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 PENYALURAN &amp; PENERIMAAN\2018\FINAL\Cut off Aplikasi\TEMPLATE\New folder\"/>
    </mc:Choice>
  </mc:AlternateContent>
  <bookViews>
    <workbookView xWindow="0" yWindow="0" windowWidth="20490" windowHeight="7635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62" i="1" l="1"/>
  <c r="Q362" i="1"/>
  <c r="P362" i="1"/>
  <c r="R361" i="1"/>
  <c r="Q361" i="1"/>
  <c r="P361" i="1"/>
  <c r="R360" i="1"/>
  <c r="Q360" i="1"/>
  <c r="P360" i="1"/>
  <c r="R359" i="1"/>
  <c r="Q359" i="1"/>
  <c r="P359" i="1"/>
  <c r="R358" i="1"/>
  <c r="Q358" i="1"/>
  <c r="P358" i="1"/>
  <c r="R357" i="1"/>
  <c r="Q357" i="1"/>
  <c r="P357" i="1"/>
  <c r="R356" i="1"/>
  <c r="Q356" i="1"/>
  <c r="P356" i="1"/>
  <c r="R355" i="1"/>
  <c r="Q355" i="1"/>
  <c r="P355" i="1"/>
  <c r="R354" i="1"/>
  <c r="Q354" i="1"/>
  <c r="P354" i="1"/>
  <c r="R353" i="1"/>
  <c r="Q353" i="1"/>
  <c r="P353" i="1"/>
  <c r="R352" i="1"/>
  <c r="Q352" i="1"/>
  <c r="P352" i="1"/>
  <c r="R351" i="1"/>
  <c r="Q351" i="1"/>
  <c r="P351" i="1"/>
  <c r="R350" i="1"/>
  <c r="Q350" i="1"/>
  <c r="P350" i="1"/>
  <c r="R349" i="1"/>
  <c r="Q349" i="1"/>
  <c r="P349" i="1"/>
  <c r="R348" i="1"/>
  <c r="Q348" i="1"/>
  <c r="P348" i="1"/>
  <c r="R347" i="1"/>
  <c r="Q347" i="1"/>
  <c r="P347" i="1"/>
  <c r="R346" i="1"/>
  <c r="Q346" i="1"/>
  <c r="P346" i="1"/>
  <c r="R345" i="1"/>
  <c r="Q345" i="1"/>
  <c r="P345" i="1"/>
  <c r="R344" i="1"/>
  <c r="Q344" i="1"/>
  <c r="P344" i="1"/>
  <c r="R343" i="1"/>
  <c r="Q343" i="1"/>
  <c r="P343" i="1"/>
  <c r="R342" i="1"/>
  <c r="Q342" i="1"/>
  <c r="P342" i="1"/>
  <c r="R341" i="1"/>
  <c r="Q341" i="1"/>
  <c r="P341" i="1"/>
  <c r="R340" i="1"/>
  <c r="Q340" i="1"/>
  <c r="P340" i="1"/>
  <c r="R339" i="1"/>
  <c r="Q339" i="1"/>
  <c r="P339" i="1"/>
  <c r="R338" i="1"/>
  <c r="Q338" i="1"/>
  <c r="P338" i="1"/>
  <c r="R337" i="1"/>
  <c r="Q337" i="1"/>
  <c r="P337" i="1"/>
  <c r="R336" i="1"/>
  <c r="Q336" i="1"/>
  <c r="P336" i="1"/>
  <c r="R335" i="1"/>
  <c r="Q335" i="1"/>
  <c r="P335" i="1"/>
  <c r="R334" i="1"/>
  <c r="Q334" i="1"/>
  <c r="P334" i="1"/>
  <c r="R333" i="1"/>
  <c r="Q333" i="1"/>
  <c r="P333" i="1"/>
  <c r="R332" i="1"/>
  <c r="Q332" i="1"/>
  <c r="P332" i="1"/>
  <c r="R331" i="1"/>
  <c r="Q331" i="1"/>
  <c r="P331" i="1"/>
  <c r="R330" i="1"/>
  <c r="Q330" i="1"/>
  <c r="P330" i="1"/>
  <c r="R329" i="1"/>
  <c r="Q329" i="1"/>
  <c r="P329" i="1"/>
  <c r="R328" i="1"/>
  <c r="Q328" i="1"/>
  <c r="P328" i="1"/>
  <c r="R327" i="1"/>
  <c r="Q327" i="1"/>
  <c r="P327" i="1"/>
  <c r="R326" i="1"/>
  <c r="Q326" i="1"/>
  <c r="P326" i="1"/>
  <c r="R325" i="1"/>
  <c r="Q325" i="1"/>
  <c r="P325" i="1"/>
  <c r="R324" i="1"/>
  <c r="Q324" i="1"/>
  <c r="P324" i="1"/>
  <c r="R323" i="1"/>
  <c r="Q323" i="1"/>
  <c r="P323" i="1"/>
  <c r="R322" i="1"/>
  <c r="Q322" i="1"/>
  <c r="P322" i="1"/>
  <c r="R321" i="1"/>
  <c r="Q321" i="1"/>
  <c r="P321" i="1"/>
  <c r="R320" i="1"/>
  <c r="Q320" i="1"/>
  <c r="P320" i="1"/>
  <c r="R319" i="1"/>
  <c r="Q319" i="1"/>
  <c r="P319" i="1"/>
  <c r="R318" i="1"/>
  <c r="Q318" i="1"/>
  <c r="P318" i="1"/>
  <c r="R317" i="1"/>
  <c r="Q317" i="1"/>
  <c r="P317" i="1"/>
  <c r="R316" i="1"/>
  <c r="Q316" i="1"/>
  <c r="P316" i="1"/>
  <c r="R315" i="1"/>
  <c r="Q315" i="1"/>
  <c r="P315" i="1"/>
  <c r="R314" i="1"/>
  <c r="Q314" i="1"/>
  <c r="P314" i="1"/>
  <c r="R313" i="1"/>
  <c r="Q313" i="1"/>
  <c r="P313" i="1"/>
  <c r="R312" i="1"/>
  <c r="Q312" i="1"/>
  <c r="P312" i="1"/>
  <c r="R311" i="1"/>
  <c r="Q311" i="1"/>
  <c r="P311" i="1"/>
  <c r="R310" i="1"/>
  <c r="Q310" i="1"/>
  <c r="P310" i="1"/>
  <c r="R309" i="1"/>
  <c r="Q309" i="1"/>
  <c r="P309" i="1"/>
  <c r="R308" i="1"/>
  <c r="Q308" i="1"/>
  <c r="P308" i="1"/>
  <c r="R307" i="1"/>
  <c r="Q307" i="1"/>
  <c r="P307" i="1"/>
  <c r="R306" i="1"/>
  <c r="Q306" i="1"/>
  <c r="P306" i="1"/>
  <c r="R305" i="1"/>
  <c r="Q305" i="1"/>
  <c r="P305" i="1"/>
  <c r="R304" i="1"/>
  <c r="Q304" i="1"/>
  <c r="P304" i="1"/>
  <c r="R303" i="1"/>
  <c r="Q303" i="1"/>
  <c r="P303" i="1"/>
  <c r="R302" i="1"/>
  <c r="Q302" i="1"/>
  <c r="P302" i="1"/>
  <c r="R301" i="1"/>
  <c r="Q301" i="1"/>
  <c r="P301" i="1"/>
  <c r="R300" i="1"/>
  <c r="Q300" i="1"/>
  <c r="P300" i="1"/>
  <c r="R299" i="1"/>
  <c r="Q299" i="1"/>
  <c r="P299" i="1"/>
  <c r="R298" i="1"/>
  <c r="Q298" i="1"/>
  <c r="P298" i="1"/>
  <c r="R297" i="1"/>
  <c r="Q297" i="1"/>
  <c r="P297" i="1"/>
  <c r="R296" i="1"/>
  <c r="Q296" i="1"/>
  <c r="P296" i="1"/>
  <c r="R295" i="1"/>
  <c r="Q295" i="1"/>
  <c r="P295" i="1"/>
  <c r="R294" i="1"/>
  <c r="Q294" i="1"/>
  <c r="P294" i="1"/>
  <c r="R293" i="1"/>
  <c r="Q293" i="1"/>
  <c r="P293" i="1"/>
  <c r="R292" i="1"/>
  <c r="Q292" i="1"/>
  <c r="P292" i="1"/>
  <c r="R291" i="1"/>
  <c r="Q291" i="1"/>
  <c r="P291" i="1"/>
  <c r="R290" i="1"/>
  <c r="Q290" i="1"/>
  <c r="P290" i="1"/>
  <c r="R289" i="1"/>
  <c r="Q289" i="1"/>
  <c r="P289" i="1"/>
  <c r="R288" i="1"/>
  <c r="Q288" i="1"/>
  <c r="P288" i="1"/>
  <c r="R287" i="1"/>
  <c r="Q287" i="1"/>
  <c r="P287" i="1"/>
  <c r="R286" i="1"/>
  <c r="Q286" i="1"/>
  <c r="P286" i="1"/>
  <c r="R285" i="1"/>
  <c r="Q285" i="1"/>
  <c r="P285" i="1"/>
  <c r="R284" i="1"/>
  <c r="Q284" i="1"/>
  <c r="P284" i="1"/>
  <c r="R283" i="1"/>
  <c r="Q283" i="1"/>
  <c r="P283" i="1"/>
  <c r="R282" i="1"/>
  <c r="Q282" i="1"/>
  <c r="P282" i="1"/>
  <c r="R281" i="1"/>
  <c r="Q281" i="1"/>
  <c r="P281" i="1"/>
  <c r="R280" i="1"/>
  <c r="Q280" i="1"/>
  <c r="P280" i="1"/>
  <c r="R279" i="1"/>
  <c r="Q279" i="1"/>
  <c r="P279" i="1"/>
  <c r="R278" i="1"/>
  <c r="Q278" i="1"/>
  <c r="P278" i="1"/>
  <c r="R277" i="1"/>
  <c r="Q277" i="1"/>
  <c r="P277" i="1"/>
  <c r="R276" i="1"/>
  <c r="Q276" i="1"/>
  <c r="P276" i="1"/>
  <c r="R275" i="1"/>
  <c r="Q275" i="1"/>
  <c r="P275" i="1"/>
  <c r="R274" i="1"/>
  <c r="Q274" i="1"/>
  <c r="P274" i="1"/>
  <c r="R273" i="1"/>
  <c r="Q273" i="1"/>
  <c r="P273" i="1"/>
  <c r="R272" i="1"/>
  <c r="Q272" i="1"/>
  <c r="P272" i="1"/>
  <c r="R271" i="1"/>
  <c r="Q271" i="1"/>
  <c r="P271" i="1"/>
  <c r="R270" i="1"/>
  <c r="Q270" i="1"/>
  <c r="P270" i="1"/>
  <c r="R269" i="1"/>
  <c r="Q269" i="1"/>
  <c r="P269" i="1"/>
  <c r="R268" i="1"/>
  <c r="Q268" i="1"/>
  <c r="P268" i="1"/>
  <c r="R267" i="1"/>
  <c r="Q267" i="1"/>
  <c r="P267" i="1"/>
  <c r="R266" i="1"/>
  <c r="Q266" i="1"/>
  <c r="P266" i="1"/>
  <c r="R265" i="1"/>
  <c r="Q265" i="1"/>
  <c r="P265" i="1"/>
  <c r="R264" i="1"/>
  <c r="Q264" i="1"/>
  <c r="P264" i="1"/>
  <c r="R263" i="1"/>
  <c r="Q263" i="1"/>
  <c r="P263" i="1"/>
  <c r="R262" i="1"/>
  <c r="Q262" i="1"/>
  <c r="P262" i="1"/>
  <c r="R261" i="1"/>
  <c r="Q261" i="1"/>
  <c r="P261" i="1"/>
  <c r="R260" i="1"/>
  <c r="Q260" i="1"/>
  <c r="P260" i="1"/>
  <c r="R259" i="1"/>
  <c r="Q259" i="1"/>
  <c r="P259" i="1"/>
  <c r="R258" i="1"/>
  <c r="Q258" i="1"/>
  <c r="P258" i="1"/>
  <c r="R257" i="1"/>
  <c r="Q257" i="1"/>
  <c r="P257" i="1"/>
  <c r="R256" i="1"/>
  <c r="Q256" i="1"/>
  <c r="P256" i="1"/>
  <c r="R255" i="1"/>
  <c r="Q255" i="1"/>
  <c r="P255" i="1"/>
  <c r="R254" i="1"/>
  <c r="Q254" i="1"/>
  <c r="P254" i="1"/>
  <c r="R253" i="1"/>
  <c r="Q253" i="1"/>
  <c r="P253" i="1"/>
  <c r="R252" i="1"/>
  <c r="Q252" i="1"/>
  <c r="P252" i="1"/>
  <c r="R251" i="1"/>
  <c r="Q251" i="1"/>
  <c r="P251" i="1"/>
  <c r="R250" i="1"/>
  <c r="Q250" i="1"/>
  <c r="P250" i="1"/>
  <c r="R249" i="1"/>
  <c r="Q249" i="1"/>
  <c r="P249" i="1"/>
  <c r="R248" i="1"/>
  <c r="Q248" i="1"/>
  <c r="P248" i="1"/>
  <c r="R247" i="1"/>
  <c r="Q247" i="1"/>
  <c r="P247" i="1"/>
  <c r="R246" i="1"/>
  <c r="Q246" i="1"/>
  <c r="P246" i="1"/>
  <c r="R245" i="1"/>
  <c r="Q245" i="1"/>
  <c r="P245" i="1"/>
  <c r="R244" i="1"/>
  <c r="Q244" i="1"/>
  <c r="P244" i="1"/>
  <c r="R243" i="1"/>
  <c r="Q243" i="1"/>
  <c r="P243" i="1"/>
  <c r="R242" i="1"/>
  <c r="Q242" i="1"/>
  <c r="P242" i="1"/>
  <c r="R241" i="1"/>
  <c r="Q241" i="1"/>
  <c r="P241" i="1"/>
  <c r="R240" i="1"/>
  <c r="Q240" i="1"/>
  <c r="P240" i="1"/>
  <c r="R239" i="1"/>
  <c r="Q239" i="1"/>
  <c r="P239" i="1"/>
  <c r="R238" i="1"/>
  <c r="Q238" i="1"/>
  <c r="P238" i="1"/>
  <c r="R237" i="1"/>
  <c r="Q237" i="1"/>
  <c r="P237" i="1"/>
  <c r="R236" i="1"/>
  <c r="Q236" i="1"/>
  <c r="P236" i="1"/>
  <c r="R235" i="1"/>
  <c r="Q235" i="1"/>
  <c r="P235" i="1"/>
  <c r="R234" i="1"/>
  <c r="Q234" i="1"/>
  <c r="P234" i="1"/>
  <c r="R233" i="1"/>
  <c r="Q233" i="1"/>
  <c r="P233" i="1"/>
  <c r="R232" i="1"/>
  <c r="Q232" i="1"/>
  <c r="P232" i="1"/>
  <c r="R231" i="1"/>
  <c r="Q231" i="1"/>
  <c r="P231" i="1"/>
  <c r="R230" i="1"/>
  <c r="Q230" i="1"/>
  <c r="P230" i="1"/>
  <c r="R229" i="1"/>
  <c r="Q229" i="1"/>
  <c r="P229" i="1"/>
  <c r="R228" i="1"/>
  <c r="Q228" i="1"/>
  <c r="P228" i="1"/>
  <c r="R227" i="1"/>
  <c r="Q227" i="1"/>
  <c r="P227" i="1"/>
  <c r="R226" i="1"/>
  <c r="Q226" i="1"/>
  <c r="P226" i="1"/>
  <c r="R225" i="1"/>
  <c r="Q225" i="1"/>
  <c r="P225" i="1"/>
  <c r="R224" i="1"/>
  <c r="Q224" i="1"/>
  <c r="P224" i="1"/>
  <c r="R223" i="1"/>
  <c r="Q223" i="1"/>
  <c r="P223" i="1"/>
  <c r="R222" i="1"/>
  <c r="Q222" i="1"/>
  <c r="P222" i="1"/>
  <c r="R221" i="1"/>
  <c r="Q221" i="1"/>
  <c r="P221" i="1"/>
  <c r="R220" i="1"/>
  <c r="Q220" i="1"/>
  <c r="P220" i="1"/>
  <c r="R219" i="1"/>
  <c r="Q219" i="1"/>
  <c r="P219" i="1"/>
  <c r="R218" i="1"/>
  <c r="Q218" i="1"/>
  <c r="P218" i="1"/>
  <c r="R217" i="1"/>
  <c r="Q217" i="1"/>
  <c r="P217" i="1"/>
  <c r="R216" i="1"/>
  <c r="Q216" i="1"/>
  <c r="P216" i="1"/>
  <c r="R215" i="1"/>
  <c r="Q215" i="1"/>
  <c r="P215" i="1"/>
  <c r="R214" i="1"/>
  <c r="Q214" i="1"/>
  <c r="P214" i="1"/>
  <c r="R213" i="1"/>
  <c r="Q213" i="1"/>
  <c r="P213" i="1"/>
  <c r="R212" i="1"/>
  <c r="Q212" i="1"/>
  <c r="P212" i="1"/>
  <c r="R211" i="1"/>
  <c r="Q211" i="1"/>
  <c r="P211" i="1"/>
  <c r="R210" i="1"/>
  <c r="Q210" i="1"/>
  <c r="P210" i="1"/>
  <c r="R209" i="1"/>
  <c r="Q209" i="1"/>
  <c r="P209" i="1"/>
  <c r="R208" i="1"/>
  <c r="Q208" i="1"/>
  <c r="P208" i="1"/>
  <c r="R207" i="1"/>
  <c r="Q207" i="1"/>
  <c r="P207" i="1"/>
  <c r="R206" i="1"/>
  <c r="Q206" i="1"/>
  <c r="P206" i="1"/>
  <c r="R205" i="1"/>
  <c r="Q205" i="1"/>
  <c r="P205" i="1"/>
  <c r="R204" i="1"/>
  <c r="Q204" i="1"/>
  <c r="P204" i="1"/>
  <c r="R203" i="1"/>
  <c r="Q203" i="1"/>
  <c r="P203" i="1"/>
  <c r="R202" i="1"/>
  <c r="Q202" i="1"/>
  <c r="P202" i="1"/>
  <c r="R201" i="1"/>
  <c r="Q201" i="1"/>
  <c r="P201" i="1"/>
  <c r="R200" i="1"/>
  <c r="Q200" i="1"/>
  <c r="P200" i="1"/>
  <c r="R199" i="1"/>
  <c r="Q199" i="1"/>
  <c r="P199" i="1"/>
  <c r="R198" i="1"/>
  <c r="Q198" i="1"/>
  <c r="P198" i="1"/>
  <c r="R197" i="1"/>
  <c r="Q197" i="1"/>
  <c r="P197" i="1"/>
  <c r="R196" i="1"/>
  <c r="Q196" i="1"/>
  <c r="P196" i="1"/>
  <c r="R195" i="1"/>
  <c r="Q195" i="1"/>
  <c r="P195" i="1"/>
  <c r="R194" i="1"/>
  <c r="Q194" i="1"/>
  <c r="P194" i="1"/>
  <c r="R193" i="1"/>
  <c r="Q193" i="1"/>
  <c r="P193" i="1"/>
  <c r="R192" i="1"/>
  <c r="Q192" i="1"/>
  <c r="P192" i="1"/>
  <c r="R191" i="1"/>
  <c r="Q191" i="1"/>
  <c r="P191" i="1"/>
  <c r="R190" i="1"/>
  <c r="Q190" i="1"/>
  <c r="P190" i="1"/>
  <c r="R189" i="1"/>
  <c r="Q189" i="1"/>
  <c r="P189" i="1"/>
  <c r="R188" i="1"/>
  <c r="Q188" i="1"/>
  <c r="P188" i="1"/>
  <c r="R187" i="1"/>
  <c r="Q187" i="1"/>
  <c r="P187" i="1"/>
  <c r="R186" i="1"/>
  <c r="Q186" i="1"/>
  <c r="P186" i="1"/>
  <c r="R185" i="1"/>
  <c r="Q185" i="1"/>
  <c r="P185" i="1"/>
  <c r="R184" i="1"/>
  <c r="Q184" i="1"/>
  <c r="P184" i="1"/>
  <c r="R183" i="1"/>
  <c r="Q183" i="1"/>
  <c r="P183" i="1"/>
  <c r="R182" i="1"/>
  <c r="Q182" i="1"/>
  <c r="P182" i="1"/>
  <c r="R181" i="1"/>
  <c r="Q181" i="1"/>
  <c r="P181" i="1"/>
  <c r="R180" i="1"/>
  <c r="Q180" i="1"/>
  <c r="P180" i="1"/>
  <c r="R179" i="1"/>
  <c r="Q179" i="1"/>
  <c r="P179" i="1"/>
  <c r="R178" i="1"/>
  <c r="Q178" i="1"/>
  <c r="P178" i="1"/>
  <c r="R177" i="1"/>
  <c r="Q177" i="1"/>
  <c r="P177" i="1"/>
  <c r="R176" i="1"/>
  <c r="Q176" i="1"/>
  <c r="P176" i="1"/>
  <c r="R175" i="1"/>
  <c r="Q175" i="1"/>
  <c r="P175" i="1"/>
  <c r="R174" i="1"/>
  <c r="Q174" i="1"/>
  <c r="P174" i="1"/>
  <c r="R173" i="1"/>
  <c r="Q173" i="1"/>
  <c r="P173" i="1"/>
  <c r="R172" i="1"/>
  <c r="Q172" i="1"/>
  <c r="P172" i="1"/>
  <c r="R171" i="1"/>
  <c r="Q171" i="1"/>
  <c r="P171" i="1"/>
  <c r="R170" i="1"/>
  <c r="Q170" i="1"/>
  <c r="P170" i="1"/>
  <c r="R169" i="1"/>
  <c r="Q169" i="1"/>
  <c r="P169" i="1"/>
  <c r="R168" i="1"/>
  <c r="Q168" i="1"/>
  <c r="P168" i="1"/>
  <c r="R167" i="1"/>
  <c r="Q167" i="1"/>
  <c r="P167" i="1"/>
  <c r="R166" i="1"/>
  <c r="Q166" i="1"/>
  <c r="P166" i="1"/>
  <c r="R165" i="1"/>
  <c r="Q165" i="1"/>
  <c r="P165" i="1"/>
  <c r="R164" i="1"/>
  <c r="Q164" i="1"/>
  <c r="P164" i="1"/>
  <c r="R163" i="1"/>
  <c r="Q163" i="1"/>
  <c r="P163" i="1"/>
  <c r="R162" i="1"/>
  <c r="Q162" i="1"/>
  <c r="P162" i="1"/>
  <c r="R161" i="1"/>
  <c r="Q161" i="1"/>
  <c r="P161" i="1"/>
  <c r="R160" i="1"/>
  <c r="Q160" i="1"/>
  <c r="P160" i="1"/>
  <c r="R159" i="1"/>
  <c r="Q159" i="1"/>
  <c r="P159" i="1"/>
  <c r="R158" i="1"/>
  <c r="Q158" i="1"/>
  <c r="P158" i="1"/>
  <c r="R157" i="1"/>
  <c r="Q157" i="1"/>
  <c r="P157" i="1"/>
  <c r="R156" i="1"/>
  <c r="Q156" i="1"/>
  <c r="P156" i="1"/>
  <c r="R155" i="1"/>
  <c r="Q155" i="1"/>
  <c r="P155" i="1"/>
  <c r="R154" i="1"/>
  <c r="Q154" i="1"/>
  <c r="P154" i="1"/>
  <c r="R153" i="1"/>
  <c r="Q153" i="1"/>
  <c r="P153" i="1"/>
  <c r="R152" i="1"/>
  <c r="Q152" i="1"/>
  <c r="P152" i="1"/>
  <c r="R151" i="1"/>
  <c r="Q151" i="1"/>
  <c r="P151" i="1"/>
  <c r="R150" i="1"/>
  <c r="Q150" i="1"/>
  <c r="P150" i="1"/>
  <c r="R149" i="1"/>
  <c r="Q149" i="1"/>
  <c r="P149" i="1"/>
  <c r="R148" i="1"/>
  <c r="Q148" i="1"/>
  <c r="P148" i="1"/>
  <c r="R147" i="1"/>
  <c r="Q147" i="1"/>
  <c r="P147" i="1"/>
  <c r="R146" i="1"/>
  <c r="Q146" i="1"/>
  <c r="P146" i="1"/>
  <c r="R145" i="1"/>
  <c r="Q145" i="1"/>
  <c r="P145" i="1"/>
  <c r="R144" i="1"/>
  <c r="Q144" i="1"/>
  <c r="P144" i="1"/>
  <c r="R143" i="1"/>
  <c r="Q143" i="1"/>
  <c r="P143" i="1"/>
  <c r="R142" i="1"/>
  <c r="Q142" i="1"/>
  <c r="P142" i="1"/>
  <c r="R141" i="1"/>
  <c r="Q141" i="1"/>
  <c r="P141" i="1"/>
  <c r="R140" i="1"/>
  <c r="Q140" i="1"/>
  <c r="P140" i="1"/>
  <c r="R139" i="1"/>
  <c r="Q139" i="1"/>
  <c r="P139" i="1"/>
  <c r="R138" i="1"/>
  <c r="Q138" i="1"/>
  <c r="P138" i="1"/>
  <c r="R137" i="1"/>
  <c r="Q137" i="1"/>
  <c r="P137" i="1"/>
  <c r="R136" i="1"/>
  <c r="Q136" i="1"/>
  <c r="P136" i="1"/>
  <c r="R135" i="1"/>
  <c r="Q135" i="1"/>
  <c r="P135" i="1"/>
  <c r="R134" i="1"/>
  <c r="Q134" i="1"/>
  <c r="P134" i="1"/>
  <c r="R133" i="1"/>
  <c r="Q133" i="1"/>
  <c r="P133" i="1"/>
  <c r="R132" i="1"/>
  <c r="Q132" i="1"/>
  <c r="P132" i="1"/>
  <c r="R131" i="1"/>
  <c r="Q131" i="1"/>
  <c r="P131" i="1"/>
  <c r="R130" i="1"/>
  <c r="Q130" i="1"/>
  <c r="P130" i="1"/>
  <c r="R129" i="1"/>
  <c r="Q129" i="1"/>
  <c r="P129" i="1"/>
  <c r="R128" i="1"/>
  <c r="Q128" i="1"/>
  <c r="P128" i="1"/>
  <c r="R127" i="1"/>
  <c r="Q127" i="1"/>
  <c r="P127" i="1"/>
  <c r="R126" i="1"/>
  <c r="Q126" i="1"/>
  <c r="P126" i="1"/>
  <c r="R125" i="1"/>
  <c r="Q125" i="1"/>
  <c r="P125" i="1"/>
  <c r="R124" i="1"/>
  <c r="Q124" i="1"/>
  <c r="P124" i="1"/>
  <c r="R123" i="1"/>
  <c r="Q123" i="1"/>
  <c r="P123" i="1"/>
  <c r="R122" i="1"/>
  <c r="Q122" i="1"/>
  <c r="P122" i="1"/>
  <c r="R121" i="1"/>
  <c r="Q121" i="1"/>
  <c r="P121" i="1"/>
  <c r="R120" i="1"/>
  <c r="Q120" i="1"/>
  <c r="P120" i="1"/>
  <c r="R119" i="1"/>
  <c r="Q119" i="1"/>
  <c r="P119" i="1"/>
  <c r="R118" i="1"/>
  <c r="Q118" i="1"/>
  <c r="P118" i="1"/>
  <c r="R117" i="1"/>
  <c r="Q117" i="1"/>
  <c r="P117" i="1"/>
  <c r="R116" i="1"/>
  <c r="Q116" i="1"/>
  <c r="P116" i="1"/>
  <c r="R115" i="1"/>
  <c r="Q115" i="1"/>
  <c r="P115" i="1"/>
  <c r="R114" i="1"/>
  <c r="Q114" i="1"/>
  <c r="P114" i="1"/>
  <c r="R113" i="1"/>
  <c r="Q113" i="1"/>
  <c r="P113" i="1"/>
  <c r="R112" i="1"/>
  <c r="Q112" i="1"/>
  <c r="P112" i="1"/>
  <c r="R111" i="1"/>
  <c r="Q111" i="1"/>
  <c r="P111" i="1"/>
  <c r="R110" i="1"/>
  <c r="Q110" i="1"/>
  <c r="P110" i="1"/>
  <c r="R109" i="1"/>
  <c r="Q109" i="1"/>
  <c r="P109" i="1"/>
  <c r="R108" i="1"/>
  <c r="Q108" i="1"/>
  <c r="P108" i="1"/>
  <c r="R107" i="1"/>
  <c r="Q107" i="1"/>
  <c r="P107" i="1"/>
  <c r="R106" i="1"/>
  <c r="Q106" i="1"/>
  <c r="P106" i="1"/>
  <c r="R105" i="1"/>
  <c r="Q105" i="1"/>
  <c r="P105" i="1"/>
  <c r="R104" i="1"/>
  <c r="Q104" i="1"/>
  <c r="P104" i="1"/>
  <c r="R103" i="1"/>
  <c r="Q103" i="1"/>
  <c r="P103" i="1"/>
  <c r="R102" i="1"/>
  <c r="Q102" i="1"/>
  <c r="P102" i="1"/>
  <c r="R101" i="1"/>
  <c r="Q101" i="1"/>
  <c r="P101" i="1"/>
  <c r="R100" i="1"/>
  <c r="Q100" i="1"/>
  <c r="P100" i="1"/>
  <c r="R99" i="1"/>
  <c r="Q99" i="1"/>
  <c r="P99" i="1"/>
  <c r="R98" i="1"/>
  <c r="Q98" i="1"/>
  <c r="P98" i="1"/>
  <c r="R97" i="1"/>
  <c r="Q97" i="1"/>
  <c r="P97" i="1"/>
  <c r="R96" i="1"/>
  <c r="Q96" i="1"/>
  <c r="P96" i="1"/>
  <c r="R95" i="1"/>
  <c r="Q95" i="1"/>
  <c r="P95" i="1"/>
  <c r="R94" i="1"/>
  <c r="Q94" i="1"/>
  <c r="P94" i="1"/>
  <c r="R93" i="1"/>
  <c r="Q93" i="1"/>
  <c r="P93" i="1"/>
  <c r="R92" i="1"/>
  <c r="Q92" i="1"/>
  <c r="P92" i="1"/>
  <c r="R91" i="1"/>
  <c r="Q91" i="1"/>
  <c r="P91" i="1"/>
  <c r="R90" i="1"/>
  <c r="Q90" i="1"/>
  <c r="P90" i="1"/>
  <c r="R89" i="1"/>
  <c r="Q89" i="1"/>
  <c r="P89" i="1"/>
  <c r="R88" i="1"/>
  <c r="Q88" i="1"/>
  <c r="P88" i="1"/>
  <c r="R87" i="1"/>
  <c r="Q87" i="1"/>
  <c r="P87" i="1"/>
  <c r="R86" i="1"/>
  <c r="Q86" i="1"/>
  <c r="P86" i="1"/>
  <c r="R85" i="1"/>
  <c r="Q85" i="1"/>
  <c r="P85" i="1"/>
  <c r="R84" i="1"/>
  <c r="Q84" i="1"/>
  <c r="P84" i="1"/>
  <c r="R83" i="1"/>
  <c r="Q83" i="1"/>
  <c r="P83" i="1"/>
  <c r="R82" i="1"/>
  <c r="Q82" i="1"/>
  <c r="P82" i="1"/>
  <c r="R81" i="1"/>
  <c r="Q81" i="1"/>
  <c r="P81" i="1"/>
  <c r="R80" i="1"/>
  <c r="Q80" i="1"/>
  <c r="P80" i="1"/>
  <c r="R79" i="1"/>
  <c r="Q79" i="1"/>
  <c r="P79" i="1"/>
  <c r="R78" i="1"/>
  <c r="Q78" i="1"/>
  <c r="P78" i="1"/>
  <c r="R77" i="1"/>
  <c r="Q77" i="1"/>
  <c r="P77" i="1"/>
  <c r="R76" i="1"/>
  <c r="Q76" i="1"/>
  <c r="P76" i="1"/>
  <c r="R75" i="1"/>
  <c r="Q75" i="1"/>
  <c r="P75" i="1"/>
  <c r="R74" i="1"/>
  <c r="Q74" i="1"/>
  <c r="P74" i="1"/>
  <c r="R73" i="1"/>
  <c r="Q73" i="1"/>
  <c r="P73" i="1"/>
  <c r="R72" i="1"/>
  <c r="Q72" i="1"/>
  <c r="P72" i="1"/>
  <c r="R71" i="1"/>
  <c r="Q71" i="1"/>
  <c r="P71" i="1"/>
  <c r="R70" i="1"/>
  <c r="Q70" i="1"/>
  <c r="P70" i="1"/>
  <c r="R69" i="1"/>
  <c r="Q69" i="1"/>
  <c r="P69" i="1"/>
  <c r="R68" i="1"/>
  <c r="Q68" i="1"/>
  <c r="P68" i="1"/>
  <c r="R67" i="1"/>
  <c r="Q67" i="1"/>
  <c r="P67" i="1"/>
  <c r="R66" i="1"/>
  <c r="Q66" i="1"/>
  <c r="P66" i="1"/>
  <c r="R65" i="1"/>
  <c r="Q65" i="1"/>
  <c r="P65" i="1"/>
  <c r="R64" i="1"/>
  <c r="Q64" i="1"/>
  <c r="P64" i="1"/>
  <c r="R63" i="1"/>
  <c r="Q63" i="1"/>
  <c r="P63" i="1"/>
  <c r="R62" i="1"/>
  <c r="Q62" i="1"/>
  <c r="P62" i="1"/>
  <c r="R61" i="1"/>
  <c r="Q61" i="1"/>
  <c r="P61" i="1"/>
  <c r="R60" i="1"/>
  <c r="Q60" i="1"/>
  <c r="P60" i="1"/>
  <c r="R59" i="1"/>
  <c r="Q59" i="1"/>
  <c r="P59" i="1"/>
  <c r="R58" i="1"/>
  <c r="Q58" i="1"/>
  <c r="P58" i="1"/>
  <c r="R57" i="1"/>
  <c r="Q57" i="1"/>
  <c r="P57" i="1"/>
  <c r="R56" i="1"/>
  <c r="Q56" i="1"/>
  <c r="P56" i="1"/>
  <c r="R55" i="1"/>
  <c r="Q55" i="1"/>
  <c r="P55" i="1"/>
  <c r="R54" i="1"/>
  <c r="Q54" i="1"/>
  <c r="P54" i="1"/>
  <c r="R53" i="1"/>
  <c r="Q53" i="1"/>
  <c r="P53" i="1"/>
  <c r="R52" i="1"/>
  <c r="Q52" i="1"/>
  <c r="P52" i="1"/>
  <c r="R51" i="1"/>
  <c r="Q51" i="1"/>
  <c r="P51" i="1"/>
  <c r="R50" i="1"/>
  <c r="Q50" i="1"/>
  <c r="P50" i="1"/>
  <c r="R49" i="1"/>
  <c r="Q49" i="1"/>
  <c r="P49" i="1"/>
  <c r="R48" i="1"/>
  <c r="Q48" i="1"/>
  <c r="P48" i="1"/>
  <c r="R47" i="1"/>
  <c r="Q47" i="1"/>
  <c r="P47" i="1"/>
  <c r="R46" i="1"/>
  <c r="Q46" i="1"/>
  <c r="P46" i="1"/>
  <c r="R45" i="1"/>
  <c r="Q45" i="1"/>
  <c r="P45" i="1"/>
  <c r="R44" i="1"/>
  <c r="Q44" i="1"/>
  <c r="P44" i="1"/>
  <c r="R43" i="1"/>
  <c r="Q43" i="1"/>
  <c r="P43" i="1"/>
  <c r="R42" i="1"/>
  <c r="Q42" i="1"/>
  <c r="P42" i="1"/>
  <c r="R41" i="1"/>
  <c r="Q41" i="1"/>
  <c r="P41" i="1"/>
  <c r="R40" i="1"/>
  <c r="Q40" i="1"/>
  <c r="P40" i="1"/>
  <c r="R39" i="1"/>
  <c r="Q39" i="1"/>
  <c r="P39" i="1"/>
  <c r="R38" i="1"/>
  <c r="Q38" i="1"/>
  <c r="P38" i="1"/>
  <c r="R37" i="1"/>
  <c r="Q37" i="1"/>
  <c r="P37" i="1"/>
  <c r="R36" i="1"/>
  <c r="Q36" i="1"/>
  <c r="P36" i="1"/>
  <c r="R35" i="1"/>
  <c r="Q35" i="1"/>
  <c r="P35" i="1"/>
  <c r="R34" i="1"/>
  <c r="Q34" i="1"/>
  <c r="P34" i="1"/>
  <c r="R33" i="1"/>
  <c r="Q33" i="1"/>
  <c r="P33" i="1"/>
  <c r="R32" i="1"/>
  <c r="Q32" i="1"/>
  <c r="P32" i="1"/>
  <c r="R31" i="1"/>
  <c r="Q31" i="1"/>
  <c r="P31" i="1"/>
  <c r="R30" i="1"/>
  <c r="Q30" i="1"/>
  <c r="P30" i="1"/>
  <c r="R29" i="1"/>
  <c r="Q29" i="1"/>
  <c r="P29" i="1"/>
  <c r="R28" i="1"/>
  <c r="Q28" i="1"/>
  <c r="P28" i="1"/>
  <c r="R27" i="1"/>
  <c r="Q27" i="1"/>
  <c r="P27" i="1"/>
  <c r="R26" i="1"/>
  <c r="Q26" i="1"/>
  <c r="P26" i="1"/>
  <c r="R25" i="1"/>
  <c r="Q25" i="1"/>
  <c r="P25" i="1"/>
  <c r="R24" i="1"/>
  <c r="Q24" i="1"/>
  <c r="P24" i="1"/>
  <c r="R23" i="1"/>
  <c r="Q23" i="1"/>
  <c r="P23" i="1"/>
  <c r="R22" i="1"/>
  <c r="Q22" i="1"/>
  <c r="P22" i="1"/>
  <c r="R21" i="1"/>
  <c r="Q21" i="1"/>
  <c r="P21" i="1"/>
  <c r="R20" i="1"/>
  <c r="Q20" i="1"/>
  <c r="P20" i="1"/>
  <c r="R19" i="1"/>
  <c r="Q19" i="1"/>
  <c r="P19" i="1"/>
  <c r="R18" i="1"/>
  <c r="Q18" i="1"/>
  <c r="P18" i="1"/>
  <c r="R17" i="1"/>
  <c r="Q17" i="1"/>
  <c r="P17" i="1"/>
  <c r="R16" i="1"/>
  <c r="Q16" i="1"/>
  <c r="P16" i="1"/>
  <c r="R15" i="1"/>
  <c r="Q15" i="1"/>
  <c r="P15" i="1"/>
  <c r="R14" i="1"/>
  <c r="Q14" i="1"/>
  <c r="P14" i="1"/>
  <c r="R13" i="1"/>
  <c r="Q13" i="1"/>
  <c r="P13" i="1"/>
  <c r="R12" i="1"/>
  <c r="Q12" i="1"/>
  <c r="P12" i="1"/>
  <c r="R11" i="1"/>
  <c r="Q11" i="1"/>
  <c r="P11" i="1"/>
  <c r="R10" i="1"/>
  <c r="Q10" i="1"/>
  <c r="P10" i="1"/>
  <c r="R9" i="1"/>
  <c r="Q9" i="1"/>
  <c r="P9" i="1"/>
  <c r="R8" i="1"/>
  <c r="Q8" i="1"/>
  <c r="P8" i="1"/>
  <c r="R7" i="1"/>
  <c r="Q7" i="1"/>
  <c r="P7" i="1"/>
  <c r="R6" i="1"/>
  <c r="Q6" i="1"/>
  <c r="P6" i="1"/>
  <c r="R5" i="1"/>
  <c r="Q5" i="1"/>
  <c r="P5" i="1"/>
  <c r="R4" i="1"/>
  <c r="Q4" i="1"/>
  <c r="P4" i="1"/>
  <c r="R3" i="1"/>
  <c r="Q3" i="1"/>
  <c r="P3" i="1"/>
  <c r="R2" i="1"/>
  <c r="Q2" i="1"/>
  <c r="P2" i="1"/>
</calcChain>
</file>

<file path=xl/sharedStrings.xml><?xml version="1.0" encoding="utf-8"?>
<sst xmlns="http://schemas.openxmlformats.org/spreadsheetml/2006/main" count="740" uniqueCount="374">
  <si>
    <t>NIK</t>
  </si>
  <si>
    <t>Nama Pegawai</t>
  </si>
  <si>
    <t>product_code</t>
  </si>
  <si>
    <t>Tanggal Pengajuan</t>
  </si>
  <si>
    <t>Tanggal Akad</t>
  </si>
  <si>
    <t>Pengajuan Melalui</t>
  </si>
  <si>
    <t>akad_code</t>
  </si>
  <si>
    <t>Jumlah Pembiayaan</t>
  </si>
  <si>
    <t>Jangka Waktu</t>
  </si>
  <si>
    <t>Total Margin</t>
  </si>
  <si>
    <t>Porsi Pokok (flat)</t>
  </si>
  <si>
    <t>angsuran_margin (flat)</t>
  </si>
  <si>
    <t>Total Angsuran</t>
  </si>
  <si>
    <t>counter</t>
  </si>
  <si>
    <t>saldo_pokok</t>
  </si>
  <si>
    <t>DAY</t>
  </si>
  <si>
    <t>MONTH</t>
  </si>
  <si>
    <t>YEAR</t>
  </si>
  <si>
    <t>SABRINA ULLY SEPTIANI</t>
  </si>
  <si>
    <t>MBA</t>
  </si>
  <si>
    <t>DANI INDRA W, IR, MT</t>
  </si>
  <si>
    <t>"DJOKO PURWANTO,IR."</t>
  </si>
  <si>
    <t>UUM SURYAMAN</t>
  </si>
  <si>
    <t>ENDY SAPTO DAHONO</t>
  </si>
  <si>
    <t>ANDISI YUDIARSA</t>
  </si>
  <si>
    <t>TAVIP JUNAIDI JAYA</t>
  </si>
  <si>
    <t>IWAN SETIADY</t>
  </si>
  <si>
    <t>ICHSAN SUPRIYANTA</t>
  </si>
  <si>
    <t>AGUS WIDJAJANTO, IR</t>
  </si>
  <si>
    <t>ERNI PURWANTI DEWI</t>
  </si>
  <si>
    <t>DADAN RAMDIYANA SE.</t>
  </si>
  <si>
    <t>"UUN SUPRIATNA, ST, MM"</t>
  </si>
  <si>
    <t>HENNI NOFIRA</t>
  </si>
  <si>
    <t>DEDI RUHYANA, SE</t>
  </si>
  <si>
    <t>HARIYONO BUDI SUSENO, DRS</t>
  </si>
  <si>
    <t>ADLIN</t>
  </si>
  <si>
    <t>EKA PUJAPRIYANTA</t>
  </si>
  <si>
    <t>TARUSANDE MELKIANUS TUMBEY</t>
  </si>
  <si>
    <t>YORNAS EFENDI</t>
  </si>
  <si>
    <t>"CUCU SRI MULYANI,NY"</t>
  </si>
  <si>
    <t>TATANG SYARIF HIDAYAT</t>
  </si>
  <si>
    <t>SARDJONO</t>
  </si>
  <si>
    <t>ANGGIAT SIBURIAN</t>
  </si>
  <si>
    <t>I PUTU YASA</t>
  </si>
  <si>
    <t>MURLAWA</t>
  </si>
  <si>
    <t>AKHMAD SUKRI</t>
  </si>
  <si>
    <t>SETIANTI DEWI ROSLIANA</t>
  </si>
  <si>
    <t>YOHANES LEATEMIA</t>
  </si>
  <si>
    <t>ALASAN LUMBANRAJA</t>
  </si>
  <si>
    <t>DANANG BASKORO DWINUGROHO</t>
  </si>
  <si>
    <t>DASIRWAN</t>
  </si>
  <si>
    <t>ARISTO EDWARD P. PANGARIBUAN</t>
  </si>
  <si>
    <t>DELFI SIRDJON PANU</t>
  </si>
  <si>
    <t>EDY SUSWANTO</t>
  </si>
  <si>
    <t>SURYANDARI</t>
  </si>
  <si>
    <t>YUZUHENDRI</t>
  </si>
  <si>
    <t>MOHAMAD AI KOMAR</t>
  </si>
  <si>
    <t>YAHYA FAKAUBUN</t>
  </si>
  <si>
    <t>AGUS DJAKA PANTJA WIDADA</t>
  </si>
  <si>
    <t>SIMON ANSANAY</t>
  </si>
  <si>
    <t>NURASI M. LANGKEJA</t>
  </si>
  <si>
    <t>SUWARTO, S.E.</t>
  </si>
  <si>
    <t>MAXIMUS GOBAY</t>
  </si>
  <si>
    <t>CHOIRUL SOLEH</t>
  </si>
  <si>
    <t>IRIANTO</t>
  </si>
  <si>
    <t>PUDJI WALUYA</t>
  </si>
  <si>
    <t>ANDI HERMAWAN</t>
  </si>
  <si>
    <t>FATMA S.DAYA</t>
  </si>
  <si>
    <t>ARIS RUMPOKO ADI</t>
  </si>
  <si>
    <t>YANA DAHYANA</t>
  </si>
  <si>
    <t>I KETUT ARTAWAN</t>
  </si>
  <si>
    <t>DELFI NORA</t>
  </si>
  <si>
    <t>TAUFIK QUROKHMAN , MM. MBA.</t>
  </si>
  <si>
    <t>FATTAH YUSUF ROY</t>
  </si>
  <si>
    <t>IRWAN SUMARDI</t>
  </si>
  <si>
    <t>SAEPUDIN</t>
  </si>
  <si>
    <t>SUNARNO</t>
  </si>
  <si>
    <t>TONI MARKITO</t>
  </si>
  <si>
    <t>MINAN NURAHMAN</t>
  </si>
  <si>
    <t>IMANUEL AMTIRAN</t>
  </si>
  <si>
    <t>TATANG KARYANA</t>
  </si>
  <si>
    <t>SAFRIZAL</t>
  </si>
  <si>
    <t>AHMAD HIDAYAT, IR</t>
  </si>
  <si>
    <t>SYAHRIL</t>
  </si>
  <si>
    <t>HERRY SUMARNO</t>
  </si>
  <si>
    <t>YUDI SETIA HERMAWAN</t>
  </si>
  <si>
    <t>DADAN RAMDIYANA</t>
  </si>
  <si>
    <t>MUHAMMAD KASIM</t>
  </si>
  <si>
    <t>HERRY JOHNSON S. HUTASOIT</t>
  </si>
  <si>
    <t>SONNY BUDI UTOMO</t>
  </si>
  <si>
    <t>DASRIL</t>
  </si>
  <si>
    <t>TAUFIKURRAHMAN</t>
  </si>
  <si>
    <t>JULIANA SOFIETJE KUKUS</t>
  </si>
  <si>
    <t>SUBANDI KADIR</t>
  </si>
  <si>
    <t>MEGAWATI</t>
  </si>
  <si>
    <t>JARLENS H.LAPEBESI</t>
  </si>
  <si>
    <t>HAMDANI</t>
  </si>
  <si>
    <t>WAHYU JUMANTARA</t>
  </si>
  <si>
    <t>HOTLAN MARPAUNG, IR.</t>
  </si>
  <si>
    <t>SUWAJI</t>
  </si>
  <si>
    <t>STEPHANUS ANDY ADVENTA ADI</t>
  </si>
  <si>
    <t>ADEK SURYONO</t>
  </si>
  <si>
    <t>YEPRISON</t>
  </si>
  <si>
    <t>SARTONO</t>
  </si>
  <si>
    <t>MUNAWID MUHIDIN</t>
  </si>
  <si>
    <t>PRADIPTA WISMAYA ALBI</t>
  </si>
  <si>
    <t>TETI TERISTIATI SUNARYA</t>
  </si>
  <si>
    <t>SRI PURNAWATI</t>
  </si>
  <si>
    <t>AGUSTIARMAN</t>
  </si>
  <si>
    <t>DIDI IMANSYAH</t>
  </si>
  <si>
    <t>DEDY SURYADI</t>
  </si>
  <si>
    <t>"A.SYUKRI YS, SE"</t>
  </si>
  <si>
    <t>LENDRA AZPI</t>
  </si>
  <si>
    <t>HERI MULYOTO</t>
  </si>
  <si>
    <t>MOSES KBAREK</t>
  </si>
  <si>
    <t>PRAMONO</t>
  </si>
  <si>
    <t>SUHENDRA GUSTIN</t>
  </si>
  <si>
    <t>YADI SLAMET RIYADI</t>
  </si>
  <si>
    <t>ZULDARMI</t>
  </si>
  <si>
    <t>HERU BUDIYANTO</t>
  </si>
  <si>
    <t>ARNOLD MOOT</t>
  </si>
  <si>
    <t>MUHAMAD TAVIP, MM</t>
  </si>
  <si>
    <t>DEWI MURIAFIAH GANEFOWATI</t>
  </si>
  <si>
    <t>SUBINTONO</t>
  </si>
  <si>
    <t>JEFFREY THOMAS K. GASPERSZ</t>
  </si>
  <si>
    <t>NIANDER ALEXANDER DJAMI</t>
  </si>
  <si>
    <t>KANI</t>
  </si>
  <si>
    <t>ROJIKIN</t>
  </si>
  <si>
    <t>HULMAN MARASI</t>
  </si>
  <si>
    <t>SUKATMAN KUSMAN</t>
  </si>
  <si>
    <t>MUHAMMAD JONI</t>
  </si>
  <si>
    <t>SYAMSIAR HERRY BUDIANTO</t>
  </si>
  <si>
    <t>JOHANIS LONTOH</t>
  </si>
  <si>
    <t>NENDI ROHENDI</t>
  </si>
  <si>
    <t>IDRIS SILABAN</t>
  </si>
  <si>
    <t>MULYONO</t>
  </si>
  <si>
    <t>JUNIYANTO</t>
  </si>
  <si>
    <t>SUDARNO</t>
  </si>
  <si>
    <t>BUDY KUSANDONO HERMAWAN</t>
  </si>
  <si>
    <t>ABD. KARIM</t>
  </si>
  <si>
    <t>YUSEP DARMANSYAH</t>
  </si>
  <si>
    <t>MADIYONO</t>
  </si>
  <si>
    <t>MUJI HARTONO</t>
  </si>
  <si>
    <t>ABDUL ALI DATE</t>
  </si>
  <si>
    <t>NURDIN</t>
  </si>
  <si>
    <t>YUSMAN HARIDIAH</t>
  </si>
  <si>
    <t>WIESJE HETTY MAMOSEY</t>
  </si>
  <si>
    <t>THALIP GEGA</t>
  </si>
  <si>
    <t>ZULHENDRI</t>
  </si>
  <si>
    <t>ERLINDA</t>
  </si>
  <si>
    <t>AGUS RIJANTONO MULAWARMAN</t>
  </si>
  <si>
    <t>ACHMAD KHAZIN</t>
  </si>
  <si>
    <t>CHARWESTINA</t>
  </si>
  <si>
    <t>BAHARUDDIN</t>
  </si>
  <si>
    <t>SITI NURSIAH RAHIM</t>
  </si>
  <si>
    <t>CHAIRUL AMRI</t>
  </si>
  <si>
    <t>RUDI HASUDUNGAN NAPITUPULU</t>
  </si>
  <si>
    <t>JONO</t>
  </si>
  <si>
    <t>THOMAS IDI KURNADI, SE</t>
  </si>
  <si>
    <t>ABDON SIAHAAN</t>
  </si>
  <si>
    <t>KUSPRIANTO</t>
  </si>
  <si>
    <t>MUKHTAR DENGO</t>
  </si>
  <si>
    <t>GURITNO DWI S.</t>
  </si>
  <si>
    <t>TUKIYO</t>
  </si>
  <si>
    <t>DARIYATMO</t>
  </si>
  <si>
    <t>SUPARTONO</t>
  </si>
  <si>
    <t>MARTAPURA</t>
  </si>
  <si>
    <t>SOFIAN SIREGAR</t>
  </si>
  <si>
    <t>EKA PUTRA</t>
  </si>
  <si>
    <t>UUNG HARUN</t>
  </si>
  <si>
    <t>TARSIMIN</t>
  </si>
  <si>
    <t>TIKDO PURWANTO</t>
  </si>
  <si>
    <t>JOHN DASSALAKU GANA</t>
  </si>
  <si>
    <t>KUSNADI</t>
  </si>
  <si>
    <t>ROOSMAWAN</t>
  </si>
  <si>
    <t>ABDUL MUIN</t>
  </si>
  <si>
    <t>SUDIMAN</t>
  </si>
  <si>
    <t>EFFENDY</t>
  </si>
  <si>
    <t>DIDIN WAHIDIN</t>
  </si>
  <si>
    <t>SUWERMAN</t>
  </si>
  <si>
    <t>WIDYOKO</t>
  </si>
  <si>
    <t>MAYA SYAFITRI</t>
  </si>
  <si>
    <t>TIMBUL SIMORANGKIR</t>
  </si>
  <si>
    <t>ZULKIFLI</t>
  </si>
  <si>
    <t>RUSTILAH</t>
  </si>
  <si>
    <t>SRI SUBEKTI</t>
  </si>
  <si>
    <t>SUDARMANTO</t>
  </si>
  <si>
    <t>SUHELMAN</t>
  </si>
  <si>
    <t>FRITS ARIKS</t>
  </si>
  <si>
    <t>IMAM SUSILO</t>
  </si>
  <si>
    <t>OLIVA  RUMNGEVUR</t>
  </si>
  <si>
    <t>SAMSUL HOLIK</t>
  </si>
  <si>
    <t>RADEN HILMAN YUSWANDI</t>
  </si>
  <si>
    <t>SERVINUS</t>
  </si>
  <si>
    <t>IKYONO BASKORO GUNOTINARTOTO</t>
  </si>
  <si>
    <t>SALIMIN</t>
  </si>
  <si>
    <t>ARIYANTO</t>
  </si>
  <si>
    <t>ASRIL LUKMAN</t>
  </si>
  <si>
    <t>KUSWITO</t>
  </si>
  <si>
    <t>SYAHRIAL</t>
  </si>
  <si>
    <t>YANUAR</t>
  </si>
  <si>
    <t>RAKHMAT FADHILAH</t>
  </si>
  <si>
    <t>"SUSI WINDIAWATI,ST"</t>
  </si>
  <si>
    <t>ACHMAD THAMBARA</t>
  </si>
  <si>
    <t>HARRY PRIBADI</t>
  </si>
  <si>
    <t>ANAK AGUNG DEWI PARAMITA</t>
  </si>
  <si>
    <t>JUNAIDI</t>
  </si>
  <si>
    <t>ROSMAINI</t>
  </si>
  <si>
    <t>PEREDDIN MANURUNG</t>
  </si>
  <si>
    <t>SYAIFUL ANWAR</t>
  </si>
  <si>
    <t>YULIA MULYANA SUBANDI</t>
  </si>
  <si>
    <t>IKA ISMONO</t>
  </si>
  <si>
    <t>IRWAN FIKRI</t>
  </si>
  <si>
    <t>REMIUS SUHARNA</t>
  </si>
  <si>
    <t>SUPRIYATNO</t>
  </si>
  <si>
    <t>HIDAYAT</t>
  </si>
  <si>
    <t>SUGIYASTUTI</t>
  </si>
  <si>
    <t>DIDI MULYADI</t>
  </si>
  <si>
    <t>HIRENGSON HARIANJA</t>
  </si>
  <si>
    <t>LESTARI DWI WAHYUNINGSIH</t>
  </si>
  <si>
    <t>IWAN</t>
  </si>
  <si>
    <t>KARWAN SUKMANA</t>
  </si>
  <si>
    <t>MARIA DETJE MONINGKA</t>
  </si>
  <si>
    <t>AMIR</t>
  </si>
  <si>
    <t>EDY SUNARYO</t>
  </si>
  <si>
    <t>HARBI</t>
  </si>
  <si>
    <t>SUSIALIATI</t>
  </si>
  <si>
    <t>PERANOTO</t>
  </si>
  <si>
    <t>SUYEMI</t>
  </si>
  <si>
    <t>MUHAMMAD KURNIAWAN IDRUS</t>
  </si>
  <si>
    <t>AKHMAD SAUBARI</t>
  </si>
  <si>
    <t>SJALTIEL PALASE</t>
  </si>
  <si>
    <t>JOHAR WARDANI</t>
  </si>
  <si>
    <t>DIDIN SAPRUDIN</t>
  </si>
  <si>
    <t>RUDDY SUPRIHADHY</t>
  </si>
  <si>
    <t>SYARIFUDDIN</t>
  </si>
  <si>
    <t>AGUS WIDIANTARA</t>
  </si>
  <si>
    <t>HASTADI WAHYU WIRAWAN</t>
  </si>
  <si>
    <t>AZHARI ARWANI</t>
  </si>
  <si>
    <t>HAMID DULLAH</t>
  </si>
  <si>
    <t>ANUNG ANENDITO</t>
  </si>
  <si>
    <t>UNANG HERDIANA</t>
  </si>
  <si>
    <t>JANNES MARBUN</t>
  </si>
  <si>
    <t>NANY SOESILOWATI</t>
  </si>
  <si>
    <t>ERWIN RACHYADI</t>
  </si>
  <si>
    <t>MARDI YANTO</t>
  </si>
  <si>
    <t>SAMSURI</t>
  </si>
  <si>
    <t>ADANG AHMAD ISKANDAR</t>
  </si>
  <si>
    <t>PARTA JUARSA</t>
  </si>
  <si>
    <t>JASMAL</t>
  </si>
  <si>
    <t>CIK WAN</t>
  </si>
  <si>
    <t>SRI WINIATI</t>
  </si>
  <si>
    <t>NORMALLEN SIJABAT</t>
  </si>
  <si>
    <t>ARFAN FADILLAH</t>
  </si>
  <si>
    <t>HENDRIYANTARA</t>
  </si>
  <si>
    <t>NOFRI ZONI</t>
  </si>
  <si>
    <t>ROCHAETI</t>
  </si>
  <si>
    <t>AZWAR</t>
  </si>
  <si>
    <t>BERNARDINUS BUDIHADI NURSASONO</t>
  </si>
  <si>
    <t>AHMAD ZAILANI PANE</t>
  </si>
  <si>
    <t>BAMBANG IRAWAN</t>
  </si>
  <si>
    <t>ROHMAD HURI</t>
  </si>
  <si>
    <t>SARJONO</t>
  </si>
  <si>
    <t>PRINS HARYANTO HUTAURUK</t>
  </si>
  <si>
    <t>MAMAN RUSMANA</t>
  </si>
  <si>
    <t>"SUTOPO B, S.E."</t>
  </si>
  <si>
    <t>DUDY RODIANSYAH</t>
  </si>
  <si>
    <t>ERNIATI</t>
  </si>
  <si>
    <t>MUJIONO</t>
  </si>
  <si>
    <t>SLAMET MUJIONO</t>
  </si>
  <si>
    <t>M. AMIN LETSOIN</t>
  </si>
  <si>
    <t>AFRIZAL</t>
  </si>
  <si>
    <t>ANA MARIANA</t>
  </si>
  <si>
    <t>RUDOLF L. CORNELIS</t>
  </si>
  <si>
    <t>ARMIADI</t>
  </si>
  <si>
    <t>NANDANG</t>
  </si>
  <si>
    <t>DEVIJANE FEBRIYANTE SIAGIAN</t>
  </si>
  <si>
    <t>ABDUL RACHMAT</t>
  </si>
  <si>
    <t>IRFAN AKADJI</t>
  </si>
  <si>
    <t>M. AMANUDDIN, IR.</t>
  </si>
  <si>
    <t>IMAM</t>
  </si>
  <si>
    <t>NEPO SUPRIANTO</t>
  </si>
  <si>
    <t>SILVONI BOUTY</t>
  </si>
  <si>
    <t>TEGUH DWIYANTO NUGROHO</t>
  </si>
  <si>
    <t>SRI WARDIANI</t>
  </si>
  <si>
    <t>SYAMSUL BAHRI</t>
  </si>
  <si>
    <t>SUHANDI</t>
  </si>
  <si>
    <t>INDRA PERWIRA</t>
  </si>
  <si>
    <t>DENI SUPARYADI</t>
  </si>
  <si>
    <t>ANTON SKUNDRIANTO</t>
  </si>
  <si>
    <t>DWI SAMPURNO</t>
  </si>
  <si>
    <t>ETTY HERAWATI</t>
  </si>
  <si>
    <t>MARDONGAN SIMANJUNTAK</t>
  </si>
  <si>
    <t>SISWANTO HARSONO</t>
  </si>
  <si>
    <t>INDRA</t>
  </si>
  <si>
    <t>DJONI HENDRIK K.</t>
  </si>
  <si>
    <t>NUNUNG NURHAYATI</t>
  </si>
  <si>
    <t>KARYONO</t>
  </si>
  <si>
    <t>ASNAL HARDIANTO</t>
  </si>
  <si>
    <t>DINA KHAIRA BATUBARA</t>
  </si>
  <si>
    <t>INDRA DJAYA</t>
  </si>
  <si>
    <t>ZAINAL HANIF</t>
  </si>
  <si>
    <t>ARIS MULYANA</t>
  </si>
  <si>
    <t>MUHAMMAD NOOR</t>
  </si>
  <si>
    <t>MAYASARI UTAMI</t>
  </si>
  <si>
    <t>SUKI AFRIAS</t>
  </si>
  <si>
    <t>RAHMAT ASWADI</t>
  </si>
  <si>
    <t>UTUY KUSWANDA</t>
  </si>
  <si>
    <t>SUPRATMAN HAMID</t>
  </si>
  <si>
    <t>SUDJIAH</t>
  </si>
  <si>
    <t>IWANSYURI CHANDRAWIRA</t>
  </si>
  <si>
    <t>BAHNAN</t>
  </si>
  <si>
    <t>ROLAND DANIEL PARULIAN SIDABUT</t>
  </si>
  <si>
    <t>DWI SUSANTO, ST.</t>
  </si>
  <si>
    <t>MOHAMMAD IKHWAN, SE</t>
  </si>
  <si>
    <t>D A H L A N</t>
  </si>
  <si>
    <t>EKO HERI SUSANTO</t>
  </si>
  <si>
    <t>BONE</t>
  </si>
  <si>
    <t>SURAHMAT</t>
  </si>
  <si>
    <t>NADIAH LIESTYASARI</t>
  </si>
  <si>
    <t>ERIDA HANNUM PANGGABEAN</t>
  </si>
  <si>
    <t>MATSANI</t>
  </si>
  <si>
    <t>HARYOKO</t>
  </si>
  <si>
    <t>SRI SETIANI NY</t>
  </si>
  <si>
    <t>DEDDY PURWANTO</t>
  </si>
  <si>
    <t>MAKMUR HAFIEDZ</t>
  </si>
  <si>
    <t>SOPANDI</t>
  </si>
  <si>
    <t>SITI NURUL HASANAH</t>
  </si>
  <si>
    <t>MUHAMAD IBRAHIM</t>
  </si>
  <si>
    <t>WIDYASTUTI LESTARI</t>
  </si>
  <si>
    <t>THONY CHORNELIS ROBINSON</t>
  </si>
  <si>
    <t>LINDAWATI</t>
  </si>
  <si>
    <t>DARMAN</t>
  </si>
  <si>
    <t>WAHYU WIDODO</t>
  </si>
  <si>
    <t>ABDUL RASID</t>
  </si>
  <si>
    <t>SLAMET RIYADI</t>
  </si>
  <si>
    <t>FEBRIANTY</t>
  </si>
  <si>
    <t>BUDI WIYONO</t>
  </si>
  <si>
    <t>SUMARNO</t>
  </si>
  <si>
    <t>YANDI WIYANDI</t>
  </si>
  <si>
    <t>HENDRI WIHELMINOF</t>
  </si>
  <si>
    <t>TRISA GUNAWAN, S.KOMP, MM</t>
  </si>
  <si>
    <t>RAMLAN</t>
  </si>
  <si>
    <t>SADARISWAN</t>
  </si>
  <si>
    <t>BUDI WAHYONO</t>
  </si>
  <si>
    <t>AGUS EFFENDI</t>
  </si>
  <si>
    <t>DIKDIK FIRMAN SIDIK</t>
  </si>
  <si>
    <t>DODO</t>
  </si>
  <si>
    <t>BAMBANG BUDI SANTOSO</t>
  </si>
  <si>
    <t>SUWITO</t>
  </si>
  <si>
    <t>AKHMAD RIANTO</t>
  </si>
  <si>
    <t>AGUS HARIYANTO</t>
  </si>
  <si>
    <t>ZAENAL ABIDIN</t>
  </si>
  <si>
    <t>GUNAWAN LABORAHIMA</t>
  </si>
  <si>
    <t>SAMSUDIN</t>
  </si>
  <si>
    <t>HILMAN AFFANDI NATADILAGA , RD</t>
  </si>
  <si>
    <t>M. SUHADA TRIONO</t>
  </si>
  <si>
    <t>MINTARTO</t>
  </si>
  <si>
    <t>SULISTIYO</t>
  </si>
  <si>
    <t>SLAMET SUHARYADI</t>
  </si>
  <si>
    <t>ISMAWANTO</t>
  </si>
  <si>
    <t>EFFENDI S.</t>
  </si>
  <si>
    <t>SUTARI</t>
  </si>
  <si>
    <t>ARIES JAUHARI</t>
  </si>
  <si>
    <t>HERI RACHMANTO</t>
  </si>
  <si>
    <t>SUCARYO SANTOSO</t>
  </si>
  <si>
    <t>CHANDRA YULIMAN SIMANJUNTAK</t>
  </si>
  <si>
    <t>MULYA BUDHI</t>
  </si>
  <si>
    <t>R. MAY HANIFAH</t>
  </si>
  <si>
    <t>ARUWAN SUGIANTO</t>
  </si>
  <si>
    <t>DANI HERMAWAN</t>
  </si>
  <si>
    <t>MUKSIRIN</t>
  </si>
  <si>
    <t>KHAIRUL ANAM, IR.</t>
  </si>
  <si>
    <t>EMAN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</si>
</sst>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2" applyFont="1" applyAlignment="1">
      <alignment horizontal="center" vertical="center"/>
    </xf>
    <xf numFmtId="0" fontId="3" fillId="0" borderId="0" xfId="2" applyFont="1" applyAlignment="1"/>
    <xf numFmtId="0" fontId="3" fillId="2" borderId="0" xfId="2" applyFont="1" applyFill="1" applyAlignment="1"/>
    <xf numFmtId="0" fontId="4" fillId="0" borderId="0" xfId="2" applyFont="1" applyAlignment="1"/>
    <xf numFmtId="1" fontId="3" fillId="0" borderId="0" xfId="2" applyNumberFormat="1" applyFont="1" applyAlignment="1"/>
    <xf numFmtId="0" fontId="3" fillId="0" borderId="0" xfId="2" applyNumberFormat="1" applyFont="1" applyAlignment="1"/>
    <xf numFmtId="0" fontId="2" fillId="0" borderId="0" xfId="2"/>
    <xf numFmtId="0" fontId="2" fillId="0" borderId="0" xfId="2" applyFont="1" applyFill="1"/>
    <xf numFmtId="0" fontId="2" fillId="0" borderId="0" xfId="3" applyNumberFormat="1" applyFont="1" applyFill="1"/>
    <xf numFmtId="41" fontId="0" fillId="0" borderId="0" xfId="1" applyFont="1"/>
  </cellXfs>
  <cellStyles count="4">
    <cellStyle name="Comma [0]" xfId="1" builtinId="6"/>
    <cellStyle name="Comma [0] 4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2"/>
  <sheetViews>
    <sheetView tabSelected="1" workbookViewId="0">
      <selection activeCell="I9" sqref="I9"/>
    </sheetView>
  </sheetViews>
  <sheetFormatPr defaultRowHeight="15" x14ac:dyDescent="0.25"/>
  <cols>
    <col min="8" max="8" width="16.42578125" bestFit="1" customWidth="1"/>
  </cols>
  <sheetData>
    <row r="1" spans="1:18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5" t="s">
        <v>12</v>
      </c>
      <c r="N1" s="2" t="s">
        <v>13</v>
      </c>
      <c r="O1" s="6" t="s">
        <v>14</v>
      </c>
      <c r="P1" s="2" t="s">
        <v>15</v>
      </c>
      <c r="Q1" s="2" t="s">
        <v>16</v>
      </c>
      <c r="R1" s="2" t="s">
        <v>17</v>
      </c>
    </row>
    <row r="2" spans="1:18" x14ac:dyDescent="0.25">
      <c r="A2">
        <v>888120</v>
      </c>
      <c r="B2" t="s">
        <v>18</v>
      </c>
      <c r="C2">
        <v>63</v>
      </c>
      <c r="D2">
        <v>43005</v>
      </c>
      <c r="E2">
        <v>43005</v>
      </c>
      <c r="G2" s="7" t="s">
        <v>19</v>
      </c>
      <c r="H2">
        <v>25000000</v>
      </c>
      <c r="I2">
        <v>36</v>
      </c>
      <c r="J2" s="8">
        <v>0</v>
      </c>
      <c r="K2" s="9">
        <v>0</v>
      </c>
      <c r="L2" s="9">
        <v>0</v>
      </c>
      <c r="M2">
        <v>903000</v>
      </c>
      <c r="N2">
        <v>3</v>
      </c>
      <c r="O2" s="10">
        <v>23387018</v>
      </c>
      <c r="P2">
        <f t="shared" ref="P2:P65" si="0">DAY(D2)</f>
        <v>27</v>
      </c>
      <c r="Q2">
        <f t="shared" ref="Q2:Q65" si="1">MONTH(D2)</f>
        <v>9</v>
      </c>
      <c r="R2">
        <f t="shared" ref="R2:R65" si="2">YEAR(D2)</f>
        <v>2017</v>
      </c>
    </row>
    <row r="3" spans="1:18" x14ac:dyDescent="0.25">
      <c r="A3">
        <v>651192</v>
      </c>
      <c r="B3" t="s">
        <v>20</v>
      </c>
      <c r="C3">
        <v>63</v>
      </c>
      <c r="D3">
        <v>42811</v>
      </c>
      <c r="E3">
        <v>42811</v>
      </c>
      <c r="G3" s="7" t="s">
        <v>19</v>
      </c>
      <c r="H3">
        <v>400000000</v>
      </c>
      <c r="I3">
        <v>36</v>
      </c>
      <c r="J3" s="8">
        <v>0</v>
      </c>
      <c r="K3" s="9">
        <v>0</v>
      </c>
      <c r="L3" s="9">
        <v>0</v>
      </c>
      <c r="M3">
        <v>14445000</v>
      </c>
      <c r="N3">
        <v>1</v>
      </c>
      <c r="O3" s="10">
        <v>434591868.42883962</v>
      </c>
      <c r="P3">
        <f t="shared" si="0"/>
        <v>17</v>
      </c>
      <c r="Q3">
        <f t="shared" si="1"/>
        <v>3</v>
      </c>
      <c r="R3">
        <f t="shared" si="2"/>
        <v>2017</v>
      </c>
    </row>
    <row r="4" spans="1:18" x14ac:dyDescent="0.25">
      <c r="A4">
        <v>651274</v>
      </c>
      <c r="B4" t="s">
        <v>21</v>
      </c>
      <c r="C4">
        <v>63</v>
      </c>
      <c r="D4">
        <v>43047</v>
      </c>
      <c r="E4">
        <v>43047</v>
      </c>
      <c r="G4" s="7" t="s">
        <v>19</v>
      </c>
      <c r="H4">
        <v>365000000</v>
      </c>
      <c r="I4">
        <v>36</v>
      </c>
      <c r="J4" s="8">
        <v>0</v>
      </c>
      <c r="K4" s="9">
        <v>0</v>
      </c>
      <c r="L4" s="9">
        <v>0</v>
      </c>
      <c r="M4">
        <v>13181000</v>
      </c>
      <c r="N4">
        <v>1</v>
      </c>
      <c r="O4" s="10">
        <v>357268959.78333336</v>
      </c>
      <c r="P4">
        <f t="shared" si="0"/>
        <v>8</v>
      </c>
      <c r="Q4">
        <f t="shared" si="1"/>
        <v>11</v>
      </c>
      <c r="R4">
        <f t="shared" si="2"/>
        <v>2017</v>
      </c>
    </row>
    <row r="5" spans="1:18" x14ac:dyDescent="0.25">
      <c r="A5">
        <v>642049</v>
      </c>
      <c r="B5" t="s">
        <v>22</v>
      </c>
      <c r="C5">
        <v>63</v>
      </c>
      <c r="D5">
        <v>42774</v>
      </c>
      <c r="E5">
        <v>42774</v>
      </c>
      <c r="G5" s="7" t="s">
        <v>19</v>
      </c>
      <c r="H5">
        <v>400000000</v>
      </c>
      <c r="I5">
        <v>36</v>
      </c>
      <c r="J5" s="8">
        <v>0</v>
      </c>
      <c r="K5" s="9">
        <v>0</v>
      </c>
      <c r="L5" s="9">
        <v>0</v>
      </c>
      <c r="M5">
        <v>14445000</v>
      </c>
      <c r="N5">
        <v>10</v>
      </c>
      <c r="O5" s="10">
        <v>309350290.05862641</v>
      </c>
      <c r="P5">
        <f t="shared" si="0"/>
        <v>8</v>
      </c>
      <c r="Q5">
        <f t="shared" si="1"/>
        <v>2</v>
      </c>
      <c r="R5">
        <f t="shared" si="2"/>
        <v>2017</v>
      </c>
    </row>
    <row r="6" spans="1:18" x14ac:dyDescent="0.25">
      <c r="A6">
        <v>651313</v>
      </c>
      <c r="B6" t="s">
        <v>23</v>
      </c>
      <c r="C6">
        <v>63</v>
      </c>
      <c r="D6">
        <v>42949</v>
      </c>
      <c r="E6">
        <v>42949</v>
      </c>
      <c r="G6" s="7" t="s">
        <v>19</v>
      </c>
      <c r="H6">
        <v>330000000</v>
      </c>
      <c r="I6">
        <v>36</v>
      </c>
      <c r="J6" s="8">
        <v>0</v>
      </c>
      <c r="K6" s="9">
        <v>0</v>
      </c>
      <c r="L6" s="9">
        <v>0</v>
      </c>
      <c r="M6">
        <v>11917000</v>
      </c>
      <c r="N6">
        <v>4</v>
      </c>
      <c r="O6" s="10">
        <v>301409020.07938534</v>
      </c>
      <c r="P6">
        <f t="shared" si="0"/>
        <v>2</v>
      </c>
      <c r="Q6">
        <f t="shared" si="1"/>
        <v>8</v>
      </c>
      <c r="R6">
        <f t="shared" si="2"/>
        <v>2017</v>
      </c>
    </row>
    <row r="7" spans="1:18" x14ac:dyDescent="0.25">
      <c r="A7">
        <v>651183</v>
      </c>
      <c r="B7" t="s">
        <v>24</v>
      </c>
      <c r="C7">
        <v>63</v>
      </c>
      <c r="D7">
        <v>42958</v>
      </c>
      <c r="E7">
        <v>42958</v>
      </c>
      <c r="G7" s="7" t="s">
        <v>19</v>
      </c>
      <c r="H7">
        <v>300000000</v>
      </c>
      <c r="I7">
        <v>36</v>
      </c>
      <c r="J7" s="8">
        <v>0</v>
      </c>
      <c r="K7" s="9">
        <v>0</v>
      </c>
      <c r="L7" s="9">
        <v>0</v>
      </c>
      <c r="M7">
        <v>10834000</v>
      </c>
      <c r="N7">
        <v>4</v>
      </c>
      <c r="O7" s="10">
        <v>274006741.43580484</v>
      </c>
      <c r="P7">
        <f t="shared" si="0"/>
        <v>11</v>
      </c>
      <c r="Q7">
        <f t="shared" si="1"/>
        <v>8</v>
      </c>
      <c r="R7">
        <f t="shared" si="2"/>
        <v>2017</v>
      </c>
    </row>
    <row r="8" spans="1:18" x14ac:dyDescent="0.25">
      <c r="A8">
        <v>650615</v>
      </c>
      <c r="B8" t="s">
        <v>25</v>
      </c>
      <c r="C8">
        <v>63</v>
      </c>
      <c r="D8">
        <v>42921</v>
      </c>
      <c r="E8">
        <v>42921</v>
      </c>
      <c r="G8" s="7" t="s">
        <v>19</v>
      </c>
      <c r="H8">
        <v>300000000</v>
      </c>
      <c r="I8">
        <v>36</v>
      </c>
      <c r="J8" s="8">
        <v>0</v>
      </c>
      <c r="K8" s="9">
        <v>0</v>
      </c>
      <c r="L8" s="9">
        <v>0</v>
      </c>
      <c r="M8">
        <v>10834000</v>
      </c>
      <c r="N8">
        <v>5</v>
      </c>
      <c r="O8" s="10">
        <v>267264063.96425867</v>
      </c>
      <c r="P8">
        <f t="shared" si="0"/>
        <v>5</v>
      </c>
      <c r="Q8">
        <f t="shared" si="1"/>
        <v>7</v>
      </c>
      <c r="R8">
        <f t="shared" si="2"/>
        <v>2017</v>
      </c>
    </row>
    <row r="9" spans="1:18" x14ac:dyDescent="0.25">
      <c r="A9">
        <v>640742</v>
      </c>
      <c r="B9" t="s">
        <v>26</v>
      </c>
      <c r="C9">
        <v>63</v>
      </c>
      <c r="D9">
        <v>42985</v>
      </c>
      <c r="E9">
        <v>42985</v>
      </c>
      <c r="G9" s="7" t="s">
        <v>19</v>
      </c>
      <c r="H9">
        <v>260000000</v>
      </c>
      <c r="I9">
        <v>36</v>
      </c>
      <c r="J9" s="8">
        <v>0</v>
      </c>
      <c r="K9" s="9">
        <v>0</v>
      </c>
      <c r="L9" s="9">
        <v>0</v>
      </c>
      <c r="M9">
        <v>9389000</v>
      </c>
      <c r="N9">
        <v>1</v>
      </c>
      <c r="O9" s="10">
        <v>262009592.37358931</v>
      </c>
      <c r="P9">
        <f t="shared" si="0"/>
        <v>7</v>
      </c>
      <c r="Q9">
        <f t="shared" si="1"/>
        <v>9</v>
      </c>
      <c r="R9">
        <f t="shared" si="2"/>
        <v>2017</v>
      </c>
    </row>
    <row r="10" spans="1:18" x14ac:dyDescent="0.25">
      <c r="A10">
        <v>641455</v>
      </c>
      <c r="B10" t="s">
        <v>27</v>
      </c>
      <c r="C10">
        <v>63</v>
      </c>
      <c r="D10">
        <v>42837</v>
      </c>
      <c r="E10">
        <v>42837</v>
      </c>
      <c r="G10" s="7" t="s">
        <v>19</v>
      </c>
      <c r="H10">
        <v>270000000</v>
      </c>
      <c r="I10">
        <v>36</v>
      </c>
      <c r="J10" s="8">
        <v>0</v>
      </c>
      <c r="K10" s="9">
        <v>0</v>
      </c>
      <c r="L10" s="9">
        <v>0</v>
      </c>
      <c r="M10">
        <v>9750000</v>
      </c>
      <c r="N10">
        <v>4</v>
      </c>
      <c r="O10" s="10">
        <v>260788277.36962366</v>
      </c>
      <c r="P10">
        <f t="shared" si="0"/>
        <v>12</v>
      </c>
      <c r="Q10">
        <f t="shared" si="1"/>
        <v>4</v>
      </c>
      <c r="R10">
        <f t="shared" si="2"/>
        <v>2017</v>
      </c>
    </row>
    <row r="11" spans="1:18" x14ac:dyDescent="0.25">
      <c r="A11">
        <v>680076</v>
      </c>
      <c r="B11" t="s">
        <v>28</v>
      </c>
      <c r="C11">
        <v>63</v>
      </c>
      <c r="D11">
        <v>42711</v>
      </c>
      <c r="E11">
        <v>42711</v>
      </c>
      <c r="G11" s="7" t="s">
        <v>19</v>
      </c>
      <c r="H11">
        <v>350000000</v>
      </c>
      <c r="I11">
        <v>36</v>
      </c>
      <c r="J11" s="8">
        <v>0</v>
      </c>
      <c r="K11" s="9">
        <v>0</v>
      </c>
      <c r="L11" s="9">
        <v>0</v>
      </c>
      <c r="M11">
        <v>12639000</v>
      </c>
      <c r="N11">
        <v>12</v>
      </c>
      <c r="O11" s="10">
        <v>253362474.74267587</v>
      </c>
      <c r="P11">
        <f t="shared" si="0"/>
        <v>7</v>
      </c>
      <c r="Q11">
        <f t="shared" si="1"/>
        <v>12</v>
      </c>
      <c r="R11">
        <f t="shared" si="2"/>
        <v>2016</v>
      </c>
    </row>
    <row r="12" spans="1:18" x14ac:dyDescent="0.25">
      <c r="A12">
        <v>730535</v>
      </c>
      <c r="B12" t="s">
        <v>29</v>
      </c>
      <c r="C12">
        <v>63</v>
      </c>
      <c r="D12">
        <v>42985</v>
      </c>
      <c r="E12">
        <v>42985</v>
      </c>
      <c r="G12" s="7" t="s">
        <v>19</v>
      </c>
      <c r="H12">
        <v>270000000</v>
      </c>
      <c r="I12">
        <v>36</v>
      </c>
      <c r="J12" s="8">
        <v>0</v>
      </c>
      <c r="K12" s="9">
        <v>0</v>
      </c>
      <c r="L12" s="9">
        <v>0</v>
      </c>
      <c r="M12">
        <v>9750000</v>
      </c>
      <c r="N12">
        <v>3</v>
      </c>
      <c r="O12" s="10">
        <v>252586999.67257351</v>
      </c>
      <c r="P12">
        <f t="shared" si="0"/>
        <v>7</v>
      </c>
      <c r="Q12">
        <f t="shared" si="1"/>
        <v>9</v>
      </c>
      <c r="R12">
        <f t="shared" si="2"/>
        <v>2017</v>
      </c>
    </row>
    <row r="13" spans="1:18" x14ac:dyDescent="0.25">
      <c r="A13">
        <v>650894</v>
      </c>
      <c r="B13" t="s">
        <v>30</v>
      </c>
      <c r="C13">
        <v>63</v>
      </c>
      <c r="D13">
        <v>42888</v>
      </c>
      <c r="E13">
        <v>42888</v>
      </c>
      <c r="G13" s="7" t="s">
        <v>19</v>
      </c>
      <c r="H13">
        <v>290000000</v>
      </c>
      <c r="I13">
        <v>36</v>
      </c>
      <c r="J13" s="8">
        <v>0</v>
      </c>
      <c r="K13" s="9">
        <v>0</v>
      </c>
      <c r="L13" s="9">
        <v>0</v>
      </c>
      <c r="M13">
        <v>10473000</v>
      </c>
      <c r="N13">
        <v>6</v>
      </c>
      <c r="O13" s="10">
        <v>251739206.65624118</v>
      </c>
      <c r="P13">
        <f t="shared" si="0"/>
        <v>2</v>
      </c>
      <c r="Q13">
        <f t="shared" si="1"/>
        <v>6</v>
      </c>
      <c r="R13">
        <f t="shared" si="2"/>
        <v>2017</v>
      </c>
    </row>
    <row r="14" spans="1:18" x14ac:dyDescent="0.25">
      <c r="A14">
        <v>651061</v>
      </c>
      <c r="B14" t="s">
        <v>31</v>
      </c>
      <c r="C14">
        <v>63</v>
      </c>
      <c r="D14">
        <v>42774</v>
      </c>
      <c r="E14">
        <v>42774</v>
      </c>
      <c r="G14" s="7" t="s">
        <v>19</v>
      </c>
      <c r="H14">
        <v>300000000</v>
      </c>
      <c r="I14">
        <v>36</v>
      </c>
      <c r="J14" s="8">
        <v>0</v>
      </c>
      <c r="K14" s="9">
        <v>0</v>
      </c>
      <c r="L14" s="9">
        <v>0</v>
      </c>
      <c r="M14">
        <v>10834000</v>
      </c>
      <c r="N14">
        <v>10</v>
      </c>
      <c r="O14" s="10">
        <v>232010109.79396981</v>
      </c>
      <c r="P14">
        <f t="shared" si="0"/>
        <v>8</v>
      </c>
      <c r="Q14">
        <f t="shared" si="1"/>
        <v>2</v>
      </c>
      <c r="R14">
        <f t="shared" si="2"/>
        <v>2017</v>
      </c>
    </row>
    <row r="15" spans="1:18" x14ac:dyDescent="0.25">
      <c r="A15">
        <v>641667</v>
      </c>
      <c r="B15" t="s">
        <v>32</v>
      </c>
      <c r="C15">
        <v>63</v>
      </c>
      <c r="D15">
        <v>43019</v>
      </c>
      <c r="E15">
        <v>43019</v>
      </c>
      <c r="G15" s="7" t="s">
        <v>19</v>
      </c>
      <c r="H15">
        <v>240000000</v>
      </c>
      <c r="I15">
        <v>36</v>
      </c>
      <c r="J15" s="8">
        <v>0</v>
      </c>
      <c r="K15" s="9">
        <v>0</v>
      </c>
      <c r="L15" s="9">
        <v>0</v>
      </c>
      <c r="M15">
        <v>8667000</v>
      </c>
      <c r="N15">
        <v>2</v>
      </c>
      <c r="O15" s="10">
        <v>229757172.14751169</v>
      </c>
      <c r="P15">
        <f t="shared" si="0"/>
        <v>11</v>
      </c>
      <c r="Q15">
        <f t="shared" si="1"/>
        <v>10</v>
      </c>
      <c r="R15">
        <f t="shared" si="2"/>
        <v>2017</v>
      </c>
    </row>
    <row r="16" spans="1:18" x14ac:dyDescent="0.25">
      <c r="A16">
        <v>651047</v>
      </c>
      <c r="B16" t="s">
        <v>33</v>
      </c>
      <c r="C16">
        <v>63</v>
      </c>
      <c r="D16">
        <v>42529</v>
      </c>
      <c r="E16">
        <v>42529</v>
      </c>
      <c r="G16" s="7" t="s">
        <v>19</v>
      </c>
      <c r="H16">
        <v>400000000</v>
      </c>
      <c r="I16">
        <v>36</v>
      </c>
      <c r="J16" s="8">
        <v>0</v>
      </c>
      <c r="K16" s="9">
        <v>0</v>
      </c>
      <c r="L16" s="9">
        <v>0</v>
      </c>
      <c r="M16">
        <v>14445000</v>
      </c>
      <c r="N16">
        <v>18</v>
      </c>
      <c r="O16" s="10">
        <v>226510732.46846125</v>
      </c>
      <c r="P16">
        <f t="shared" si="0"/>
        <v>8</v>
      </c>
      <c r="Q16">
        <f t="shared" si="1"/>
        <v>6</v>
      </c>
      <c r="R16">
        <f t="shared" si="2"/>
        <v>2016</v>
      </c>
    </row>
    <row r="17" spans="1:18" x14ac:dyDescent="0.25">
      <c r="A17">
        <v>640890</v>
      </c>
      <c r="B17" t="s">
        <v>34</v>
      </c>
      <c r="C17">
        <v>63</v>
      </c>
      <c r="D17">
        <v>42683</v>
      </c>
      <c r="E17">
        <v>42683</v>
      </c>
      <c r="G17" s="7" t="s">
        <v>19</v>
      </c>
      <c r="H17">
        <v>300000000</v>
      </c>
      <c r="I17">
        <v>36</v>
      </c>
      <c r="J17" s="8">
        <v>0</v>
      </c>
      <c r="K17" s="9">
        <v>0</v>
      </c>
      <c r="L17" s="9">
        <v>0</v>
      </c>
      <c r="M17">
        <v>10834000</v>
      </c>
      <c r="N17">
        <v>13</v>
      </c>
      <c r="O17" s="10">
        <v>209569108.6990512</v>
      </c>
      <c r="P17">
        <f t="shared" si="0"/>
        <v>9</v>
      </c>
      <c r="Q17">
        <f t="shared" si="1"/>
        <v>11</v>
      </c>
      <c r="R17">
        <f t="shared" si="2"/>
        <v>2016</v>
      </c>
    </row>
    <row r="18" spans="1:18" x14ac:dyDescent="0.25">
      <c r="A18">
        <v>641694</v>
      </c>
      <c r="B18" t="s">
        <v>35</v>
      </c>
      <c r="C18">
        <v>63</v>
      </c>
      <c r="D18">
        <v>42774</v>
      </c>
      <c r="E18">
        <v>42774</v>
      </c>
      <c r="G18" s="7" t="s">
        <v>19</v>
      </c>
      <c r="H18">
        <v>270000000</v>
      </c>
      <c r="I18">
        <v>36</v>
      </c>
      <c r="J18" s="8">
        <v>0</v>
      </c>
      <c r="K18" s="9">
        <v>0</v>
      </c>
      <c r="L18" s="9">
        <v>0</v>
      </c>
      <c r="M18">
        <v>9750000</v>
      </c>
      <c r="N18">
        <v>10</v>
      </c>
      <c r="O18" s="10">
        <v>208815356.31457284</v>
      </c>
      <c r="P18">
        <f t="shared" si="0"/>
        <v>8</v>
      </c>
      <c r="Q18">
        <f t="shared" si="1"/>
        <v>2</v>
      </c>
      <c r="R18">
        <f t="shared" si="2"/>
        <v>2017</v>
      </c>
    </row>
    <row r="19" spans="1:18" x14ac:dyDescent="0.25">
      <c r="A19">
        <v>650764</v>
      </c>
      <c r="B19" t="s">
        <v>36</v>
      </c>
      <c r="C19">
        <v>63</v>
      </c>
      <c r="D19">
        <v>42958</v>
      </c>
      <c r="E19">
        <v>42958</v>
      </c>
      <c r="G19" s="7" t="s">
        <v>19</v>
      </c>
      <c r="H19">
        <v>225000000</v>
      </c>
      <c r="I19">
        <v>36</v>
      </c>
      <c r="J19" s="8">
        <v>0</v>
      </c>
      <c r="K19" s="9">
        <v>0</v>
      </c>
      <c r="L19" s="9">
        <v>0</v>
      </c>
      <c r="M19">
        <v>8125000</v>
      </c>
      <c r="N19">
        <v>4</v>
      </c>
      <c r="O19" s="10">
        <v>205507062.82685363</v>
      </c>
      <c r="P19">
        <f t="shared" si="0"/>
        <v>11</v>
      </c>
      <c r="Q19">
        <f t="shared" si="1"/>
        <v>8</v>
      </c>
      <c r="R19">
        <f t="shared" si="2"/>
        <v>2017</v>
      </c>
    </row>
    <row r="20" spans="1:18" x14ac:dyDescent="0.25">
      <c r="A20">
        <v>641333</v>
      </c>
      <c r="B20" t="s">
        <v>37</v>
      </c>
      <c r="C20">
        <v>63</v>
      </c>
      <c r="D20">
        <v>42970</v>
      </c>
      <c r="E20">
        <v>42970</v>
      </c>
      <c r="G20" s="7" t="s">
        <v>19</v>
      </c>
      <c r="H20">
        <v>225000000</v>
      </c>
      <c r="I20">
        <v>36</v>
      </c>
      <c r="J20" s="8">
        <v>0</v>
      </c>
      <c r="K20" s="9">
        <v>0</v>
      </c>
      <c r="L20" s="9">
        <v>0</v>
      </c>
      <c r="M20">
        <v>8125000</v>
      </c>
      <c r="N20">
        <v>4</v>
      </c>
      <c r="O20" s="10">
        <v>205507062.82685363</v>
      </c>
      <c r="P20">
        <f t="shared" si="0"/>
        <v>23</v>
      </c>
      <c r="Q20">
        <f t="shared" si="1"/>
        <v>8</v>
      </c>
      <c r="R20">
        <f t="shared" si="2"/>
        <v>2017</v>
      </c>
    </row>
    <row r="21" spans="1:18" x14ac:dyDescent="0.25">
      <c r="A21">
        <v>650337</v>
      </c>
      <c r="B21" t="s">
        <v>38</v>
      </c>
      <c r="C21">
        <v>63</v>
      </c>
      <c r="D21">
        <v>42935</v>
      </c>
      <c r="E21">
        <v>42935</v>
      </c>
      <c r="G21" s="7" t="s">
        <v>19</v>
      </c>
      <c r="H21">
        <v>230000000</v>
      </c>
      <c r="I21">
        <v>36</v>
      </c>
      <c r="J21" s="8">
        <v>0</v>
      </c>
      <c r="K21" s="9">
        <v>0</v>
      </c>
      <c r="L21" s="9">
        <v>0</v>
      </c>
      <c r="M21">
        <v>8306000</v>
      </c>
      <c r="N21">
        <v>5</v>
      </c>
      <c r="O21" s="10">
        <v>204902784.93926498</v>
      </c>
      <c r="P21">
        <f t="shared" si="0"/>
        <v>19</v>
      </c>
      <c r="Q21">
        <f t="shared" si="1"/>
        <v>7</v>
      </c>
      <c r="R21">
        <f t="shared" si="2"/>
        <v>2017</v>
      </c>
    </row>
    <row r="22" spans="1:18" x14ac:dyDescent="0.25">
      <c r="A22">
        <v>650046</v>
      </c>
      <c r="B22" t="s">
        <v>39</v>
      </c>
      <c r="C22">
        <v>63</v>
      </c>
      <c r="D22">
        <v>43089</v>
      </c>
      <c r="E22">
        <v>43089</v>
      </c>
      <c r="G22" s="7" t="s">
        <v>19</v>
      </c>
      <c r="H22">
        <v>200000000</v>
      </c>
      <c r="I22">
        <v>36</v>
      </c>
      <c r="J22" s="8">
        <v>0</v>
      </c>
      <c r="K22" s="9">
        <v>0</v>
      </c>
      <c r="L22" s="9">
        <v>0</v>
      </c>
      <c r="M22">
        <v>7223000</v>
      </c>
      <c r="N22">
        <v>0</v>
      </c>
      <c r="O22" s="10">
        <v>200000000</v>
      </c>
      <c r="P22">
        <f t="shared" si="0"/>
        <v>20</v>
      </c>
      <c r="Q22">
        <f t="shared" si="1"/>
        <v>12</v>
      </c>
      <c r="R22">
        <f t="shared" si="2"/>
        <v>2017</v>
      </c>
    </row>
    <row r="23" spans="1:18" x14ac:dyDescent="0.25">
      <c r="A23">
        <v>640834</v>
      </c>
      <c r="B23" t="s">
        <v>40</v>
      </c>
      <c r="C23">
        <v>63</v>
      </c>
      <c r="D23">
        <v>42739</v>
      </c>
      <c r="E23">
        <v>42739</v>
      </c>
      <c r="G23" s="7" t="s">
        <v>19</v>
      </c>
      <c r="H23">
        <v>265000000</v>
      </c>
      <c r="I23">
        <v>36</v>
      </c>
      <c r="J23" s="8">
        <v>0</v>
      </c>
      <c r="K23" s="9">
        <v>0</v>
      </c>
      <c r="L23" s="9">
        <v>0</v>
      </c>
      <c r="M23">
        <v>9570000</v>
      </c>
      <c r="N23">
        <v>11</v>
      </c>
      <c r="O23" s="10">
        <v>198432705.74259111</v>
      </c>
      <c r="P23">
        <f t="shared" si="0"/>
        <v>4</v>
      </c>
      <c r="Q23">
        <f t="shared" si="1"/>
        <v>1</v>
      </c>
      <c r="R23">
        <f t="shared" si="2"/>
        <v>2017</v>
      </c>
    </row>
    <row r="24" spans="1:18" x14ac:dyDescent="0.25">
      <c r="A24">
        <v>651336</v>
      </c>
      <c r="B24" t="s">
        <v>41</v>
      </c>
      <c r="C24">
        <v>63</v>
      </c>
      <c r="D24">
        <v>43040</v>
      </c>
      <c r="E24">
        <v>43040</v>
      </c>
      <c r="G24" s="7" t="s">
        <v>19</v>
      </c>
      <c r="H24">
        <v>200000000</v>
      </c>
      <c r="I24">
        <v>36</v>
      </c>
      <c r="J24" s="8">
        <v>0</v>
      </c>
      <c r="K24" s="9">
        <v>0</v>
      </c>
      <c r="L24" s="9">
        <v>0</v>
      </c>
      <c r="M24">
        <v>7223000</v>
      </c>
      <c r="N24">
        <v>1</v>
      </c>
      <c r="O24" s="10">
        <v>195763279.33333334</v>
      </c>
      <c r="P24">
        <f t="shared" si="0"/>
        <v>1</v>
      </c>
      <c r="Q24">
        <f t="shared" si="1"/>
        <v>11</v>
      </c>
      <c r="R24">
        <f t="shared" si="2"/>
        <v>2017</v>
      </c>
    </row>
    <row r="25" spans="1:18" x14ac:dyDescent="0.25">
      <c r="A25">
        <v>650079</v>
      </c>
      <c r="B25" t="s">
        <v>42</v>
      </c>
      <c r="C25">
        <v>63</v>
      </c>
      <c r="D25">
        <v>43040</v>
      </c>
      <c r="E25">
        <v>43040</v>
      </c>
      <c r="G25" s="7" t="s">
        <v>19</v>
      </c>
      <c r="H25">
        <v>194000000</v>
      </c>
      <c r="I25">
        <v>36</v>
      </c>
      <c r="J25" s="8">
        <v>0</v>
      </c>
      <c r="K25" s="9">
        <v>0</v>
      </c>
      <c r="L25" s="9">
        <v>0</v>
      </c>
      <c r="M25">
        <v>7006000</v>
      </c>
      <c r="N25">
        <v>1</v>
      </c>
      <c r="O25" s="10">
        <v>189890690.95333332</v>
      </c>
      <c r="P25">
        <f t="shared" si="0"/>
        <v>1</v>
      </c>
      <c r="Q25">
        <f t="shared" si="1"/>
        <v>11</v>
      </c>
      <c r="R25">
        <f t="shared" si="2"/>
        <v>2017</v>
      </c>
    </row>
    <row r="26" spans="1:18" x14ac:dyDescent="0.25">
      <c r="A26">
        <v>640014</v>
      </c>
      <c r="B26" t="s">
        <v>43</v>
      </c>
      <c r="C26">
        <v>63</v>
      </c>
      <c r="D26">
        <v>42713</v>
      </c>
      <c r="E26">
        <v>42713</v>
      </c>
      <c r="G26" s="7" t="s">
        <v>19</v>
      </c>
      <c r="H26">
        <v>262000000</v>
      </c>
      <c r="I26">
        <v>36</v>
      </c>
      <c r="J26" s="8">
        <v>0</v>
      </c>
      <c r="K26" s="9">
        <v>0</v>
      </c>
      <c r="L26" s="9">
        <v>0</v>
      </c>
      <c r="M26">
        <v>9462000</v>
      </c>
      <c r="N26">
        <v>12</v>
      </c>
      <c r="O26" s="10">
        <v>189649675.89308882</v>
      </c>
      <c r="P26">
        <f t="shared" si="0"/>
        <v>9</v>
      </c>
      <c r="Q26">
        <f t="shared" si="1"/>
        <v>12</v>
      </c>
      <c r="R26">
        <f t="shared" si="2"/>
        <v>2016</v>
      </c>
    </row>
    <row r="27" spans="1:18" x14ac:dyDescent="0.25">
      <c r="A27">
        <v>641031</v>
      </c>
      <c r="B27" t="s">
        <v>44</v>
      </c>
      <c r="C27">
        <v>63</v>
      </c>
      <c r="D27">
        <v>42711</v>
      </c>
      <c r="E27">
        <v>42711</v>
      </c>
      <c r="G27" s="7" t="s">
        <v>19</v>
      </c>
      <c r="H27">
        <v>260000000</v>
      </c>
      <c r="I27">
        <v>36</v>
      </c>
      <c r="J27" s="8">
        <v>0</v>
      </c>
      <c r="K27" s="9">
        <v>0</v>
      </c>
      <c r="L27" s="9">
        <v>0</v>
      </c>
      <c r="M27">
        <v>9389000</v>
      </c>
      <c r="N27">
        <v>12</v>
      </c>
      <c r="O27" s="10">
        <v>188211761.23741639</v>
      </c>
      <c r="P27">
        <f t="shared" si="0"/>
        <v>7</v>
      </c>
      <c r="Q27">
        <f t="shared" si="1"/>
        <v>12</v>
      </c>
      <c r="R27">
        <f t="shared" si="2"/>
        <v>2016</v>
      </c>
    </row>
    <row r="28" spans="1:18" x14ac:dyDescent="0.25">
      <c r="A28">
        <v>640237</v>
      </c>
      <c r="B28" t="s">
        <v>45</v>
      </c>
      <c r="C28">
        <v>63</v>
      </c>
      <c r="D28">
        <v>42816</v>
      </c>
      <c r="E28">
        <v>42816</v>
      </c>
      <c r="G28" s="7" t="s">
        <v>19</v>
      </c>
      <c r="H28">
        <v>230000000</v>
      </c>
      <c r="I28">
        <v>36</v>
      </c>
      <c r="J28" s="8">
        <v>0</v>
      </c>
      <c r="K28" s="9">
        <v>0</v>
      </c>
      <c r="L28" s="9">
        <v>0</v>
      </c>
      <c r="M28">
        <v>8306000</v>
      </c>
      <c r="N28">
        <v>9</v>
      </c>
      <c r="O28" s="10">
        <v>183442054.38295057</v>
      </c>
      <c r="P28">
        <f t="shared" si="0"/>
        <v>22</v>
      </c>
      <c r="Q28">
        <f t="shared" si="1"/>
        <v>3</v>
      </c>
      <c r="R28">
        <f t="shared" si="2"/>
        <v>2017</v>
      </c>
    </row>
    <row r="29" spans="1:18" x14ac:dyDescent="0.25">
      <c r="A29">
        <v>640494</v>
      </c>
      <c r="B29" t="s">
        <v>46</v>
      </c>
      <c r="C29">
        <v>63</v>
      </c>
      <c r="D29">
        <v>43012</v>
      </c>
      <c r="E29">
        <v>43012</v>
      </c>
      <c r="G29" s="7" t="s">
        <v>19</v>
      </c>
      <c r="H29">
        <v>182000000</v>
      </c>
      <c r="I29">
        <v>36</v>
      </c>
      <c r="J29" s="8">
        <v>0</v>
      </c>
      <c r="K29" s="9">
        <v>0</v>
      </c>
      <c r="L29" s="9">
        <v>0</v>
      </c>
      <c r="M29">
        <v>6573000</v>
      </c>
      <c r="N29">
        <v>2</v>
      </c>
      <c r="O29" s="10">
        <v>174231472.21186304</v>
      </c>
      <c r="P29">
        <f t="shared" si="0"/>
        <v>4</v>
      </c>
      <c r="Q29">
        <f t="shared" si="1"/>
        <v>10</v>
      </c>
      <c r="R29">
        <f t="shared" si="2"/>
        <v>2017</v>
      </c>
    </row>
    <row r="30" spans="1:18" x14ac:dyDescent="0.25">
      <c r="A30">
        <v>641847</v>
      </c>
      <c r="B30" t="s">
        <v>47</v>
      </c>
      <c r="C30">
        <v>63</v>
      </c>
      <c r="D30">
        <v>43014</v>
      </c>
      <c r="E30">
        <v>43014</v>
      </c>
      <c r="G30" s="7" t="s">
        <v>19</v>
      </c>
      <c r="H30">
        <v>180000000</v>
      </c>
      <c r="I30">
        <v>36</v>
      </c>
      <c r="J30" s="8">
        <v>0</v>
      </c>
      <c r="K30" s="9">
        <v>0</v>
      </c>
      <c r="L30" s="9">
        <v>0</v>
      </c>
      <c r="M30">
        <v>6500000</v>
      </c>
      <c r="N30">
        <v>2</v>
      </c>
      <c r="O30" s="10">
        <v>172318379.11063379</v>
      </c>
      <c r="P30">
        <f t="shared" si="0"/>
        <v>6</v>
      </c>
      <c r="Q30">
        <f t="shared" si="1"/>
        <v>10</v>
      </c>
      <c r="R30">
        <f t="shared" si="2"/>
        <v>2017</v>
      </c>
    </row>
    <row r="31" spans="1:18" x14ac:dyDescent="0.25">
      <c r="A31">
        <v>642215</v>
      </c>
      <c r="B31" t="s">
        <v>48</v>
      </c>
      <c r="C31">
        <v>63</v>
      </c>
      <c r="D31">
        <v>42865</v>
      </c>
      <c r="E31">
        <v>42865</v>
      </c>
      <c r="G31" s="7" t="s">
        <v>19</v>
      </c>
      <c r="H31">
        <v>200000000</v>
      </c>
      <c r="I31">
        <v>36</v>
      </c>
      <c r="J31" s="8">
        <v>0</v>
      </c>
      <c r="K31" s="9">
        <v>0</v>
      </c>
      <c r="L31" s="9">
        <v>0</v>
      </c>
      <c r="M31">
        <v>7223000</v>
      </c>
      <c r="N31">
        <v>7</v>
      </c>
      <c r="O31" s="10">
        <v>168981064.69367871</v>
      </c>
      <c r="P31">
        <f t="shared" si="0"/>
        <v>10</v>
      </c>
      <c r="Q31">
        <f t="shared" si="1"/>
        <v>5</v>
      </c>
      <c r="R31">
        <f t="shared" si="2"/>
        <v>2017</v>
      </c>
    </row>
    <row r="32" spans="1:18" x14ac:dyDescent="0.25">
      <c r="A32">
        <v>641943</v>
      </c>
      <c r="B32" t="s">
        <v>49</v>
      </c>
      <c r="C32">
        <v>63</v>
      </c>
      <c r="D32">
        <v>42655</v>
      </c>
      <c r="E32">
        <v>42655</v>
      </c>
      <c r="G32" s="7" t="s">
        <v>19</v>
      </c>
      <c r="H32">
        <v>250000000</v>
      </c>
      <c r="I32">
        <v>36</v>
      </c>
      <c r="J32" s="8">
        <v>0</v>
      </c>
      <c r="K32" s="9">
        <v>0</v>
      </c>
      <c r="L32" s="9">
        <v>0</v>
      </c>
      <c r="M32">
        <v>9028000</v>
      </c>
      <c r="N32">
        <v>14</v>
      </c>
      <c r="O32" s="10">
        <v>168225254.26360175</v>
      </c>
      <c r="P32">
        <f t="shared" si="0"/>
        <v>12</v>
      </c>
      <c r="Q32">
        <f t="shared" si="1"/>
        <v>10</v>
      </c>
      <c r="R32">
        <f t="shared" si="2"/>
        <v>2016</v>
      </c>
    </row>
    <row r="33" spans="1:18" x14ac:dyDescent="0.25">
      <c r="A33">
        <v>631478</v>
      </c>
      <c r="B33" t="s">
        <v>50</v>
      </c>
      <c r="C33">
        <v>63</v>
      </c>
      <c r="D33">
        <v>42695</v>
      </c>
      <c r="E33">
        <v>42695</v>
      </c>
      <c r="G33" s="7" t="s">
        <v>19</v>
      </c>
      <c r="H33">
        <v>240000000</v>
      </c>
      <c r="I33">
        <v>36</v>
      </c>
      <c r="J33" s="8">
        <v>0</v>
      </c>
      <c r="K33" s="9">
        <v>0</v>
      </c>
      <c r="L33" s="9">
        <v>0</v>
      </c>
      <c r="M33">
        <v>8667000</v>
      </c>
      <c r="N33">
        <v>13</v>
      </c>
      <c r="O33" s="10">
        <v>167658349.12681589</v>
      </c>
      <c r="P33">
        <f t="shared" si="0"/>
        <v>21</v>
      </c>
      <c r="Q33">
        <f t="shared" si="1"/>
        <v>11</v>
      </c>
      <c r="R33">
        <f t="shared" si="2"/>
        <v>2016</v>
      </c>
    </row>
    <row r="34" spans="1:18" x14ac:dyDescent="0.25">
      <c r="A34">
        <v>680349</v>
      </c>
      <c r="B34" t="s">
        <v>51</v>
      </c>
      <c r="C34">
        <v>63</v>
      </c>
      <c r="D34">
        <v>42816</v>
      </c>
      <c r="E34">
        <v>42816</v>
      </c>
      <c r="G34" s="7" t="s">
        <v>19</v>
      </c>
      <c r="H34">
        <v>200000000</v>
      </c>
      <c r="I34">
        <v>36</v>
      </c>
      <c r="J34" s="8">
        <v>0</v>
      </c>
      <c r="K34" s="9">
        <v>0</v>
      </c>
      <c r="L34" s="9">
        <v>0</v>
      </c>
      <c r="M34">
        <v>7223000</v>
      </c>
      <c r="N34">
        <v>8</v>
      </c>
      <c r="O34" s="10">
        <v>166734032.97968411</v>
      </c>
      <c r="P34">
        <f t="shared" si="0"/>
        <v>22</v>
      </c>
      <c r="Q34">
        <f t="shared" si="1"/>
        <v>3</v>
      </c>
      <c r="R34">
        <f t="shared" si="2"/>
        <v>2017</v>
      </c>
    </row>
    <row r="35" spans="1:18" x14ac:dyDescent="0.25">
      <c r="A35">
        <v>640217</v>
      </c>
      <c r="B35" t="s">
        <v>52</v>
      </c>
      <c r="C35">
        <v>63</v>
      </c>
      <c r="D35">
        <v>43042</v>
      </c>
      <c r="E35">
        <v>43042</v>
      </c>
      <c r="G35" s="7" t="s">
        <v>19</v>
      </c>
      <c r="H35">
        <v>170000000</v>
      </c>
      <c r="I35">
        <v>36</v>
      </c>
      <c r="J35" s="8">
        <v>0</v>
      </c>
      <c r="K35" s="9">
        <v>0</v>
      </c>
      <c r="L35" s="9">
        <v>0</v>
      </c>
      <c r="M35">
        <v>6139000</v>
      </c>
      <c r="N35">
        <v>1</v>
      </c>
      <c r="O35" s="10">
        <v>166399337.43333334</v>
      </c>
      <c r="P35">
        <f t="shared" si="0"/>
        <v>3</v>
      </c>
      <c r="Q35">
        <f t="shared" si="1"/>
        <v>11</v>
      </c>
      <c r="R35">
        <f t="shared" si="2"/>
        <v>2017</v>
      </c>
    </row>
    <row r="36" spans="1:18" x14ac:dyDescent="0.25">
      <c r="A36">
        <v>640041</v>
      </c>
      <c r="B36" t="s">
        <v>53</v>
      </c>
      <c r="C36">
        <v>63</v>
      </c>
      <c r="D36">
        <v>42963</v>
      </c>
      <c r="E36">
        <v>42963</v>
      </c>
      <c r="G36" s="7" t="s">
        <v>19</v>
      </c>
      <c r="H36">
        <v>180000000</v>
      </c>
      <c r="I36">
        <v>36</v>
      </c>
      <c r="J36" s="8">
        <v>0</v>
      </c>
      <c r="K36" s="9">
        <v>0</v>
      </c>
      <c r="L36" s="9">
        <v>0</v>
      </c>
      <c r="M36">
        <v>6500000</v>
      </c>
      <c r="N36">
        <v>4</v>
      </c>
      <c r="O36" s="10">
        <v>164405649.86148292</v>
      </c>
      <c r="P36">
        <f t="shared" si="0"/>
        <v>16</v>
      </c>
      <c r="Q36">
        <f t="shared" si="1"/>
        <v>8</v>
      </c>
      <c r="R36">
        <f t="shared" si="2"/>
        <v>2017</v>
      </c>
    </row>
    <row r="37" spans="1:18" x14ac:dyDescent="0.25">
      <c r="A37">
        <v>642096</v>
      </c>
      <c r="B37" t="s">
        <v>54</v>
      </c>
      <c r="C37">
        <v>63</v>
      </c>
      <c r="D37">
        <v>42629</v>
      </c>
      <c r="E37">
        <v>42629</v>
      </c>
      <c r="G37" s="7" t="s">
        <v>19</v>
      </c>
      <c r="H37">
        <v>250000000</v>
      </c>
      <c r="I37">
        <v>36</v>
      </c>
      <c r="J37" s="8">
        <v>0</v>
      </c>
      <c r="K37" s="9">
        <v>0</v>
      </c>
      <c r="L37" s="9">
        <v>0</v>
      </c>
      <c r="M37">
        <v>9028000</v>
      </c>
      <c r="N37">
        <v>15</v>
      </c>
      <c r="O37" s="10">
        <v>161709106.82617003</v>
      </c>
      <c r="P37">
        <f t="shared" si="0"/>
        <v>16</v>
      </c>
      <c r="Q37">
        <f t="shared" si="1"/>
        <v>9</v>
      </c>
      <c r="R37">
        <f t="shared" si="2"/>
        <v>2016</v>
      </c>
    </row>
    <row r="38" spans="1:18" x14ac:dyDescent="0.25">
      <c r="A38">
        <v>640605</v>
      </c>
      <c r="B38" t="s">
        <v>55</v>
      </c>
      <c r="C38">
        <v>63</v>
      </c>
      <c r="D38">
        <v>42902</v>
      </c>
      <c r="E38">
        <v>42902</v>
      </c>
      <c r="G38" s="7" t="s">
        <v>19</v>
      </c>
      <c r="H38">
        <v>186000000</v>
      </c>
      <c r="I38">
        <v>36</v>
      </c>
      <c r="J38" s="8">
        <v>0</v>
      </c>
      <c r="K38" s="9">
        <v>0</v>
      </c>
      <c r="L38" s="9">
        <v>0</v>
      </c>
      <c r="M38">
        <v>6717000</v>
      </c>
      <c r="N38">
        <v>6</v>
      </c>
      <c r="O38" s="10">
        <v>161461325.96572709</v>
      </c>
      <c r="P38">
        <f t="shared" si="0"/>
        <v>16</v>
      </c>
      <c r="Q38">
        <f t="shared" si="1"/>
        <v>6</v>
      </c>
      <c r="R38">
        <f t="shared" si="2"/>
        <v>2017</v>
      </c>
    </row>
    <row r="39" spans="1:18" x14ac:dyDescent="0.25">
      <c r="A39">
        <v>640158</v>
      </c>
      <c r="B39" t="s">
        <v>56</v>
      </c>
      <c r="C39">
        <v>63</v>
      </c>
      <c r="D39">
        <v>42741</v>
      </c>
      <c r="E39">
        <v>42741</v>
      </c>
      <c r="G39" s="7" t="s">
        <v>19</v>
      </c>
      <c r="H39">
        <v>215000000</v>
      </c>
      <c r="I39">
        <v>36</v>
      </c>
      <c r="J39" s="8">
        <v>0</v>
      </c>
      <c r="K39" s="9">
        <v>0</v>
      </c>
      <c r="L39" s="9">
        <v>0</v>
      </c>
      <c r="M39">
        <v>7764000</v>
      </c>
      <c r="N39">
        <v>11</v>
      </c>
      <c r="O39" s="10">
        <v>160996495.67795128</v>
      </c>
      <c r="P39">
        <f t="shared" si="0"/>
        <v>6</v>
      </c>
      <c r="Q39">
        <f t="shared" si="1"/>
        <v>1</v>
      </c>
      <c r="R39">
        <f t="shared" si="2"/>
        <v>2017</v>
      </c>
    </row>
    <row r="40" spans="1:18" x14ac:dyDescent="0.25">
      <c r="A40">
        <v>651365</v>
      </c>
      <c r="B40" t="s">
        <v>57</v>
      </c>
      <c r="C40">
        <v>63</v>
      </c>
      <c r="D40">
        <v>42895</v>
      </c>
      <c r="E40">
        <v>42895</v>
      </c>
      <c r="G40" s="7" t="s">
        <v>19</v>
      </c>
      <c r="H40">
        <v>185000000</v>
      </c>
      <c r="I40">
        <v>36</v>
      </c>
      <c r="J40" s="8">
        <v>0</v>
      </c>
      <c r="K40" s="9">
        <v>0</v>
      </c>
      <c r="L40" s="9">
        <v>0</v>
      </c>
      <c r="M40">
        <v>6681000</v>
      </c>
      <c r="N40">
        <v>6</v>
      </c>
      <c r="O40" s="10">
        <v>160592565.90139523</v>
      </c>
      <c r="P40">
        <f t="shared" si="0"/>
        <v>9</v>
      </c>
      <c r="Q40">
        <f t="shared" si="1"/>
        <v>6</v>
      </c>
      <c r="R40">
        <f t="shared" si="2"/>
        <v>2017</v>
      </c>
    </row>
    <row r="41" spans="1:18" x14ac:dyDescent="0.25">
      <c r="A41">
        <v>641529</v>
      </c>
      <c r="B41" t="s">
        <v>58</v>
      </c>
      <c r="C41">
        <v>63</v>
      </c>
      <c r="D41">
        <v>42970</v>
      </c>
      <c r="E41">
        <v>42970</v>
      </c>
      <c r="G41" s="7" t="s">
        <v>19</v>
      </c>
      <c r="H41">
        <v>175000000</v>
      </c>
      <c r="I41">
        <v>36</v>
      </c>
      <c r="J41" s="8">
        <v>0</v>
      </c>
      <c r="K41" s="9">
        <v>0</v>
      </c>
      <c r="L41" s="9">
        <v>0</v>
      </c>
      <c r="M41">
        <v>6320000</v>
      </c>
      <c r="N41">
        <v>4</v>
      </c>
      <c r="O41" s="10">
        <v>159836595.7542195</v>
      </c>
      <c r="P41">
        <f t="shared" si="0"/>
        <v>23</v>
      </c>
      <c r="Q41">
        <f t="shared" si="1"/>
        <v>8</v>
      </c>
      <c r="R41">
        <f t="shared" si="2"/>
        <v>2017</v>
      </c>
    </row>
    <row r="42" spans="1:18" x14ac:dyDescent="0.25">
      <c r="A42">
        <v>641394</v>
      </c>
      <c r="B42" t="s">
        <v>59</v>
      </c>
      <c r="C42">
        <v>63</v>
      </c>
      <c r="D42">
        <v>42606</v>
      </c>
      <c r="E42">
        <v>42606</v>
      </c>
      <c r="G42" s="7" t="s">
        <v>19</v>
      </c>
      <c r="H42">
        <v>252000000</v>
      </c>
      <c r="I42">
        <v>36</v>
      </c>
      <c r="J42" s="8">
        <v>0</v>
      </c>
      <c r="K42" s="9">
        <v>0</v>
      </c>
      <c r="L42" s="9">
        <v>0</v>
      </c>
      <c r="M42">
        <v>9100000</v>
      </c>
      <c r="N42">
        <v>16</v>
      </c>
      <c r="O42" s="10">
        <v>156340316.73967919</v>
      </c>
      <c r="P42">
        <f t="shared" si="0"/>
        <v>24</v>
      </c>
      <c r="Q42">
        <f t="shared" si="1"/>
        <v>8</v>
      </c>
      <c r="R42">
        <f t="shared" si="2"/>
        <v>2016</v>
      </c>
    </row>
    <row r="43" spans="1:18" x14ac:dyDescent="0.25">
      <c r="A43">
        <v>640892</v>
      </c>
      <c r="B43" t="s">
        <v>60</v>
      </c>
      <c r="C43">
        <v>63</v>
      </c>
      <c r="D43">
        <v>42937</v>
      </c>
      <c r="E43">
        <v>42937</v>
      </c>
      <c r="G43" s="7" t="s">
        <v>19</v>
      </c>
      <c r="H43">
        <v>175000000</v>
      </c>
      <c r="I43">
        <v>36</v>
      </c>
      <c r="J43" s="8">
        <v>0</v>
      </c>
      <c r="K43" s="9">
        <v>0</v>
      </c>
      <c r="L43" s="9">
        <v>0</v>
      </c>
      <c r="M43">
        <v>6320000</v>
      </c>
      <c r="N43">
        <v>5</v>
      </c>
      <c r="O43" s="10">
        <v>155903195.56248423</v>
      </c>
      <c r="P43">
        <f t="shared" si="0"/>
        <v>21</v>
      </c>
      <c r="Q43">
        <f t="shared" si="1"/>
        <v>7</v>
      </c>
      <c r="R43">
        <f t="shared" si="2"/>
        <v>2017</v>
      </c>
    </row>
    <row r="44" spans="1:18" x14ac:dyDescent="0.25">
      <c r="A44">
        <v>650007</v>
      </c>
      <c r="B44" t="s">
        <v>61</v>
      </c>
      <c r="C44">
        <v>63</v>
      </c>
      <c r="D44">
        <v>42975</v>
      </c>
      <c r="E44">
        <v>42975</v>
      </c>
      <c r="G44" s="7" t="s">
        <v>19</v>
      </c>
      <c r="H44">
        <v>170000000</v>
      </c>
      <c r="I44">
        <v>36</v>
      </c>
      <c r="J44" s="8">
        <v>0</v>
      </c>
      <c r="K44" s="9">
        <v>0</v>
      </c>
      <c r="L44" s="9">
        <v>0</v>
      </c>
      <c r="M44">
        <v>6139000</v>
      </c>
      <c r="N44">
        <v>4</v>
      </c>
      <c r="O44" s="10">
        <v>155271556.64695609</v>
      </c>
      <c r="P44">
        <f t="shared" si="0"/>
        <v>28</v>
      </c>
      <c r="Q44">
        <f t="shared" si="1"/>
        <v>8</v>
      </c>
      <c r="R44">
        <f t="shared" si="2"/>
        <v>2017</v>
      </c>
    </row>
    <row r="45" spans="1:18" x14ac:dyDescent="0.25">
      <c r="A45">
        <v>632950</v>
      </c>
      <c r="B45" t="s">
        <v>62</v>
      </c>
      <c r="C45">
        <v>63</v>
      </c>
      <c r="D45">
        <v>42606</v>
      </c>
      <c r="E45">
        <v>42606</v>
      </c>
      <c r="G45" s="7" t="s">
        <v>19</v>
      </c>
      <c r="H45">
        <v>250000000</v>
      </c>
      <c r="I45">
        <v>36</v>
      </c>
      <c r="J45" s="8">
        <v>0</v>
      </c>
      <c r="K45" s="9">
        <v>0</v>
      </c>
      <c r="L45" s="9">
        <v>0</v>
      </c>
      <c r="M45">
        <v>9028000</v>
      </c>
      <c r="N45">
        <v>16</v>
      </c>
      <c r="O45" s="10">
        <v>155095665.51952299</v>
      </c>
      <c r="P45">
        <f t="shared" si="0"/>
        <v>24</v>
      </c>
      <c r="Q45">
        <f t="shared" si="1"/>
        <v>8</v>
      </c>
      <c r="R45">
        <f t="shared" si="2"/>
        <v>2016</v>
      </c>
    </row>
    <row r="46" spans="1:18" x14ac:dyDescent="0.25">
      <c r="A46">
        <v>640973</v>
      </c>
      <c r="B46" t="s">
        <v>63</v>
      </c>
      <c r="C46">
        <v>63</v>
      </c>
      <c r="D46">
        <v>42790</v>
      </c>
      <c r="E46">
        <v>42790</v>
      </c>
      <c r="G46" s="7" t="s">
        <v>19</v>
      </c>
      <c r="H46">
        <v>200000000</v>
      </c>
      <c r="I46">
        <v>36</v>
      </c>
      <c r="J46" s="8">
        <v>0</v>
      </c>
      <c r="K46" s="9">
        <v>0</v>
      </c>
      <c r="L46" s="9">
        <v>0</v>
      </c>
      <c r="M46">
        <v>7223000</v>
      </c>
      <c r="N46">
        <v>10</v>
      </c>
      <c r="O46" s="10">
        <v>154669928.52931321</v>
      </c>
      <c r="P46">
        <f t="shared" si="0"/>
        <v>24</v>
      </c>
      <c r="Q46">
        <f t="shared" si="1"/>
        <v>2</v>
      </c>
      <c r="R46">
        <f t="shared" si="2"/>
        <v>2017</v>
      </c>
    </row>
    <row r="47" spans="1:18" x14ac:dyDescent="0.25">
      <c r="A47">
        <v>631489</v>
      </c>
      <c r="B47" t="s">
        <v>64</v>
      </c>
      <c r="C47">
        <v>63</v>
      </c>
      <c r="D47">
        <v>42685</v>
      </c>
      <c r="E47">
        <v>42685</v>
      </c>
      <c r="G47" s="7" t="s">
        <v>19</v>
      </c>
      <c r="H47">
        <v>220000000</v>
      </c>
      <c r="I47">
        <v>36</v>
      </c>
      <c r="J47" s="8">
        <v>0</v>
      </c>
      <c r="K47" s="9">
        <v>0</v>
      </c>
      <c r="L47" s="9">
        <v>0</v>
      </c>
      <c r="M47">
        <v>7945000</v>
      </c>
      <c r="N47">
        <v>13</v>
      </c>
      <c r="O47" s="10">
        <v>153683086.17930421</v>
      </c>
      <c r="P47">
        <f t="shared" si="0"/>
        <v>11</v>
      </c>
      <c r="Q47">
        <f t="shared" si="1"/>
        <v>11</v>
      </c>
      <c r="R47">
        <f t="shared" si="2"/>
        <v>2016</v>
      </c>
    </row>
    <row r="48" spans="1:18" x14ac:dyDescent="0.25">
      <c r="A48">
        <v>642211</v>
      </c>
      <c r="B48" t="s">
        <v>65</v>
      </c>
      <c r="C48">
        <v>63</v>
      </c>
      <c r="D48">
        <v>42488</v>
      </c>
      <c r="E48">
        <v>42488</v>
      </c>
      <c r="G48" s="7" t="s">
        <v>19</v>
      </c>
      <c r="H48">
        <v>300000000</v>
      </c>
      <c r="I48">
        <v>36</v>
      </c>
      <c r="J48" s="8">
        <v>0</v>
      </c>
      <c r="K48" s="9">
        <v>0</v>
      </c>
      <c r="L48" s="9">
        <v>0</v>
      </c>
      <c r="M48">
        <v>10834000</v>
      </c>
      <c r="N48">
        <v>20</v>
      </c>
      <c r="O48" s="10">
        <v>153158750.1272971</v>
      </c>
      <c r="P48">
        <f t="shared" si="0"/>
        <v>28</v>
      </c>
      <c r="Q48">
        <f t="shared" si="1"/>
        <v>4</v>
      </c>
      <c r="R48">
        <f t="shared" si="2"/>
        <v>2016</v>
      </c>
    </row>
    <row r="49" spans="1:18" x14ac:dyDescent="0.25">
      <c r="A49">
        <v>641898</v>
      </c>
      <c r="B49" t="s">
        <v>66</v>
      </c>
      <c r="C49">
        <v>63</v>
      </c>
      <c r="D49">
        <v>42816</v>
      </c>
      <c r="E49">
        <v>42816</v>
      </c>
      <c r="G49" s="7" t="s">
        <v>19</v>
      </c>
      <c r="H49">
        <v>190000000</v>
      </c>
      <c r="I49">
        <v>36</v>
      </c>
      <c r="J49" s="8">
        <v>0</v>
      </c>
      <c r="K49" s="9">
        <v>0</v>
      </c>
      <c r="L49" s="9">
        <v>0</v>
      </c>
      <c r="M49">
        <v>6862000</v>
      </c>
      <c r="N49">
        <v>9</v>
      </c>
      <c r="O49" s="10">
        <v>151534222.40330699</v>
      </c>
      <c r="P49">
        <f t="shared" si="0"/>
        <v>22</v>
      </c>
      <c r="Q49">
        <f t="shared" si="1"/>
        <v>3</v>
      </c>
      <c r="R49">
        <f t="shared" si="2"/>
        <v>2017</v>
      </c>
    </row>
    <row r="50" spans="1:18" x14ac:dyDescent="0.25">
      <c r="A50">
        <v>650441</v>
      </c>
      <c r="B50" t="s">
        <v>67</v>
      </c>
      <c r="C50">
        <v>63</v>
      </c>
      <c r="D50">
        <v>42956</v>
      </c>
      <c r="E50">
        <v>42956</v>
      </c>
      <c r="G50" s="7" t="s">
        <v>19</v>
      </c>
      <c r="H50">
        <v>165000000</v>
      </c>
      <c r="I50">
        <v>36</v>
      </c>
      <c r="J50" s="8">
        <v>0</v>
      </c>
      <c r="K50" s="9">
        <v>0</v>
      </c>
      <c r="L50" s="9">
        <v>0</v>
      </c>
      <c r="M50">
        <v>5959000</v>
      </c>
      <c r="N50">
        <v>4</v>
      </c>
      <c r="O50" s="10">
        <v>150702502.53969267</v>
      </c>
      <c r="P50">
        <f t="shared" si="0"/>
        <v>9</v>
      </c>
      <c r="Q50">
        <f t="shared" si="1"/>
        <v>8</v>
      </c>
      <c r="R50">
        <f t="shared" si="2"/>
        <v>2017</v>
      </c>
    </row>
    <row r="51" spans="1:18" x14ac:dyDescent="0.25">
      <c r="A51">
        <v>650667</v>
      </c>
      <c r="B51" t="s">
        <v>68</v>
      </c>
      <c r="C51">
        <v>63</v>
      </c>
      <c r="D51">
        <v>43082</v>
      </c>
      <c r="E51">
        <v>43082</v>
      </c>
      <c r="G51" s="7" t="s">
        <v>19</v>
      </c>
      <c r="H51">
        <v>150000000</v>
      </c>
      <c r="I51">
        <v>36</v>
      </c>
      <c r="J51" s="8">
        <v>0</v>
      </c>
      <c r="K51" s="9">
        <v>0</v>
      </c>
      <c r="L51" s="9">
        <v>0</v>
      </c>
      <c r="M51">
        <v>5417000</v>
      </c>
      <c r="N51">
        <v>0</v>
      </c>
      <c r="O51" s="10">
        <v>150000000</v>
      </c>
      <c r="P51">
        <f t="shared" si="0"/>
        <v>13</v>
      </c>
      <c r="Q51">
        <f t="shared" si="1"/>
        <v>12</v>
      </c>
      <c r="R51">
        <f t="shared" si="2"/>
        <v>2017</v>
      </c>
    </row>
    <row r="52" spans="1:18" x14ac:dyDescent="0.25">
      <c r="A52">
        <v>651007</v>
      </c>
      <c r="B52" t="s">
        <v>69</v>
      </c>
      <c r="C52">
        <v>63</v>
      </c>
      <c r="D52">
        <v>42755</v>
      </c>
      <c r="E52">
        <v>42755</v>
      </c>
      <c r="G52" s="7" t="s">
        <v>19</v>
      </c>
      <c r="H52">
        <v>200000000</v>
      </c>
      <c r="I52">
        <v>36</v>
      </c>
      <c r="J52" s="8">
        <v>0</v>
      </c>
      <c r="K52" s="9">
        <v>0</v>
      </c>
      <c r="L52" s="9">
        <v>0</v>
      </c>
      <c r="M52">
        <v>7223000</v>
      </c>
      <c r="N52">
        <v>11</v>
      </c>
      <c r="O52" s="10">
        <v>149756389.25855932</v>
      </c>
      <c r="P52">
        <f t="shared" si="0"/>
        <v>20</v>
      </c>
      <c r="Q52">
        <f t="shared" si="1"/>
        <v>1</v>
      </c>
      <c r="R52">
        <f t="shared" si="2"/>
        <v>2017</v>
      </c>
    </row>
    <row r="53" spans="1:18" x14ac:dyDescent="0.25">
      <c r="A53">
        <v>651068</v>
      </c>
      <c r="B53" t="s">
        <v>70</v>
      </c>
      <c r="C53">
        <v>63</v>
      </c>
      <c r="D53">
        <v>43040</v>
      </c>
      <c r="E53">
        <v>43040</v>
      </c>
      <c r="G53" s="7" t="s">
        <v>19</v>
      </c>
      <c r="H53">
        <v>150000000</v>
      </c>
      <c r="I53">
        <v>36</v>
      </c>
      <c r="J53" s="8">
        <v>0</v>
      </c>
      <c r="K53" s="9">
        <v>0</v>
      </c>
      <c r="L53" s="9">
        <v>0</v>
      </c>
      <c r="M53">
        <v>5417000</v>
      </c>
      <c r="N53">
        <v>1</v>
      </c>
      <c r="O53" s="10">
        <v>146822709.5</v>
      </c>
      <c r="P53">
        <f t="shared" si="0"/>
        <v>1</v>
      </c>
      <c r="Q53">
        <f t="shared" si="1"/>
        <v>11</v>
      </c>
      <c r="R53">
        <f t="shared" si="2"/>
        <v>2017</v>
      </c>
    </row>
    <row r="54" spans="1:18" x14ac:dyDescent="0.25">
      <c r="A54">
        <v>680258</v>
      </c>
      <c r="B54" t="s">
        <v>71</v>
      </c>
      <c r="C54">
        <v>63</v>
      </c>
      <c r="D54">
        <v>43019</v>
      </c>
      <c r="E54">
        <v>43019</v>
      </c>
      <c r="G54" s="7" t="s">
        <v>19</v>
      </c>
      <c r="H54">
        <v>150000000</v>
      </c>
      <c r="I54">
        <v>36</v>
      </c>
      <c r="J54" s="8">
        <v>0</v>
      </c>
      <c r="K54" s="9">
        <v>0</v>
      </c>
      <c r="L54" s="9">
        <v>0</v>
      </c>
      <c r="M54">
        <v>5417000</v>
      </c>
      <c r="N54">
        <v>2</v>
      </c>
      <c r="O54" s="10">
        <v>143597982.59219483</v>
      </c>
      <c r="P54">
        <f t="shared" si="0"/>
        <v>11</v>
      </c>
      <c r="Q54">
        <f t="shared" si="1"/>
        <v>10</v>
      </c>
      <c r="R54">
        <f t="shared" si="2"/>
        <v>2017</v>
      </c>
    </row>
    <row r="55" spans="1:18" x14ac:dyDescent="0.25">
      <c r="A55">
        <v>651149</v>
      </c>
      <c r="B55" t="s">
        <v>72</v>
      </c>
      <c r="C55">
        <v>63</v>
      </c>
      <c r="D55">
        <v>42982</v>
      </c>
      <c r="E55">
        <v>42982</v>
      </c>
      <c r="G55" s="7" t="s">
        <v>19</v>
      </c>
      <c r="H55">
        <v>150000000</v>
      </c>
      <c r="I55">
        <v>36</v>
      </c>
      <c r="J55" s="8">
        <v>0</v>
      </c>
      <c r="K55" s="9">
        <v>0</v>
      </c>
      <c r="L55" s="9">
        <v>0</v>
      </c>
      <c r="M55">
        <v>5417000</v>
      </c>
      <c r="N55">
        <v>3</v>
      </c>
      <c r="O55" s="10">
        <v>140325110.48476309</v>
      </c>
      <c r="P55">
        <f t="shared" si="0"/>
        <v>4</v>
      </c>
      <c r="Q55">
        <f t="shared" si="1"/>
        <v>9</v>
      </c>
      <c r="R55">
        <f t="shared" si="2"/>
        <v>2017</v>
      </c>
    </row>
    <row r="56" spans="1:18" x14ac:dyDescent="0.25">
      <c r="A56">
        <v>660029</v>
      </c>
      <c r="B56" t="s">
        <v>73</v>
      </c>
      <c r="C56">
        <v>63</v>
      </c>
      <c r="D56">
        <v>42998</v>
      </c>
      <c r="E56">
        <v>42998</v>
      </c>
      <c r="G56" s="7" t="s">
        <v>19</v>
      </c>
      <c r="H56">
        <v>150000000</v>
      </c>
      <c r="I56">
        <v>36</v>
      </c>
      <c r="J56" s="8">
        <v>0</v>
      </c>
      <c r="K56" s="9">
        <v>0</v>
      </c>
      <c r="L56" s="9">
        <v>0</v>
      </c>
      <c r="M56">
        <v>5417000</v>
      </c>
      <c r="N56">
        <v>3</v>
      </c>
      <c r="O56" s="10">
        <v>140325110.48476309</v>
      </c>
      <c r="P56">
        <f t="shared" si="0"/>
        <v>20</v>
      </c>
      <c r="Q56">
        <f t="shared" si="1"/>
        <v>9</v>
      </c>
      <c r="R56">
        <f t="shared" si="2"/>
        <v>2017</v>
      </c>
    </row>
    <row r="57" spans="1:18" x14ac:dyDescent="0.25">
      <c r="A57">
        <v>642414</v>
      </c>
      <c r="B57" t="s">
        <v>74</v>
      </c>
      <c r="C57">
        <v>63</v>
      </c>
      <c r="D57">
        <v>42998</v>
      </c>
      <c r="E57">
        <v>42998</v>
      </c>
      <c r="G57" s="7" t="s">
        <v>19</v>
      </c>
      <c r="H57">
        <v>150000000</v>
      </c>
      <c r="I57">
        <v>36</v>
      </c>
      <c r="J57" s="8">
        <v>0</v>
      </c>
      <c r="K57" s="9">
        <v>0</v>
      </c>
      <c r="L57" s="9">
        <v>0</v>
      </c>
      <c r="M57">
        <v>5417000</v>
      </c>
      <c r="N57">
        <v>3</v>
      </c>
      <c r="O57" s="10">
        <v>140325110.48476309</v>
      </c>
      <c r="P57">
        <f t="shared" si="0"/>
        <v>20</v>
      </c>
      <c r="Q57">
        <f t="shared" si="1"/>
        <v>9</v>
      </c>
      <c r="R57">
        <f t="shared" si="2"/>
        <v>2017</v>
      </c>
    </row>
    <row r="58" spans="1:18" x14ac:dyDescent="0.25">
      <c r="A58">
        <v>640077</v>
      </c>
      <c r="B58" t="s">
        <v>75</v>
      </c>
      <c r="C58">
        <v>63</v>
      </c>
      <c r="D58">
        <v>42606</v>
      </c>
      <c r="E58">
        <v>42606</v>
      </c>
      <c r="G58" s="7" t="s">
        <v>19</v>
      </c>
      <c r="H58">
        <v>139000000</v>
      </c>
      <c r="I58">
        <v>36</v>
      </c>
      <c r="J58" s="8">
        <v>0</v>
      </c>
      <c r="K58" s="9">
        <v>0</v>
      </c>
      <c r="L58" s="9">
        <v>0</v>
      </c>
      <c r="M58">
        <v>5020000</v>
      </c>
      <c r="N58">
        <v>5</v>
      </c>
      <c r="O58" s="10">
        <v>139840709.72446138</v>
      </c>
      <c r="P58">
        <f t="shared" si="0"/>
        <v>24</v>
      </c>
      <c r="Q58">
        <f t="shared" si="1"/>
        <v>8</v>
      </c>
      <c r="R58">
        <f t="shared" si="2"/>
        <v>2016</v>
      </c>
    </row>
    <row r="59" spans="1:18" x14ac:dyDescent="0.25">
      <c r="A59">
        <v>651352</v>
      </c>
      <c r="B59" t="s">
        <v>76</v>
      </c>
      <c r="C59">
        <v>63</v>
      </c>
      <c r="D59">
        <v>43033</v>
      </c>
      <c r="E59">
        <v>43033</v>
      </c>
      <c r="G59" s="7" t="s">
        <v>19</v>
      </c>
      <c r="H59">
        <v>146000000</v>
      </c>
      <c r="I59">
        <v>36</v>
      </c>
      <c r="J59" s="8">
        <v>0</v>
      </c>
      <c r="K59" s="9">
        <v>0</v>
      </c>
      <c r="L59" s="9">
        <v>0</v>
      </c>
      <c r="M59">
        <v>5273000</v>
      </c>
      <c r="N59">
        <v>2</v>
      </c>
      <c r="O59" s="10">
        <v>139767796.38973629</v>
      </c>
      <c r="P59">
        <f t="shared" si="0"/>
        <v>25</v>
      </c>
      <c r="Q59">
        <f t="shared" si="1"/>
        <v>10</v>
      </c>
      <c r="R59">
        <f t="shared" si="2"/>
        <v>2017</v>
      </c>
    </row>
    <row r="60" spans="1:18" x14ac:dyDescent="0.25">
      <c r="A60">
        <v>632281</v>
      </c>
      <c r="B60" t="s">
        <v>77</v>
      </c>
      <c r="C60">
        <v>63</v>
      </c>
      <c r="D60">
        <v>42678</v>
      </c>
      <c r="E60">
        <v>42678</v>
      </c>
      <c r="G60" s="7" t="s">
        <v>19</v>
      </c>
      <c r="H60">
        <v>200000000</v>
      </c>
      <c r="I60">
        <v>36</v>
      </c>
      <c r="J60" s="8">
        <v>0</v>
      </c>
      <c r="K60" s="9">
        <v>0</v>
      </c>
      <c r="L60" s="9">
        <v>0</v>
      </c>
      <c r="M60">
        <v>7223000</v>
      </c>
      <c r="N60">
        <v>13</v>
      </c>
      <c r="O60" s="10">
        <v>139708116.79936749</v>
      </c>
      <c r="P60">
        <f t="shared" si="0"/>
        <v>4</v>
      </c>
      <c r="Q60">
        <f t="shared" si="1"/>
        <v>11</v>
      </c>
      <c r="R60">
        <f t="shared" si="2"/>
        <v>2016</v>
      </c>
    </row>
    <row r="61" spans="1:18" x14ac:dyDescent="0.25">
      <c r="A61">
        <v>642230</v>
      </c>
      <c r="B61" t="s">
        <v>78</v>
      </c>
      <c r="C61">
        <v>63</v>
      </c>
      <c r="D61">
        <v>42846</v>
      </c>
      <c r="E61">
        <v>42846</v>
      </c>
      <c r="G61" s="7" t="s">
        <v>19</v>
      </c>
      <c r="H61">
        <v>170000000</v>
      </c>
      <c r="I61">
        <v>36</v>
      </c>
      <c r="J61" s="8">
        <v>0</v>
      </c>
      <c r="K61" s="9">
        <v>0</v>
      </c>
      <c r="L61" s="9">
        <v>0</v>
      </c>
      <c r="M61">
        <v>6139000</v>
      </c>
      <c r="N61">
        <v>8</v>
      </c>
      <c r="O61" s="10">
        <v>139643554.34058103</v>
      </c>
      <c r="P61">
        <f t="shared" si="0"/>
        <v>21</v>
      </c>
      <c r="Q61">
        <f t="shared" si="1"/>
        <v>4</v>
      </c>
      <c r="R61">
        <f t="shared" si="2"/>
        <v>2017</v>
      </c>
    </row>
    <row r="62" spans="1:18" x14ac:dyDescent="0.25">
      <c r="A62">
        <v>640030</v>
      </c>
      <c r="B62" t="s">
        <v>79</v>
      </c>
      <c r="C62">
        <v>63</v>
      </c>
      <c r="D62">
        <v>42858</v>
      </c>
      <c r="E62">
        <v>42858</v>
      </c>
      <c r="G62" s="7" t="s">
        <v>19</v>
      </c>
      <c r="H62">
        <v>165000000</v>
      </c>
      <c r="I62">
        <v>36</v>
      </c>
      <c r="J62" s="8">
        <v>0</v>
      </c>
      <c r="K62" s="9">
        <v>0</v>
      </c>
      <c r="L62" s="9">
        <v>0</v>
      </c>
      <c r="M62">
        <v>5959000</v>
      </c>
      <c r="N62">
        <v>7</v>
      </c>
      <c r="O62" s="10">
        <v>139409198.84728491</v>
      </c>
      <c r="P62">
        <f t="shared" si="0"/>
        <v>3</v>
      </c>
      <c r="Q62">
        <f t="shared" si="1"/>
        <v>5</v>
      </c>
      <c r="R62">
        <f t="shared" si="2"/>
        <v>2017</v>
      </c>
    </row>
    <row r="63" spans="1:18" x14ac:dyDescent="0.25">
      <c r="A63">
        <v>641314</v>
      </c>
      <c r="B63" t="s">
        <v>80</v>
      </c>
      <c r="C63">
        <v>63</v>
      </c>
      <c r="D63">
        <v>43033</v>
      </c>
      <c r="E63">
        <v>43033</v>
      </c>
      <c r="G63" s="7" t="s">
        <v>19</v>
      </c>
      <c r="H63">
        <v>145000000</v>
      </c>
      <c r="I63">
        <v>36</v>
      </c>
      <c r="J63" s="8">
        <v>0</v>
      </c>
      <c r="K63" s="9">
        <v>0</v>
      </c>
      <c r="L63" s="9">
        <v>0</v>
      </c>
      <c r="M63">
        <v>5237000</v>
      </c>
      <c r="N63">
        <v>2</v>
      </c>
      <c r="O63" s="10">
        <v>138810249.83912167</v>
      </c>
      <c r="P63">
        <f t="shared" si="0"/>
        <v>25</v>
      </c>
      <c r="Q63">
        <f t="shared" si="1"/>
        <v>10</v>
      </c>
      <c r="R63">
        <f t="shared" si="2"/>
        <v>2017</v>
      </c>
    </row>
    <row r="64" spans="1:18" x14ac:dyDescent="0.25">
      <c r="A64">
        <v>640612</v>
      </c>
      <c r="B64" t="s">
        <v>81</v>
      </c>
      <c r="C64">
        <v>63</v>
      </c>
      <c r="D64">
        <v>42732</v>
      </c>
      <c r="E64">
        <v>42732</v>
      </c>
      <c r="G64" s="7" t="s">
        <v>19</v>
      </c>
      <c r="H64">
        <v>190000000</v>
      </c>
      <c r="I64">
        <v>36</v>
      </c>
      <c r="J64" s="8">
        <v>0</v>
      </c>
      <c r="K64" s="9">
        <v>0</v>
      </c>
      <c r="L64" s="9">
        <v>0</v>
      </c>
      <c r="M64">
        <v>6862000</v>
      </c>
      <c r="N64">
        <v>12</v>
      </c>
      <c r="O64" s="10">
        <v>137529251.08027828</v>
      </c>
      <c r="P64">
        <f t="shared" si="0"/>
        <v>28</v>
      </c>
      <c r="Q64">
        <f t="shared" si="1"/>
        <v>12</v>
      </c>
      <c r="R64">
        <f t="shared" si="2"/>
        <v>2016</v>
      </c>
    </row>
    <row r="65" spans="1:18" x14ac:dyDescent="0.25">
      <c r="A65">
        <v>651317</v>
      </c>
      <c r="B65" t="s">
        <v>82</v>
      </c>
      <c r="C65">
        <v>63</v>
      </c>
      <c r="D65">
        <v>42949</v>
      </c>
      <c r="E65">
        <v>42949</v>
      </c>
      <c r="G65" s="7" t="s">
        <v>19</v>
      </c>
      <c r="H65">
        <v>150000000</v>
      </c>
      <c r="I65">
        <v>36</v>
      </c>
      <c r="J65" s="8">
        <v>0</v>
      </c>
      <c r="K65" s="9">
        <v>0</v>
      </c>
      <c r="L65" s="9">
        <v>0</v>
      </c>
      <c r="M65">
        <v>5417000</v>
      </c>
      <c r="N65">
        <v>4</v>
      </c>
      <c r="O65" s="10">
        <v>137003370.21790242</v>
      </c>
      <c r="P65">
        <f t="shared" si="0"/>
        <v>2</v>
      </c>
      <c r="Q65">
        <f t="shared" si="1"/>
        <v>8</v>
      </c>
      <c r="R65">
        <f t="shared" si="2"/>
        <v>2017</v>
      </c>
    </row>
    <row r="66" spans="1:18" x14ac:dyDescent="0.25">
      <c r="A66">
        <v>642272</v>
      </c>
      <c r="B66" t="s">
        <v>83</v>
      </c>
      <c r="C66">
        <v>63</v>
      </c>
      <c r="D66">
        <v>42963</v>
      </c>
      <c r="E66">
        <v>42963</v>
      </c>
      <c r="G66" s="7" t="s">
        <v>19</v>
      </c>
      <c r="H66">
        <v>150000000</v>
      </c>
      <c r="I66">
        <v>36</v>
      </c>
      <c r="J66" s="8">
        <v>0</v>
      </c>
      <c r="K66" s="9">
        <v>0</v>
      </c>
      <c r="L66" s="9">
        <v>0</v>
      </c>
      <c r="M66">
        <v>5417000</v>
      </c>
      <c r="N66">
        <v>4</v>
      </c>
      <c r="O66" s="10">
        <v>137003370.21790242</v>
      </c>
      <c r="P66">
        <f t="shared" ref="P66:P129" si="3">DAY(D66)</f>
        <v>16</v>
      </c>
      <c r="Q66">
        <f t="shared" ref="Q66:Q129" si="4">MONTH(D66)</f>
        <v>8</v>
      </c>
      <c r="R66">
        <f t="shared" ref="R66:R129" si="5">YEAR(D66)</f>
        <v>2017</v>
      </c>
    </row>
    <row r="67" spans="1:18" x14ac:dyDescent="0.25">
      <c r="A67">
        <v>641268</v>
      </c>
      <c r="B67" t="s">
        <v>84</v>
      </c>
      <c r="C67">
        <v>63</v>
      </c>
      <c r="D67">
        <v>42664</v>
      </c>
      <c r="E67">
        <v>42664</v>
      </c>
      <c r="G67" s="7" t="s">
        <v>19</v>
      </c>
      <c r="H67">
        <v>200000000</v>
      </c>
      <c r="I67">
        <v>36</v>
      </c>
      <c r="J67" s="8">
        <v>0</v>
      </c>
      <c r="K67" s="9">
        <v>0</v>
      </c>
      <c r="L67" s="9">
        <v>0</v>
      </c>
      <c r="M67">
        <v>7223000</v>
      </c>
      <c r="N67">
        <v>14</v>
      </c>
      <c r="O67" s="10">
        <v>134571190.61088139</v>
      </c>
      <c r="P67">
        <f t="shared" si="3"/>
        <v>21</v>
      </c>
      <c r="Q67">
        <f t="shared" si="4"/>
        <v>10</v>
      </c>
      <c r="R67">
        <f t="shared" si="5"/>
        <v>2016</v>
      </c>
    </row>
    <row r="68" spans="1:18" x14ac:dyDescent="0.25">
      <c r="A68">
        <v>642064</v>
      </c>
      <c r="B68" t="s">
        <v>85</v>
      </c>
      <c r="C68">
        <v>63</v>
      </c>
      <c r="D68">
        <v>42670</v>
      </c>
      <c r="E68">
        <v>42670</v>
      </c>
      <c r="G68" s="7" t="s">
        <v>19</v>
      </c>
      <c r="H68">
        <v>200000000</v>
      </c>
      <c r="I68">
        <v>36</v>
      </c>
      <c r="J68" s="8">
        <v>0</v>
      </c>
      <c r="K68" s="9">
        <v>0</v>
      </c>
      <c r="L68" s="9">
        <v>0</v>
      </c>
      <c r="M68">
        <v>7223000</v>
      </c>
      <c r="N68">
        <v>14</v>
      </c>
      <c r="O68" s="10">
        <v>134571190.61088139</v>
      </c>
      <c r="P68">
        <f t="shared" si="3"/>
        <v>27</v>
      </c>
      <c r="Q68">
        <f t="shared" si="4"/>
        <v>10</v>
      </c>
      <c r="R68">
        <f t="shared" si="5"/>
        <v>2016</v>
      </c>
    </row>
    <row r="69" spans="1:18" x14ac:dyDescent="0.25">
      <c r="A69">
        <v>650894</v>
      </c>
      <c r="B69" t="s">
        <v>86</v>
      </c>
      <c r="C69">
        <v>63</v>
      </c>
      <c r="D69">
        <v>42488</v>
      </c>
      <c r="E69">
        <v>42488</v>
      </c>
      <c r="G69" s="7" t="s">
        <v>19</v>
      </c>
      <c r="H69">
        <v>190000000</v>
      </c>
      <c r="I69">
        <v>36</v>
      </c>
      <c r="J69" s="8">
        <v>0</v>
      </c>
      <c r="K69" s="9">
        <v>0</v>
      </c>
      <c r="L69" s="9">
        <v>0</v>
      </c>
      <c r="M69">
        <v>6862000</v>
      </c>
      <c r="N69">
        <v>1</v>
      </c>
      <c r="O69" s="10">
        <v>131302048</v>
      </c>
      <c r="P69">
        <f t="shared" si="3"/>
        <v>28</v>
      </c>
      <c r="Q69">
        <f t="shared" si="4"/>
        <v>4</v>
      </c>
      <c r="R69">
        <f t="shared" si="5"/>
        <v>2016</v>
      </c>
    </row>
    <row r="70" spans="1:18" x14ac:dyDescent="0.25">
      <c r="A70">
        <v>641821</v>
      </c>
      <c r="B70" t="s">
        <v>87</v>
      </c>
      <c r="C70">
        <v>63</v>
      </c>
      <c r="D70">
        <v>42991</v>
      </c>
      <c r="E70">
        <v>42991</v>
      </c>
      <c r="G70" s="7" t="s">
        <v>19</v>
      </c>
      <c r="H70">
        <v>139000000</v>
      </c>
      <c r="I70">
        <v>36</v>
      </c>
      <c r="J70" s="8">
        <v>0</v>
      </c>
      <c r="K70" s="9">
        <v>0</v>
      </c>
      <c r="L70" s="9">
        <v>0</v>
      </c>
      <c r="M70">
        <v>5020000</v>
      </c>
      <c r="N70">
        <v>3</v>
      </c>
      <c r="O70" s="10">
        <v>130033862.70921379</v>
      </c>
      <c r="P70">
        <f t="shared" si="3"/>
        <v>13</v>
      </c>
      <c r="Q70">
        <f t="shared" si="4"/>
        <v>9</v>
      </c>
      <c r="R70">
        <f t="shared" si="5"/>
        <v>2017</v>
      </c>
    </row>
    <row r="71" spans="1:18" x14ac:dyDescent="0.25">
      <c r="A71">
        <v>651208</v>
      </c>
      <c r="B71" t="s">
        <v>88</v>
      </c>
      <c r="C71">
        <v>63</v>
      </c>
      <c r="D71">
        <v>42510</v>
      </c>
      <c r="E71">
        <v>42510</v>
      </c>
      <c r="G71" s="7" t="s">
        <v>19</v>
      </c>
      <c r="H71">
        <v>200000000</v>
      </c>
      <c r="I71">
        <v>36</v>
      </c>
      <c r="J71" s="8">
        <v>0</v>
      </c>
      <c r="K71" s="9">
        <v>0</v>
      </c>
      <c r="L71" s="9">
        <v>0</v>
      </c>
      <c r="M71">
        <v>7223000</v>
      </c>
      <c r="N71">
        <v>19</v>
      </c>
      <c r="O71" s="10">
        <v>129382301.93901327</v>
      </c>
      <c r="P71">
        <f t="shared" si="3"/>
        <v>20</v>
      </c>
      <c r="Q71">
        <f t="shared" si="4"/>
        <v>5</v>
      </c>
      <c r="R71">
        <f t="shared" si="5"/>
        <v>2016</v>
      </c>
    </row>
    <row r="72" spans="1:18" x14ac:dyDescent="0.25">
      <c r="A72">
        <v>640140</v>
      </c>
      <c r="B72" t="s">
        <v>89</v>
      </c>
      <c r="C72">
        <v>63</v>
      </c>
      <c r="D72">
        <v>42620</v>
      </c>
      <c r="E72">
        <v>42620</v>
      </c>
      <c r="G72" s="7" t="s">
        <v>19</v>
      </c>
      <c r="H72">
        <v>200000000</v>
      </c>
      <c r="I72">
        <v>36</v>
      </c>
      <c r="J72" s="8">
        <v>0</v>
      </c>
      <c r="K72" s="9">
        <v>0</v>
      </c>
      <c r="L72" s="9">
        <v>0</v>
      </c>
      <c r="M72">
        <v>7223000</v>
      </c>
      <c r="N72">
        <v>15</v>
      </c>
      <c r="O72" s="10">
        <v>129357578.66093603</v>
      </c>
      <c r="P72">
        <f t="shared" si="3"/>
        <v>7</v>
      </c>
      <c r="Q72">
        <f t="shared" si="4"/>
        <v>9</v>
      </c>
      <c r="R72">
        <f t="shared" si="5"/>
        <v>2016</v>
      </c>
    </row>
    <row r="73" spans="1:18" x14ac:dyDescent="0.25">
      <c r="A73">
        <v>641066</v>
      </c>
      <c r="B73" t="s">
        <v>90</v>
      </c>
      <c r="C73">
        <v>63</v>
      </c>
      <c r="D73">
        <v>42676</v>
      </c>
      <c r="E73">
        <v>42676</v>
      </c>
      <c r="G73" s="7" t="s">
        <v>19</v>
      </c>
      <c r="H73">
        <v>183000000</v>
      </c>
      <c r="I73">
        <v>36</v>
      </c>
      <c r="J73" s="8">
        <v>0</v>
      </c>
      <c r="K73" s="9">
        <v>0</v>
      </c>
      <c r="L73" s="9">
        <v>0</v>
      </c>
      <c r="M73">
        <v>6609000</v>
      </c>
      <c r="N73">
        <v>13</v>
      </c>
      <c r="O73" s="10">
        <v>127833551.07642123</v>
      </c>
      <c r="P73">
        <f t="shared" si="3"/>
        <v>2</v>
      </c>
      <c r="Q73">
        <f t="shared" si="4"/>
        <v>11</v>
      </c>
      <c r="R73">
        <f t="shared" si="5"/>
        <v>2016</v>
      </c>
    </row>
    <row r="74" spans="1:18" x14ac:dyDescent="0.25">
      <c r="A74">
        <v>640546</v>
      </c>
      <c r="B74" t="s">
        <v>91</v>
      </c>
      <c r="C74">
        <v>63</v>
      </c>
      <c r="D74">
        <v>42753</v>
      </c>
      <c r="E74">
        <v>42753</v>
      </c>
      <c r="G74" s="7" t="s">
        <v>19</v>
      </c>
      <c r="H74">
        <v>170000000</v>
      </c>
      <c r="I74">
        <v>36</v>
      </c>
      <c r="J74" s="8">
        <v>0</v>
      </c>
      <c r="K74" s="9">
        <v>0</v>
      </c>
      <c r="L74" s="9">
        <v>0</v>
      </c>
      <c r="M74">
        <v>6139000</v>
      </c>
      <c r="N74">
        <v>11</v>
      </c>
      <c r="O74" s="10">
        <v>127299286.41977541</v>
      </c>
      <c r="P74">
        <f t="shared" si="3"/>
        <v>18</v>
      </c>
      <c r="Q74">
        <f t="shared" si="4"/>
        <v>1</v>
      </c>
      <c r="R74">
        <f t="shared" si="5"/>
        <v>2017</v>
      </c>
    </row>
    <row r="75" spans="1:18" x14ac:dyDescent="0.25">
      <c r="A75">
        <v>641190</v>
      </c>
      <c r="B75" t="s">
        <v>92</v>
      </c>
      <c r="C75">
        <v>63</v>
      </c>
      <c r="D75">
        <v>42755</v>
      </c>
      <c r="E75">
        <v>42755</v>
      </c>
      <c r="G75" s="7" t="s">
        <v>19</v>
      </c>
      <c r="H75">
        <v>170000000</v>
      </c>
      <c r="I75">
        <v>36</v>
      </c>
      <c r="J75" s="8">
        <v>0</v>
      </c>
      <c r="K75" s="9">
        <v>0</v>
      </c>
      <c r="L75" s="9">
        <v>0</v>
      </c>
      <c r="M75">
        <v>6139000</v>
      </c>
      <c r="N75">
        <v>11</v>
      </c>
      <c r="O75" s="10">
        <v>127299286.41977541</v>
      </c>
      <c r="P75">
        <f t="shared" si="3"/>
        <v>20</v>
      </c>
      <c r="Q75">
        <f t="shared" si="4"/>
        <v>1</v>
      </c>
      <c r="R75">
        <f t="shared" si="5"/>
        <v>2017</v>
      </c>
    </row>
    <row r="76" spans="1:18" x14ac:dyDescent="0.25">
      <c r="A76">
        <v>641823</v>
      </c>
      <c r="B76" t="s">
        <v>93</v>
      </c>
      <c r="C76">
        <v>63</v>
      </c>
      <c r="D76">
        <v>42697</v>
      </c>
      <c r="E76">
        <v>42697</v>
      </c>
      <c r="G76" s="7" t="s">
        <v>19</v>
      </c>
      <c r="H76">
        <v>182000000</v>
      </c>
      <c r="I76">
        <v>36</v>
      </c>
      <c r="J76" s="8">
        <v>0</v>
      </c>
      <c r="K76" s="9">
        <v>0</v>
      </c>
      <c r="L76" s="9">
        <v>0</v>
      </c>
      <c r="M76">
        <v>6573000</v>
      </c>
      <c r="N76">
        <v>13</v>
      </c>
      <c r="O76" s="10">
        <v>127133417.85742438</v>
      </c>
      <c r="P76">
        <f t="shared" si="3"/>
        <v>23</v>
      </c>
      <c r="Q76">
        <f t="shared" si="4"/>
        <v>11</v>
      </c>
      <c r="R76">
        <f t="shared" si="5"/>
        <v>2016</v>
      </c>
    </row>
    <row r="77" spans="1:18" x14ac:dyDescent="0.25">
      <c r="A77">
        <v>641580</v>
      </c>
      <c r="B77" t="s">
        <v>94</v>
      </c>
      <c r="C77">
        <v>63</v>
      </c>
      <c r="D77">
        <v>42865</v>
      </c>
      <c r="E77">
        <v>42865</v>
      </c>
      <c r="G77" s="7" t="s">
        <v>19</v>
      </c>
      <c r="H77">
        <v>150000000</v>
      </c>
      <c r="I77">
        <v>36</v>
      </c>
      <c r="J77" s="8">
        <v>0</v>
      </c>
      <c r="K77" s="9">
        <v>0</v>
      </c>
      <c r="L77" s="9">
        <v>0</v>
      </c>
      <c r="M77">
        <v>5417000</v>
      </c>
      <c r="N77">
        <v>7</v>
      </c>
      <c r="O77" s="10">
        <v>126737585.77025902</v>
      </c>
      <c r="P77">
        <f t="shared" si="3"/>
        <v>10</v>
      </c>
      <c r="Q77">
        <f t="shared" si="4"/>
        <v>5</v>
      </c>
      <c r="R77">
        <f t="shared" si="5"/>
        <v>2017</v>
      </c>
    </row>
    <row r="78" spans="1:18" x14ac:dyDescent="0.25">
      <c r="A78">
        <v>651433</v>
      </c>
      <c r="B78" t="s">
        <v>95</v>
      </c>
      <c r="C78">
        <v>63</v>
      </c>
      <c r="D78">
        <v>42872</v>
      </c>
      <c r="E78">
        <v>42872</v>
      </c>
      <c r="G78" s="7" t="s">
        <v>19</v>
      </c>
      <c r="H78">
        <v>150000000</v>
      </c>
      <c r="I78">
        <v>36</v>
      </c>
      <c r="J78" s="8">
        <v>0</v>
      </c>
      <c r="K78" s="9">
        <v>0</v>
      </c>
      <c r="L78" s="9">
        <v>0</v>
      </c>
      <c r="M78">
        <v>5417000</v>
      </c>
      <c r="N78">
        <v>7</v>
      </c>
      <c r="O78" s="10">
        <v>126737585.77025902</v>
      </c>
      <c r="P78">
        <f t="shared" si="3"/>
        <v>17</v>
      </c>
      <c r="Q78">
        <f t="shared" si="4"/>
        <v>5</v>
      </c>
      <c r="R78">
        <f t="shared" si="5"/>
        <v>2017</v>
      </c>
    </row>
    <row r="79" spans="1:18" x14ac:dyDescent="0.25">
      <c r="A79">
        <v>641613</v>
      </c>
      <c r="B79" t="s">
        <v>96</v>
      </c>
      <c r="C79">
        <v>63</v>
      </c>
      <c r="D79">
        <v>42809</v>
      </c>
      <c r="E79">
        <v>42809</v>
      </c>
      <c r="G79" s="7" t="s">
        <v>19</v>
      </c>
      <c r="H79">
        <v>150000000</v>
      </c>
      <c r="I79">
        <v>36</v>
      </c>
      <c r="J79" s="8">
        <v>0</v>
      </c>
      <c r="K79" s="9">
        <v>0</v>
      </c>
      <c r="L79" s="9">
        <v>0</v>
      </c>
      <c r="M79">
        <v>5417000</v>
      </c>
      <c r="N79">
        <v>8</v>
      </c>
      <c r="O79" s="10">
        <v>125052651.98476309</v>
      </c>
      <c r="P79">
        <f t="shared" si="3"/>
        <v>15</v>
      </c>
      <c r="Q79">
        <f t="shared" si="4"/>
        <v>3</v>
      </c>
      <c r="R79">
        <f t="shared" si="5"/>
        <v>2017</v>
      </c>
    </row>
    <row r="80" spans="1:18" x14ac:dyDescent="0.25">
      <c r="A80">
        <v>631609</v>
      </c>
      <c r="B80" t="s">
        <v>97</v>
      </c>
      <c r="C80">
        <v>63</v>
      </c>
      <c r="D80">
        <v>42606</v>
      </c>
      <c r="E80">
        <v>42606</v>
      </c>
      <c r="G80" s="7" t="s">
        <v>19</v>
      </c>
      <c r="H80">
        <v>200000000</v>
      </c>
      <c r="I80">
        <v>36</v>
      </c>
      <c r="J80" s="8">
        <v>0</v>
      </c>
      <c r="K80" s="9">
        <v>0</v>
      </c>
      <c r="L80" s="9">
        <v>0</v>
      </c>
      <c r="M80">
        <v>7223000</v>
      </c>
      <c r="N80">
        <v>16</v>
      </c>
      <c r="O80" s="10">
        <v>124066130.01561841</v>
      </c>
      <c r="P80">
        <f t="shared" si="3"/>
        <v>24</v>
      </c>
      <c r="Q80">
        <f t="shared" si="4"/>
        <v>8</v>
      </c>
      <c r="R80">
        <f t="shared" si="5"/>
        <v>2016</v>
      </c>
    </row>
    <row r="81" spans="1:18" x14ac:dyDescent="0.25">
      <c r="A81">
        <v>651257</v>
      </c>
      <c r="B81" t="s">
        <v>98</v>
      </c>
      <c r="C81">
        <v>63</v>
      </c>
      <c r="D81">
        <v>42510</v>
      </c>
      <c r="E81">
        <v>42510</v>
      </c>
      <c r="G81" s="7" t="s">
        <v>19</v>
      </c>
      <c r="H81">
        <v>230000000</v>
      </c>
      <c r="I81">
        <v>36</v>
      </c>
      <c r="J81" s="8">
        <v>0</v>
      </c>
      <c r="K81" s="9">
        <v>0</v>
      </c>
      <c r="L81" s="9">
        <v>0</v>
      </c>
      <c r="M81">
        <v>8306000</v>
      </c>
      <c r="N81">
        <v>19</v>
      </c>
      <c r="O81" s="10">
        <v>123879412.13478822</v>
      </c>
      <c r="P81">
        <f t="shared" si="3"/>
        <v>20</v>
      </c>
      <c r="Q81">
        <f t="shared" si="4"/>
        <v>5</v>
      </c>
      <c r="R81">
        <f t="shared" si="5"/>
        <v>2016</v>
      </c>
    </row>
    <row r="82" spans="1:18" x14ac:dyDescent="0.25">
      <c r="A82">
        <v>640006</v>
      </c>
      <c r="B82" t="s">
        <v>99</v>
      </c>
      <c r="C82">
        <v>63</v>
      </c>
      <c r="D82">
        <v>42774</v>
      </c>
      <c r="E82">
        <v>42774</v>
      </c>
      <c r="G82" s="7" t="s">
        <v>19</v>
      </c>
      <c r="H82">
        <v>160000000</v>
      </c>
      <c r="I82">
        <v>36</v>
      </c>
      <c r="J82" s="8">
        <v>0</v>
      </c>
      <c r="K82" s="9">
        <v>0</v>
      </c>
      <c r="L82" s="9">
        <v>0</v>
      </c>
      <c r="M82">
        <v>5778000</v>
      </c>
      <c r="N82">
        <v>10</v>
      </c>
      <c r="O82" s="10">
        <v>123740114.22345057</v>
      </c>
      <c r="P82">
        <f t="shared" si="3"/>
        <v>8</v>
      </c>
      <c r="Q82">
        <f t="shared" si="4"/>
        <v>2</v>
      </c>
      <c r="R82">
        <f t="shared" si="5"/>
        <v>2017</v>
      </c>
    </row>
    <row r="83" spans="1:18" x14ac:dyDescent="0.25">
      <c r="A83">
        <v>640980</v>
      </c>
      <c r="B83" t="s">
        <v>100</v>
      </c>
      <c r="C83">
        <v>63</v>
      </c>
      <c r="D83">
        <v>42830</v>
      </c>
      <c r="E83">
        <v>42830</v>
      </c>
      <c r="G83" s="7" t="s">
        <v>19</v>
      </c>
      <c r="H83">
        <v>150000000</v>
      </c>
      <c r="I83">
        <v>36</v>
      </c>
      <c r="J83" s="8">
        <v>0</v>
      </c>
      <c r="K83" s="9">
        <v>0</v>
      </c>
      <c r="L83" s="9">
        <v>0</v>
      </c>
      <c r="M83">
        <v>5417000</v>
      </c>
      <c r="N83">
        <v>8</v>
      </c>
      <c r="O83" s="10">
        <v>123212965.06521854</v>
      </c>
      <c r="P83">
        <f t="shared" si="3"/>
        <v>5</v>
      </c>
      <c r="Q83">
        <f t="shared" si="4"/>
        <v>4</v>
      </c>
      <c r="R83">
        <f t="shared" si="5"/>
        <v>2017</v>
      </c>
    </row>
    <row r="84" spans="1:18" x14ac:dyDescent="0.25">
      <c r="A84">
        <v>642081</v>
      </c>
      <c r="B84" t="s">
        <v>101</v>
      </c>
      <c r="C84">
        <v>63</v>
      </c>
      <c r="D84">
        <v>42828</v>
      </c>
      <c r="E84">
        <v>42828</v>
      </c>
      <c r="G84" s="7" t="s">
        <v>19</v>
      </c>
      <c r="H84">
        <v>150000000</v>
      </c>
      <c r="I84">
        <v>36</v>
      </c>
      <c r="J84" s="8">
        <v>0</v>
      </c>
      <c r="K84" s="9">
        <v>0</v>
      </c>
      <c r="L84" s="9">
        <v>0</v>
      </c>
      <c r="M84">
        <v>5417000</v>
      </c>
      <c r="N84">
        <v>8</v>
      </c>
      <c r="O84" s="10">
        <v>123212964.56521854</v>
      </c>
      <c r="P84">
        <f t="shared" si="3"/>
        <v>3</v>
      </c>
      <c r="Q84">
        <f t="shared" si="4"/>
        <v>4</v>
      </c>
      <c r="R84">
        <f t="shared" si="5"/>
        <v>2017</v>
      </c>
    </row>
    <row r="85" spans="1:18" x14ac:dyDescent="0.25">
      <c r="A85">
        <v>641151</v>
      </c>
      <c r="B85" t="s">
        <v>102</v>
      </c>
      <c r="C85">
        <v>63</v>
      </c>
      <c r="D85">
        <v>42676</v>
      </c>
      <c r="E85">
        <v>42676</v>
      </c>
      <c r="G85" s="7" t="s">
        <v>19</v>
      </c>
      <c r="H85">
        <v>175000000</v>
      </c>
      <c r="I85">
        <v>36</v>
      </c>
      <c r="J85" s="8">
        <v>0</v>
      </c>
      <c r="K85" s="9">
        <v>0</v>
      </c>
      <c r="L85" s="9">
        <v>0</v>
      </c>
      <c r="M85">
        <v>6320000</v>
      </c>
      <c r="N85">
        <v>13</v>
      </c>
      <c r="O85" s="10">
        <v>122246334.32444651</v>
      </c>
      <c r="P85">
        <f t="shared" si="3"/>
        <v>2</v>
      </c>
      <c r="Q85">
        <f t="shared" si="4"/>
        <v>11</v>
      </c>
      <c r="R85">
        <f t="shared" si="5"/>
        <v>2016</v>
      </c>
    </row>
    <row r="86" spans="1:18" x14ac:dyDescent="0.25">
      <c r="A86">
        <v>651577</v>
      </c>
      <c r="B86" t="s">
        <v>103</v>
      </c>
      <c r="C86">
        <v>63</v>
      </c>
      <c r="D86">
        <v>42963</v>
      </c>
      <c r="E86">
        <v>42963</v>
      </c>
      <c r="G86" s="7" t="s">
        <v>19</v>
      </c>
      <c r="H86">
        <v>132000000</v>
      </c>
      <c r="I86">
        <v>36</v>
      </c>
      <c r="J86" s="8">
        <v>0</v>
      </c>
      <c r="K86" s="9">
        <v>0</v>
      </c>
      <c r="L86" s="9">
        <v>0</v>
      </c>
      <c r="M86">
        <v>4767000</v>
      </c>
      <c r="N86">
        <v>4</v>
      </c>
      <c r="O86" s="10">
        <v>120562805.03175412</v>
      </c>
      <c r="P86">
        <f t="shared" si="3"/>
        <v>16</v>
      </c>
      <c r="Q86">
        <f t="shared" si="4"/>
        <v>8</v>
      </c>
      <c r="R86">
        <f t="shared" si="5"/>
        <v>2017</v>
      </c>
    </row>
    <row r="87" spans="1:18" x14ac:dyDescent="0.25">
      <c r="A87">
        <v>641237</v>
      </c>
      <c r="B87" t="s">
        <v>104</v>
      </c>
      <c r="C87">
        <v>63</v>
      </c>
      <c r="D87">
        <v>42760</v>
      </c>
      <c r="E87">
        <v>42760</v>
      </c>
      <c r="G87" s="7" t="s">
        <v>19</v>
      </c>
      <c r="H87">
        <v>160000000</v>
      </c>
      <c r="I87">
        <v>36</v>
      </c>
      <c r="J87" s="8">
        <v>0</v>
      </c>
      <c r="K87" s="9">
        <v>0</v>
      </c>
      <c r="L87" s="9">
        <v>0</v>
      </c>
      <c r="M87">
        <v>5778000</v>
      </c>
      <c r="N87">
        <v>11</v>
      </c>
      <c r="O87" s="10">
        <v>119809732.80684745</v>
      </c>
      <c r="P87">
        <f t="shared" si="3"/>
        <v>25</v>
      </c>
      <c r="Q87">
        <f t="shared" si="4"/>
        <v>1</v>
      </c>
      <c r="R87">
        <f t="shared" si="5"/>
        <v>2017</v>
      </c>
    </row>
    <row r="88" spans="1:18" x14ac:dyDescent="0.25">
      <c r="A88">
        <v>860135</v>
      </c>
      <c r="B88" t="s">
        <v>105</v>
      </c>
      <c r="C88">
        <v>63</v>
      </c>
      <c r="D88">
        <v>42741</v>
      </c>
      <c r="E88">
        <v>42741</v>
      </c>
      <c r="G88" s="7" t="s">
        <v>19</v>
      </c>
      <c r="H88">
        <v>160000000</v>
      </c>
      <c r="I88">
        <v>36</v>
      </c>
      <c r="J88" s="8">
        <v>0</v>
      </c>
      <c r="K88" s="9">
        <v>0</v>
      </c>
      <c r="L88" s="9">
        <v>0</v>
      </c>
      <c r="M88">
        <v>5778000</v>
      </c>
      <c r="N88">
        <v>11</v>
      </c>
      <c r="O88" s="10">
        <v>119809732.80684745</v>
      </c>
      <c r="P88">
        <f t="shared" si="3"/>
        <v>6</v>
      </c>
      <c r="Q88">
        <f t="shared" si="4"/>
        <v>1</v>
      </c>
      <c r="R88">
        <f t="shared" si="5"/>
        <v>2017</v>
      </c>
    </row>
    <row r="89" spans="1:18" x14ac:dyDescent="0.25">
      <c r="A89">
        <v>650047</v>
      </c>
      <c r="B89" t="s">
        <v>106</v>
      </c>
      <c r="C89">
        <v>63</v>
      </c>
      <c r="D89">
        <v>42804</v>
      </c>
      <c r="E89">
        <v>42804</v>
      </c>
      <c r="G89" s="7" t="s">
        <v>19</v>
      </c>
      <c r="H89">
        <v>150000000</v>
      </c>
      <c r="I89">
        <v>36</v>
      </c>
      <c r="J89" s="8">
        <v>0</v>
      </c>
      <c r="K89" s="9">
        <v>0</v>
      </c>
      <c r="L89" s="9">
        <v>0</v>
      </c>
      <c r="M89">
        <v>5417000</v>
      </c>
      <c r="N89">
        <v>9</v>
      </c>
      <c r="O89" s="10">
        <v>119635715.42366342</v>
      </c>
      <c r="P89">
        <f t="shared" si="3"/>
        <v>10</v>
      </c>
      <c r="Q89">
        <f t="shared" si="4"/>
        <v>3</v>
      </c>
      <c r="R89">
        <f t="shared" si="5"/>
        <v>2017</v>
      </c>
    </row>
    <row r="90" spans="1:18" x14ac:dyDescent="0.25">
      <c r="A90">
        <v>650325</v>
      </c>
      <c r="B90" t="s">
        <v>107</v>
      </c>
      <c r="C90">
        <v>63</v>
      </c>
      <c r="D90">
        <v>42888</v>
      </c>
      <c r="E90">
        <v>42888</v>
      </c>
      <c r="G90" s="7" t="s">
        <v>19</v>
      </c>
      <c r="H90">
        <v>137000000</v>
      </c>
      <c r="I90">
        <v>36</v>
      </c>
      <c r="J90" s="8">
        <v>0</v>
      </c>
      <c r="K90" s="9">
        <v>0</v>
      </c>
      <c r="L90" s="9">
        <v>0</v>
      </c>
      <c r="M90">
        <v>4948000</v>
      </c>
      <c r="N90">
        <v>6</v>
      </c>
      <c r="O90" s="10">
        <v>118922572.81346565</v>
      </c>
      <c r="P90">
        <f t="shared" si="3"/>
        <v>2</v>
      </c>
      <c r="Q90">
        <f t="shared" si="4"/>
        <v>6</v>
      </c>
      <c r="R90">
        <f t="shared" si="5"/>
        <v>2017</v>
      </c>
    </row>
    <row r="91" spans="1:18" x14ac:dyDescent="0.25">
      <c r="A91">
        <v>642266</v>
      </c>
      <c r="B91" t="s">
        <v>108</v>
      </c>
      <c r="C91">
        <v>63</v>
      </c>
      <c r="D91">
        <v>42860</v>
      </c>
      <c r="E91">
        <v>42860</v>
      </c>
      <c r="G91" s="7" t="s">
        <v>19</v>
      </c>
      <c r="H91">
        <v>140000000</v>
      </c>
      <c r="I91">
        <v>36</v>
      </c>
      <c r="J91" s="8">
        <v>0</v>
      </c>
      <c r="K91" s="9">
        <v>0</v>
      </c>
      <c r="L91" s="9">
        <v>0</v>
      </c>
      <c r="M91">
        <v>5056000</v>
      </c>
      <c r="N91">
        <v>7</v>
      </c>
      <c r="O91" s="10">
        <v>118287459.3855751</v>
      </c>
      <c r="P91">
        <f t="shared" si="3"/>
        <v>5</v>
      </c>
      <c r="Q91">
        <f t="shared" si="4"/>
        <v>5</v>
      </c>
      <c r="R91">
        <f t="shared" si="5"/>
        <v>2017</v>
      </c>
    </row>
    <row r="92" spans="1:18" x14ac:dyDescent="0.25">
      <c r="A92">
        <v>641500</v>
      </c>
      <c r="B92" t="s">
        <v>109</v>
      </c>
      <c r="C92">
        <v>63</v>
      </c>
      <c r="D92">
        <v>42613</v>
      </c>
      <c r="E92">
        <v>42613</v>
      </c>
      <c r="G92" s="7" t="s">
        <v>19</v>
      </c>
      <c r="H92">
        <v>190000000</v>
      </c>
      <c r="I92">
        <v>36</v>
      </c>
      <c r="J92" s="8">
        <v>0</v>
      </c>
      <c r="K92" s="9">
        <v>0</v>
      </c>
      <c r="L92" s="9">
        <v>0</v>
      </c>
      <c r="M92">
        <v>6862000</v>
      </c>
      <c r="N92">
        <v>16</v>
      </c>
      <c r="O92" s="10">
        <v>117860221.91483748</v>
      </c>
      <c r="P92">
        <f t="shared" si="3"/>
        <v>31</v>
      </c>
      <c r="Q92">
        <f t="shared" si="4"/>
        <v>8</v>
      </c>
      <c r="R92">
        <f t="shared" si="5"/>
        <v>2016</v>
      </c>
    </row>
    <row r="93" spans="1:18" x14ac:dyDescent="0.25">
      <c r="A93">
        <v>650120</v>
      </c>
      <c r="B93" t="s">
        <v>110</v>
      </c>
      <c r="C93">
        <v>63</v>
      </c>
      <c r="D93">
        <v>43054</v>
      </c>
      <c r="E93">
        <v>43054</v>
      </c>
      <c r="G93" s="7" t="s">
        <v>19</v>
      </c>
      <c r="H93">
        <v>120000000</v>
      </c>
      <c r="I93">
        <v>36</v>
      </c>
      <c r="J93" s="8">
        <v>0</v>
      </c>
      <c r="K93" s="9">
        <v>0</v>
      </c>
      <c r="L93" s="9">
        <v>0</v>
      </c>
      <c r="M93">
        <v>4334000</v>
      </c>
      <c r="N93">
        <v>1</v>
      </c>
      <c r="O93" s="10">
        <v>117457767.59999999</v>
      </c>
      <c r="P93">
        <f t="shared" si="3"/>
        <v>15</v>
      </c>
      <c r="Q93">
        <f t="shared" si="4"/>
        <v>11</v>
      </c>
      <c r="R93">
        <f t="shared" si="5"/>
        <v>2017</v>
      </c>
    </row>
    <row r="94" spans="1:18" x14ac:dyDescent="0.25">
      <c r="A94">
        <v>640434</v>
      </c>
      <c r="B94" t="s">
        <v>111</v>
      </c>
      <c r="C94">
        <v>63</v>
      </c>
      <c r="D94">
        <v>42900</v>
      </c>
      <c r="E94">
        <v>42900</v>
      </c>
      <c r="G94" s="7" t="s">
        <v>19</v>
      </c>
      <c r="H94">
        <v>135000000</v>
      </c>
      <c r="I94">
        <v>36</v>
      </c>
      <c r="J94" s="8">
        <v>0</v>
      </c>
      <c r="K94" s="9">
        <v>0</v>
      </c>
      <c r="L94" s="9">
        <v>0</v>
      </c>
      <c r="M94">
        <v>4875000</v>
      </c>
      <c r="N94">
        <v>6</v>
      </c>
      <c r="O94" s="10">
        <v>117191144.68480192</v>
      </c>
      <c r="P94">
        <f t="shared" si="3"/>
        <v>14</v>
      </c>
      <c r="Q94">
        <f t="shared" si="4"/>
        <v>6</v>
      </c>
      <c r="R94">
        <f t="shared" si="5"/>
        <v>2017</v>
      </c>
    </row>
    <row r="95" spans="1:18" x14ac:dyDescent="0.25">
      <c r="A95">
        <v>640435</v>
      </c>
      <c r="B95" t="s">
        <v>112</v>
      </c>
      <c r="C95">
        <v>63</v>
      </c>
      <c r="D95">
        <v>42993</v>
      </c>
      <c r="E95">
        <v>42993</v>
      </c>
      <c r="G95" s="7" t="s">
        <v>19</v>
      </c>
      <c r="H95">
        <v>125000000</v>
      </c>
      <c r="I95">
        <v>36</v>
      </c>
      <c r="J95" s="8">
        <v>0</v>
      </c>
      <c r="K95" s="9">
        <v>0</v>
      </c>
      <c r="L95" s="9">
        <v>0</v>
      </c>
      <c r="M95">
        <v>4514000</v>
      </c>
      <c r="N95">
        <v>3</v>
      </c>
      <c r="O95" s="10">
        <v>116938091.90396923</v>
      </c>
      <c r="P95">
        <f t="shared" si="3"/>
        <v>15</v>
      </c>
      <c r="Q95">
        <f t="shared" si="4"/>
        <v>9</v>
      </c>
      <c r="R95">
        <f t="shared" si="5"/>
        <v>2017</v>
      </c>
    </row>
    <row r="96" spans="1:18" x14ac:dyDescent="0.25">
      <c r="A96">
        <v>630788</v>
      </c>
      <c r="B96" t="s">
        <v>113</v>
      </c>
      <c r="C96">
        <v>63</v>
      </c>
      <c r="D96">
        <v>42528</v>
      </c>
      <c r="E96">
        <v>42528</v>
      </c>
      <c r="G96" s="7" t="s">
        <v>19</v>
      </c>
      <c r="H96">
        <v>164000000</v>
      </c>
      <c r="I96">
        <v>36</v>
      </c>
      <c r="J96" s="8">
        <v>0</v>
      </c>
      <c r="K96" s="9">
        <v>0</v>
      </c>
      <c r="L96" s="9">
        <v>0</v>
      </c>
      <c r="M96">
        <v>5923000</v>
      </c>
      <c r="N96">
        <v>16</v>
      </c>
      <c r="O96" s="10">
        <v>116551500.31206909</v>
      </c>
      <c r="P96">
        <f t="shared" si="3"/>
        <v>7</v>
      </c>
      <c r="Q96">
        <f t="shared" si="4"/>
        <v>6</v>
      </c>
      <c r="R96">
        <f t="shared" si="5"/>
        <v>2016</v>
      </c>
    </row>
    <row r="97" spans="1:18" x14ac:dyDescent="0.25">
      <c r="A97">
        <v>640213</v>
      </c>
      <c r="B97" t="s">
        <v>114</v>
      </c>
      <c r="C97">
        <v>63</v>
      </c>
      <c r="D97">
        <v>42769</v>
      </c>
      <c r="E97">
        <v>42769</v>
      </c>
      <c r="G97" s="7" t="s">
        <v>19</v>
      </c>
      <c r="H97">
        <v>150000000</v>
      </c>
      <c r="I97">
        <v>36</v>
      </c>
      <c r="J97" s="8">
        <v>0</v>
      </c>
      <c r="K97" s="9">
        <v>0</v>
      </c>
      <c r="L97" s="9">
        <v>0</v>
      </c>
      <c r="M97">
        <v>5417000</v>
      </c>
      <c r="N97">
        <v>10</v>
      </c>
      <c r="O97" s="10">
        <v>116005053.39698491</v>
      </c>
      <c r="P97">
        <f t="shared" si="3"/>
        <v>3</v>
      </c>
      <c r="Q97">
        <f t="shared" si="4"/>
        <v>2</v>
      </c>
      <c r="R97">
        <f t="shared" si="5"/>
        <v>2017</v>
      </c>
    </row>
    <row r="98" spans="1:18" x14ac:dyDescent="0.25">
      <c r="A98">
        <v>641832</v>
      </c>
      <c r="B98" t="s">
        <v>115</v>
      </c>
      <c r="C98">
        <v>63</v>
      </c>
      <c r="D98">
        <v>42944</v>
      </c>
      <c r="E98">
        <v>42944</v>
      </c>
      <c r="G98" s="7" t="s">
        <v>19</v>
      </c>
      <c r="H98">
        <v>130000000</v>
      </c>
      <c r="I98">
        <v>36</v>
      </c>
      <c r="J98" s="8">
        <v>0</v>
      </c>
      <c r="K98" s="9">
        <v>0</v>
      </c>
      <c r="L98" s="9">
        <v>0</v>
      </c>
      <c r="M98">
        <v>4695000</v>
      </c>
      <c r="N98">
        <v>5</v>
      </c>
      <c r="O98" s="10">
        <v>115813080.61784542</v>
      </c>
      <c r="P98">
        <f t="shared" si="3"/>
        <v>28</v>
      </c>
      <c r="Q98">
        <f t="shared" si="4"/>
        <v>7</v>
      </c>
      <c r="R98">
        <f t="shared" si="5"/>
        <v>2017</v>
      </c>
    </row>
    <row r="99" spans="1:18" x14ac:dyDescent="0.25">
      <c r="A99">
        <v>641854</v>
      </c>
      <c r="B99" t="s">
        <v>116</v>
      </c>
      <c r="C99">
        <v>63</v>
      </c>
      <c r="D99">
        <v>42963</v>
      </c>
      <c r="E99">
        <v>42963</v>
      </c>
      <c r="G99" s="7" t="s">
        <v>19</v>
      </c>
      <c r="H99">
        <v>125000000</v>
      </c>
      <c r="I99">
        <v>36</v>
      </c>
      <c r="J99" s="8">
        <v>0</v>
      </c>
      <c r="K99" s="9">
        <v>0</v>
      </c>
      <c r="L99" s="9">
        <v>0</v>
      </c>
      <c r="M99">
        <v>4514000</v>
      </c>
      <c r="N99">
        <v>4</v>
      </c>
      <c r="O99" s="10">
        <v>114170143.68158534</v>
      </c>
      <c r="P99">
        <f t="shared" si="3"/>
        <v>16</v>
      </c>
      <c r="Q99">
        <f t="shared" si="4"/>
        <v>8</v>
      </c>
      <c r="R99">
        <f t="shared" si="5"/>
        <v>2017</v>
      </c>
    </row>
    <row r="100" spans="1:18" x14ac:dyDescent="0.25">
      <c r="A100">
        <v>651051</v>
      </c>
      <c r="B100" t="s">
        <v>117</v>
      </c>
      <c r="C100">
        <v>63</v>
      </c>
      <c r="D100">
        <v>42963</v>
      </c>
      <c r="E100">
        <v>42963</v>
      </c>
      <c r="G100" s="7" t="s">
        <v>19</v>
      </c>
      <c r="H100">
        <v>125000000</v>
      </c>
      <c r="I100">
        <v>36</v>
      </c>
      <c r="J100" s="8">
        <v>0</v>
      </c>
      <c r="K100" s="9">
        <v>0</v>
      </c>
      <c r="L100" s="9">
        <v>0</v>
      </c>
      <c r="M100">
        <v>4514000</v>
      </c>
      <c r="N100">
        <v>4</v>
      </c>
      <c r="O100" s="10">
        <v>114170143.68158534</v>
      </c>
      <c r="P100">
        <f t="shared" si="3"/>
        <v>16</v>
      </c>
      <c r="Q100">
        <f t="shared" si="4"/>
        <v>8</v>
      </c>
      <c r="R100">
        <f t="shared" si="5"/>
        <v>2017</v>
      </c>
    </row>
    <row r="101" spans="1:18" x14ac:dyDescent="0.25">
      <c r="A101">
        <v>641040</v>
      </c>
      <c r="B101" t="s">
        <v>118</v>
      </c>
      <c r="C101">
        <v>63</v>
      </c>
      <c r="D101">
        <v>42972</v>
      </c>
      <c r="E101">
        <v>42972</v>
      </c>
      <c r="G101" s="7" t="s">
        <v>19</v>
      </c>
      <c r="H101">
        <v>125000000</v>
      </c>
      <c r="I101">
        <v>36</v>
      </c>
      <c r="J101" s="8">
        <v>0</v>
      </c>
      <c r="K101" s="9">
        <v>0</v>
      </c>
      <c r="L101" s="9">
        <v>0</v>
      </c>
      <c r="M101">
        <v>4514000</v>
      </c>
      <c r="N101">
        <v>4</v>
      </c>
      <c r="O101" s="10">
        <v>114170143.68158534</v>
      </c>
      <c r="P101">
        <f t="shared" si="3"/>
        <v>25</v>
      </c>
      <c r="Q101">
        <f t="shared" si="4"/>
        <v>8</v>
      </c>
      <c r="R101">
        <f t="shared" si="5"/>
        <v>2017</v>
      </c>
    </row>
    <row r="102" spans="1:18" x14ac:dyDescent="0.25">
      <c r="A102">
        <v>650219</v>
      </c>
      <c r="B102" t="s">
        <v>119</v>
      </c>
      <c r="C102">
        <v>63</v>
      </c>
      <c r="D102">
        <v>42683</v>
      </c>
      <c r="E102">
        <v>42683</v>
      </c>
      <c r="G102" s="7" t="s">
        <v>19</v>
      </c>
      <c r="H102">
        <v>160000000</v>
      </c>
      <c r="I102">
        <v>36</v>
      </c>
      <c r="J102" s="8">
        <v>0</v>
      </c>
      <c r="K102" s="9">
        <v>0</v>
      </c>
      <c r="L102" s="9">
        <v>0</v>
      </c>
      <c r="M102">
        <v>5778000</v>
      </c>
      <c r="N102">
        <v>13</v>
      </c>
      <c r="O102" s="10">
        <v>111772036.03949398</v>
      </c>
      <c r="P102">
        <f t="shared" si="3"/>
        <v>9</v>
      </c>
      <c r="Q102">
        <f t="shared" si="4"/>
        <v>11</v>
      </c>
      <c r="R102">
        <f t="shared" si="5"/>
        <v>2016</v>
      </c>
    </row>
    <row r="103" spans="1:18" x14ac:dyDescent="0.25">
      <c r="A103">
        <v>641241</v>
      </c>
      <c r="B103" t="s">
        <v>120</v>
      </c>
      <c r="C103">
        <v>63</v>
      </c>
      <c r="D103">
        <v>42606</v>
      </c>
      <c r="E103">
        <v>42606</v>
      </c>
      <c r="G103" s="7" t="s">
        <v>19</v>
      </c>
      <c r="H103">
        <v>180000000</v>
      </c>
      <c r="I103">
        <v>36</v>
      </c>
      <c r="J103" s="8">
        <v>0</v>
      </c>
      <c r="K103" s="9">
        <v>0</v>
      </c>
      <c r="L103" s="9">
        <v>0</v>
      </c>
      <c r="M103">
        <v>6500000</v>
      </c>
      <c r="N103">
        <v>16</v>
      </c>
      <c r="O103" s="10">
        <v>111671653.81405655</v>
      </c>
      <c r="P103">
        <f t="shared" si="3"/>
        <v>24</v>
      </c>
      <c r="Q103">
        <f t="shared" si="4"/>
        <v>8</v>
      </c>
      <c r="R103">
        <f t="shared" si="5"/>
        <v>2016</v>
      </c>
    </row>
    <row r="104" spans="1:18" x14ac:dyDescent="0.25">
      <c r="A104">
        <v>642038</v>
      </c>
      <c r="B104" t="s">
        <v>121</v>
      </c>
      <c r="C104">
        <v>63</v>
      </c>
      <c r="D104">
        <v>42942</v>
      </c>
      <c r="E104">
        <v>42942</v>
      </c>
      <c r="G104" s="7" t="s">
        <v>19</v>
      </c>
      <c r="H104">
        <v>125000000</v>
      </c>
      <c r="I104">
        <v>36</v>
      </c>
      <c r="J104" s="8">
        <v>0</v>
      </c>
      <c r="K104" s="9">
        <v>0</v>
      </c>
      <c r="L104" s="9">
        <v>0</v>
      </c>
      <c r="M104">
        <v>4514000</v>
      </c>
      <c r="N104">
        <v>5</v>
      </c>
      <c r="O104" s="10">
        <v>111360866.40177444</v>
      </c>
      <c r="P104">
        <f t="shared" si="3"/>
        <v>26</v>
      </c>
      <c r="Q104">
        <f t="shared" si="4"/>
        <v>7</v>
      </c>
      <c r="R104">
        <f t="shared" si="5"/>
        <v>2017</v>
      </c>
    </row>
    <row r="105" spans="1:18" x14ac:dyDescent="0.25">
      <c r="A105">
        <v>631077</v>
      </c>
      <c r="B105" t="s">
        <v>122</v>
      </c>
      <c r="C105">
        <v>63</v>
      </c>
      <c r="D105">
        <v>42670</v>
      </c>
      <c r="E105">
        <v>42670</v>
      </c>
      <c r="G105" s="7" t="s">
        <v>19</v>
      </c>
      <c r="H105">
        <v>165000000</v>
      </c>
      <c r="I105">
        <v>36</v>
      </c>
      <c r="J105" s="8">
        <v>0</v>
      </c>
      <c r="K105" s="9">
        <v>0</v>
      </c>
      <c r="L105" s="9">
        <v>0</v>
      </c>
      <c r="M105">
        <v>5959000</v>
      </c>
      <c r="N105">
        <v>14</v>
      </c>
      <c r="O105" s="10">
        <v>111020858.95397715</v>
      </c>
      <c r="P105">
        <f t="shared" si="3"/>
        <v>27</v>
      </c>
      <c r="Q105">
        <f t="shared" si="4"/>
        <v>10</v>
      </c>
      <c r="R105">
        <f t="shared" si="5"/>
        <v>2016</v>
      </c>
    </row>
    <row r="106" spans="1:18" x14ac:dyDescent="0.25">
      <c r="A106">
        <v>642527</v>
      </c>
      <c r="B106" t="s">
        <v>123</v>
      </c>
      <c r="C106">
        <v>63</v>
      </c>
      <c r="D106">
        <v>42872</v>
      </c>
      <c r="E106">
        <v>42872</v>
      </c>
      <c r="G106" s="7" t="s">
        <v>19</v>
      </c>
      <c r="H106">
        <v>129000000</v>
      </c>
      <c r="I106">
        <v>36</v>
      </c>
      <c r="J106" s="8">
        <v>0</v>
      </c>
      <c r="K106" s="9">
        <v>0</v>
      </c>
      <c r="L106" s="9">
        <v>0</v>
      </c>
      <c r="M106">
        <v>4659000</v>
      </c>
      <c r="N106">
        <v>7</v>
      </c>
      <c r="O106" s="10">
        <v>108991605.06242277</v>
      </c>
      <c r="P106">
        <f t="shared" si="3"/>
        <v>17</v>
      </c>
      <c r="Q106">
        <f t="shared" si="4"/>
        <v>5</v>
      </c>
      <c r="R106">
        <f t="shared" si="5"/>
        <v>2017</v>
      </c>
    </row>
    <row r="107" spans="1:18" x14ac:dyDescent="0.25">
      <c r="A107">
        <v>640902</v>
      </c>
      <c r="B107" t="s">
        <v>124</v>
      </c>
      <c r="C107">
        <v>63</v>
      </c>
      <c r="D107">
        <v>42706</v>
      </c>
      <c r="E107">
        <v>42706</v>
      </c>
      <c r="G107" s="7" t="s">
        <v>19</v>
      </c>
      <c r="H107">
        <v>150000000</v>
      </c>
      <c r="I107">
        <v>36</v>
      </c>
      <c r="J107" s="8">
        <v>0</v>
      </c>
      <c r="K107" s="9">
        <v>0</v>
      </c>
      <c r="L107" s="9">
        <v>0</v>
      </c>
      <c r="M107">
        <v>5417000</v>
      </c>
      <c r="N107">
        <v>12</v>
      </c>
      <c r="O107" s="10">
        <v>108580287.17543253</v>
      </c>
      <c r="P107">
        <f t="shared" si="3"/>
        <v>2</v>
      </c>
      <c r="Q107">
        <f t="shared" si="4"/>
        <v>12</v>
      </c>
      <c r="R107">
        <f t="shared" si="5"/>
        <v>2016</v>
      </c>
    </row>
    <row r="108" spans="1:18" x14ac:dyDescent="0.25">
      <c r="A108">
        <v>641572</v>
      </c>
      <c r="B108" t="s">
        <v>125</v>
      </c>
      <c r="C108">
        <v>63</v>
      </c>
      <c r="D108">
        <v>42697</v>
      </c>
      <c r="E108">
        <v>42697</v>
      </c>
      <c r="G108" s="7" t="s">
        <v>19</v>
      </c>
      <c r="H108">
        <v>155000000</v>
      </c>
      <c r="I108">
        <v>36</v>
      </c>
      <c r="J108" s="8">
        <v>0</v>
      </c>
      <c r="K108" s="9">
        <v>0</v>
      </c>
      <c r="L108" s="9">
        <v>0</v>
      </c>
      <c r="M108">
        <v>5598000</v>
      </c>
      <c r="N108">
        <v>13</v>
      </c>
      <c r="O108" s="10">
        <v>108271363.94450977</v>
      </c>
      <c r="P108">
        <f t="shared" si="3"/>
        <v>23</v>
      </c>
      <c r="Q108">
        <f t="shared" si="4"/>
        <v>11</v>
      </c>
      <c r="R108">
        <f t="shared" si="5"/>
        <v>2016</v>
      </c>
    </row>
    <row r="109" spans="1:18" x14ac:dyDescent="0.25">
      <c r="A109">
        <v>631281</v>
      </c>
      <c r="B109" t="s">
        <v>126</v>
      </c>
      <c r="C109">
        <v>63</v>
      </c>
      <c r="D109">
        <v>42492</v>
      </c>
      <c r="E109">
        <v>42492</v>
      </c>
      <c r="G109" s="7" t="s">
        <v>19</v>
      </c>
      <c r="H109">
        <v>200000000</v>
      </c>
      <c r="I109">
        <v>36</v>
      </c>
      <c r="J109" s="8">
        <v>0</v>
      </c>
      <c r="K109" s="9">
        <v>0</v>
      </c>
      <c r="L109" s="9">
        <v>0</v>
      </c>
      <c r="M109">
        <v>7223000</v>
      </c>
      <c r="N109">
        <v>19</v>
      </c>
      <c r="O109" s="10">
        <v>107714501.68532571</v>
      </c>
      <c r="P109">
        <f t="shared" si="3"/>
        <v>2</v>
      </c>
      <c r="Q109">
        <f t="shared" si="4"/>
        <v>5</v>
      </c>
      <c r="R109">
        <f t="shared" si="5"/>
        <v>2016</v>
      </c>
    </row>
    <row r="110" spans="1:18" x14ac:dyDescent="0.25">
      <c r="A110">
        <v>632489</v>
      </c>
      <c r="B110" t="s">
        <v>127</v>
      </c>
      <c r="C110">
        <v>63</v>
      </c>
      <c r="D110">
        <v>42493</v>
      </c>
      <c r="E110">
        <v>42493</v>
      </c>
      <c r="G110" s="7" t="s">
        <v>19</v>
      </c>
      <c r="H110">
        <v>200000000</v>
      </c>
      <c r="I110">
        <v>36</v>
      </c>
      <c r="J110" s="8">
        <v>0</v>
      </c>
      <c r="K110" s="9">
        <v>0</v>
      </c>
      <c r="L110" s="9">
        <v>0</v>
      </c>
      <c r="M110">
        <v>7223000</v>
      </c>
      <c r="N110">
        <v>19</v>
      </c>
      <c r="O110" s="10">
        <v>107714501.68532571</v>
      </c>
      <c r="P110">
        <f t="shared" si="3"/>
        <v>3</v>
      </c>
      <c r="Q110">
        <f t="shared" si="4"/>
        <v>5</v>
      </c>
      <c r="R110">
        <f t="shared" si="5"/>
        <v>2016</v>
      </c>
    </row>
    <row r="111" spans="1:18" x14ac:dyDescent="0.25">
      <c r="A111">
        <v>632969</v>
      </c>
      <c r="B111" t="s">
        <v>128</v>
      </c>
      <c r="C111">
        <v>63</v>
      </c>
      <c r="D111">
        <v>42493</v>
      </c>
      <c r="E111">
        <v>42493</v>
      </c>
      <c r="G111" s="7" t="s">
        <v>19</v>
      </c>
      <c r="H111">
        <v>200000000</v>
      </c>
      <c r="I111">
        <v>36</v>
      </c>
      <c r="J111" s="8">
        <v>0</v>
      </c>
      <c r="K111" s="9">
        <v>0</v>
      </c>
      <c r="L111" s="9">
        <v>0</v>
      </c>
      <c r="M111">
        <v>7223000</v>
      </c>
      <c r="N111">
        <v>19</v>
      </c>
      <c r="O111" s="10">
        <v>107714501.68532571</v>
      </c>
      <c r="P111">
        <f t="shared" si="3"/>
        <v>3</v>
      </c>
      <c r="Q111">
        <f t="shared" si="4"/>
        <v>5</v>
      </c>
      <c r="R111">
        <f t="shared" si="5"/>
        <v>2016</v>
      </c>
    </row>
    <row r="112" spans="1:18" x14ac:dyDescent="0.25">
      <c r="A112">
        <v>641645</v>
      </c>
      <c r="B112" t="s">
        <v>129</v>
      </c>
      <c r="C112">
        <v>63</v>
      </c>
      <c r="D112">
        <v>42510</v>
      </c>
      <c r="E112">
        <v>42510</v>
      </c>
      <c r="G112" s="7" t="s">
        <v>19</v>
      </c>
      <c r="H112">
        <v>200000000</v>
      </c>
      <c r="I112">
        <v>36</v>
      </c>
      <c r="J112" s="8">
        <v>0</v>
      </c>
      <c r="K112" s="9">
        <v>0</v>
      </c>
      <c r="L112" s="9">
        <v>0</v>
      </c>
      <c r="M112">
        <v>7223000</v>
      </c>
      <c r="N112">
        <v>19</v>
      </c>
      <c r="O112" s="10">
        <v>107713083.0737289</v>
      </c>
      <c r="P112">
        <f t="shared" si="3"/>
        <v>20</v>
      </c>
      <c r="Q112">
        <f t="shared" si="4"/>
        <v>5</v>
      </c>
      <c r="R112">
        <f t="shared" si="5"/>
        <v>2016</v>
      </c>
    </row>
    <row r="113" spans="1:18" x14ac:dyDescent="0.25">
      <c r="A113">
        <v>650405</v>
      </c>
      <c r="B113" t="s">
        <v>130</v>
      </c>
      <c r="C113">
        <v>63</v>
      </c>
      <c r="D113">
        <v>42510</v>
      </c>
      <c r="E113">
        <v>42510</v>
      </c>
      <c r="G113" s="7" t="s">
        <v>19</v>
      </c>
      <c r="H113">
        <v>200000000</v>
      </c>
      <c r="I113">
        <v>36</v>
      </c>
      <c r="J113" s="8">
        <v>0</v>
      </c>
      <c r="K113" s="9">
        <v>0</v>
      </c>
      <c r="L113" s="9">
        <v>0</v>
      </c>
      <c r="M113">
        <v>7223000</v>
      </c>
      <c r="N113">
        <v>19</v>
      </c>
      <c r="O113" s="10">
        <v>107713083.0737289</v>
      </c>
      <c r="P113">
        <f t="shared" si="3"/>
        <v>20</v>
      </c>
      <c r="Q113">
        <f t="shared" si="4"/>
        <v>5</v>
      </c>
      <c r="R113">
        <f t="shared" si="5"/>
        <v>2016</v>
      </c>
    </row>
    <row r="114" spans="1:18" x14ac:dyDescent="0.25">
      <c r="A114">
        <v>650646</v>
      </c>
      <c r="B114" t="s">
        <v>131</v>
      </c>
      <c r="C114">
        <v>63</v>
      </c>
      <c r="D114">
        <v>42510</v>
      </c>
      <c r="E114">
        <v>42510</v>
      </c>
      <c r="G114" s="7" t="s">
        <v>19</v>
      </c>
      <c r="H114">
        <v>200000000</v>
      </c>
      <c r="I114">
        <v>36</v>
      </c>
      <c r="J114" s="8">
        <v>0</v>
      </c>
      <c r="K114" s="9">
        <v>0</v>
      </c>
      <c r="L114" s="9">
        <v>0</v>
      </c>
      <c r="M114">
        <v>7223000</v>
      </c>
      <c r="N114">
        <v>19</v>
      </c>
      <c r="O114" s="10">
        <v>107713083.0737289</v>
      </c>
      <c r="P114">
        <f t="shared" si="3"/>
        <v>20</v>
      </c>
      <c r="Q114">
        <f t="shared" si="4"/>
        <v>5</v>
      </c>
      <c r="R114">
        <f t="shared" si="5"/>
        <v>2016</v>
      </c>
    </row>
    <row r="115" spans="1:18" x14ac:dyDescent="0.25">
      <c r="A115">
        <v>642536</v>
      </c>
      <c r="B115" t="s">
        <v>132</v>
      </c>
      <c r="C115">
        <v>63</v>
      </c>
      <c r="D115">
        <v>42634</v>
      </c>
      <c r="E115">
        <v>42634</v>
      </c>
      <c r="G115" s="7" t="s">
        <v>19</v>
      </c>
      <c r="H115">
        <v>164000000</v>
      </c>
      <c r="I115">
        <v>36</v>
      </c>
      <c r="J115" s="8">
        <v>0</v>
      </c>
      <c r="K115" s="9">
        <v>0</v>
      </c>
      <c r="L115" s="9">
        <v>0</v>
      </c>
      <c r="M115">
        <v>5923000</v>
      </c>
      <c r="N115">
        <v>15</v>
      </c>
      <c r="O115" s="10">
        <v>106070947.46196756</v>
      </c>
      <c r="P115">
        <f t="shared" si="3"/>
        <v>21</v>
      </c>
      <c r="Q115">
        <f t="shared" si="4"/>
        <v>9</v>
      </c>
      <c r="R115">
        <f t="shared" si="5"/>
        <v>2016</v>
      </c>
    </row>
    <row r="116" spans="1:18" x14ac:dyDescent="0.25">
      <c r="A116">
        <v>670069</v>
      </c>
      <c r="B116" t="s">
        <v>133</v>
      </c>
      <c r="C116">
        <v>63</v>
      </c>
      <c r="D116">
        <v>42874</v>
      </c>
      <c r="E116">
        <v>42874</v>
      </c>
      <c r="G116" s="7" t="s">
        <v>19</v>
      </c>
      <c r="H116">
        <v>125000000</v>
      </c>
      <c r="I116">
        <v>36</v>
      </c>
      <c r="J116" s="8">
        <v>0</v>
      </c>
      <c r="K116" s="9">
        <v>0</v>
      </c>
      <c r="L116" s="9">
        <v>0</v>
      </c>
      <c r="M116">
        <v>4514000</v>
      </c>
      <c r="N116">
        <v>7</v>
      </c>
      <c r="O116" s="10">
        <v>105615845.3085492</v>
      </c>
      <c r="P116">
        <f t="shared" si="3"/>
        <v>19</v>
      </c>
      <c r="Q116">
        <f t="shared" si="4"/>
        <v>5</v>
      </c>
      <c r="R116">
        <f t="shared" si="5"/>
        <v>2017</v>
      </c>
    </row>
    <row r="117" spans="1:18" x14ac:dyDescent="0.25">
      <c r="A117">
        <v>651524</v>
      </c>
      <c r="B117" t="s">
        <v>134</v>
      </c>
      <c r="C117">
        <v>63</v>
      </c>
      <c r="D117">
        <v>43021</v>
      </c>
      <c r="E117">
        <v>43021</v>
      </c>
      <c r="G117" s="7" t="s">
        <v>19</v>
      </c>
      <c r="H117">
        <v>110000000</v>
      </c>
      <c r="I117">
        <v>36</v>
      </c>
      <c r="J117" s="8">
        <v>0</v>
      </c>
      <c r="K117" s="9">
        <v>0</v>
      </c>
      <c r="L117" s="9">
        <v>0</v>
      </c>
      <c r="M117">
        <v>3973000</v>
      </c>
      <c r="N117">
        <v>2</v>
      </c>
      <c r="O117" s="10">
        <v>105304120.56760953</v>
      </c>
      <c r="P117">
        <f t="shared" si="3"/>
        <v>13</v>
      </c>
      <c r="Q117">
        <f t="shared" si="4"/>
        <v>10</v>
      </c>
      <c r="R117">
        <f t="shared" si="5"/>
        <v>2017</v>
      </c>
    </row>
    <row r="118" spans="1:18" x14ac:dyDescent="0.25">
      <c r="A118">
        <v>642244</v>
      </c>
      <c r="B118" t="s">
        <v>135</v>
      </c>
      <c r="C118">
        <v>63</v>
      </c>
      <c r="D118">
        <v>42725</v>
      </c>
      <c r="E118">
        <v>42725</v>
      </c>
      <c r="G118" s="7" t="s">
        <v>19</v>
      </c>
      <c r="H118">
        <v>145000000</v>
      </c>
      <c r="I118">
        <v>36</v>
      </c>
      <c r="J118" s="8">
        <v>0</v>
      </c>
      <c r="K118" s="9">
        <v>0</v>
      </c>
      <c r="L118" s="9">
        <v>0</v>
      </c>
      <c r="M118">
        <v>5237000</v>
      </c>
      <c r="N118">
        <v>12</v>
      </c>
      <c r="O118" s="10">
        <v>104954373.77759606</v>
      </c>
      <c r="P118">
        <f t="shared" si="3"/>
        <v>21</v>
      </c>
      <c r="Q118">
        <f t="shared" si="4"/>
        <v>12</v>
      </c>
      <c r="R118">
        <f t="shared" si="5"/>
        <v>2016</v>
      </c>
    </row>
    <row r="119" spans="1:18" x14ac:dyDescent="0.25">
      <c r="A119">
        <v>641454</v>
      </c>
      <c r="B119" t="s">
        <v>136</v>
      </c>
      <c r="C119">
        <v>63</v>
      </c>
      <c r="D119">
        <v>42741</v>
      </c>
      <c r="E119">
        <v>42741</v>
      </c>
      <c r="G119" s="7" t="s">
        <v>19</v>
      </c>
      <c r="H119">
        <v>140000000</v>
      </c>
      <c r="I119">
        <v>36</v>
      </c>
      <c r="J119" s="8">
        <v>0</v>
      </c>
      <c r="K119" s="9">
        <v>0</v>
      </c>
      <c r="L119" s="9">
        <v>0</v>
      </c>
      <c r="M119">
        <v>5056000</v>
      </c>
      <c r="N119">
        <v>11</v>
      </c>
      <c r="O119" s="10">
        <v>104830626.58099152</v>
      </c>
      <c r="P119">
        <f t="shared" si="3"/>
        <v>6</v>
      </c>
      <c r="Q119">
        <f t="shared" si="4"/>
        <v>1</v>
      </c>
      <c r="R119">
        <f t="shared" si="5"/>
        <v>2017</v>
      </c>
    </row>
    <row r="120" spans="1:18" x14ac:dyDescent="0.25">
      <c r="A120">
        <v>700336</v>
      </c>
      <c r="B120" t="s">
        <v>137</v>
      </c>
      <c r="C120">
        <v>63</v>
      </c>
      <c r="D120">
        <v>42895</v>
      </c>
      <c r="E120">
        <v>42895</v>
      </c>
      <c r="G120" s="7" t="s">
        <v>19</v>
      </c>
      <c r="H120">
        <v>120000000</v>
      </c>
      <c r="I120">
        <v>36</v>
      </c>
      <c r="J120" s="8">
        <v>0</v>
      </c>
      <c r="K120" s="9">
        <v>0</v>
      </c>
      <c r="L120" s="9">
        <v>0</v>
      </c>
      <c r="M120">
        <v>4334000</v>
      </c>
      <c r="N120">
        <v>6</v>
      </c>
      <c r="O120" s="10">
        <v>104165845.71982393</v>
      </c>
      <c r="P120">
        <f t="shared" si="3"/>
        <v>9</v>
      </c>
      <c r="Q120">
        <f t="shared" si="4"/>
        <v>6</v>
      </c>
      <c r="R120">
        <f t="shared" si="5"/>
        <v>2017</v>
      </c>
    </row>
    <row r="121" spans="1:18" x14ac:dyDescent="0.25">
      <c r="A121">
        <v>630770</v>
      </c>
      <c r="B121" t="s">
        <v>138</v>
      </c>
      <c r="C121">
        <v>63</v>
      </c>
      <c r="D121">
        <v>42493</v>
      </c>
      <c r="E121">
        <v>42493</v>
      </c>
      <c r="G121" s="7" t="s">
        <v>19</v>
      </c>
      <c r="H121">
        <v>193000000</v>
      </c>
      <c r="I121">
        <v>36</v>
      </c>
      <c r="J121" s="8">
        <v>0</v>
      </c>
      <c r="K121" s="9">
        <v>0</v>
      </c>
      <c r="L121" s="9">
        <v>0</v>
      </c>
      <c r="M121">
        <v>6970000</v>
      </c>
      <c r="N121">
        <v>19</v>
      </c>
      <c r="O121" s="10">
        <v>103948199.12633929</v>
      </c>
      <c r="P121">
        <f t="shared" si="3"/>
        <v>3</v>
      </c>
      <c r="Q121">
        <f t="shared" si="4"/>
        <v>5</v>
      </c>
      <c r="R121">
        <f t="shared" si="5"/>
        <v>2016</v>
      </c>
    </row>
    <row r="122" spans="1:18" x14ac:dyDescent="0.25">
      <c r="A122">
        <v>641019</v>
      </c>
      <c r="B122" t="s">
        <v>139</v>
      </c>
      <c r="C122">
        <v>63</v>
      </c>
      <c r="D122">
        <v>42629</v>
      </c>
      <c r="E122">
        <v>42629</v>
      </c>
      <c r="G122" s="7" t="s">
        <v>19</v>
      </c>
      <c r="H122">
        <v>160000000</v>
      </c>
      <c r="I122">
        <v>36</v>
      </c>
      <c r="J122" s="8">
        <v>0</v>
      </c>
      <c r="K122" s="9">
        <v>0</v>
      </c>
      <c r="L122" s="9">
        <v>0</v>
      </c>
      <c r="M122">
        <v>5778000</v>
      </c>
      <c r="N122">
        <v>15</v>
      </c>
      <c r="O122" s="10">
        <v>103492531.32874884</v>
      </c>
      <c r="P122">
        <f t="shared" si="3"/>
        <v>16</v>
      </c>
      <c r="Q122">
        <f t="shared" si="4"/>
        <v>9</v>
      </c>
      <c r="R122">
        <f t="shared" si="5"/>
        <v>2016</v>
      </c>
    </row>
    <row r="123" spans="1:18" x14ac:dyDescent="0.25">
      <c r="A123">
        <v>640453</v>
      </c>
      <c r="B123" t="s">
        <v>140</v>
      </c>
      <c r="C123">
        <v>63</v>
      </c>
      <c r="D123">
        <v>42760</v>
      </c>
      <c r="E123">
        <v>42760</v>
      </c>
      <c r="G123" s="7" t="s">
        <v>19</v>
      </c>
      <c r="H123">
        <v>138000000</v>
      </c>
      <c r="I123">
        <v>36</v>
      </c>
      <c r="J123" s="8">
        <v>0</v>
      </c>
      <c r="K123" s="9">
        <v>0</v>
      </c>
      <c r="L123" s="9">
        <v>0</v>
      </c>
      <c r="M123">
        <v>4984000</v>
      </c>
      <c r="N123">
        <v>11</v>
      </c>
      <c r="O123" s="10">
        <v>103330405.65840593</v>
      </c>
      <c r="P123">
        <f t="shared" si="3"/>
        <v>25</v>
      </c>
      <c r="Q123">
        <f t="shared" si="4"/>
        <v>1</v>
      </c>
      <c r="R123">
        <f t="shared" si="5"/>
        <v>2017</v>
      </c>
    </row>
    <row r="124" spans="1:18" x14ac:dyDescent="0.25">
      <c r="A124">
        <v>631538</v>
      </c>
      <c r="B124" t="s">
        <v>141</v>
      </c>
      <c r="C124">
        <v>63</v>
      </c>
      <c r="D124">
        <v>42493</v>
      </c>
      <c r="E124">
        <v>42493</v>
      </c>
      <c r="G124" s="7" t="s">
        <v>19</v>
      </c>
      <c r="H124">
        <v>190000000</v>
      </c>
      <c r="I124">
        <v>36</v>
      </c>
      <c r="J124" s="8">
        <v>0</v>
      </c>
      <c r="K124" s="9">
        <v>0</v>
      </c>
      <c r="L124" s="9">
        <v>0</v>
      </c>
      <c r="M124">
        <v>6862000</v>
      </c>
      <c r="N124">
        <v>19</v>
      </c>
      <c r="O124" s="10">
        <v>102325926.60105939</v>
      </c>
      <c r="P124">
        <f t="shared" si="3"/>
        <v>3</v>
      </c>
      <c r="Q124">
        <f t="shared" si="4"/>
        <v>5</v>
      </c>
      <c r="R124">
        <f t="shared" si="5"/>
        <v>2016</v>
      </c>
    </row>
    <row r="125" spans="1:18" x14ac:dyDescent="0.25">
      <c r="A125">
        <v>640862</v>
      </c>
      <c r="B125" t="s">
        <v>142</v>
      </c>
      <c r="C125">
        <v>63</v>
      </c>
      <c r="D125">
        <v>42510</v>
      </c>
      <c r="E125">
        <v>42510</v>
      </c>
      <c r="G125" s="7" t="s">
        <v>19</v>
      </c>
      <c r="H125">
        <v>190000000</v>
      </c>
      <c r="I125">
        <v>36</v>
      </c>
      <c r="J125" s="8">
        <v>0</v>
      </c>
      <c r="K125" s="9">
        <v>0</v>
      </c>
      <c r="L125" s="9">
        <v>0</v>
      </c>
      <c r="M125">
        <v>6862000</v>
      </c>
      <c r="N125">
        <v>19</v>
      </c>
      <c r="O125" s="10">
        <v>102324304.72004244</v>
      </c>
      <c r="P125">
        <f t="shared" si="3"/>
        <v>20</v>
      </c>
      <c r="Q125">
        <f t="shared" si="4"/>
        <v>5</v>
      </c>
      <c r="R125">
        <f t="shared" si="5"/>
        <v>2016</v>
      </c>
    </row>
    <row r="126" spans="1:18" x14ac:dyDescent="0.25">
      <c r="A126">
        <v>642359</v>
      </c>
      <c r="B126" t="s">
        <v>143</v>
      </c>
      <c r="C126">
        <v>63</v>
      </c>
      <c r="D126">
        <v>42662</v>
      </c>
      <c r="E126">
        <v>42662</v>
      </c>
      <c r="G126" s="7" t="s">
        <v>19</v>
      </c>
      <c r="H126">
        <v>152000000</v>
      </c>
      <c r="I126">
        <v>36</v>
      </c>
      <c r="J126" s="8">
        <v>0</v>
      </c>
      <c r="K126" s="9">
        <v>0</v>
      </c>
      <c r="L126" s="9">
        <v>0</v>
      </c>
      <c r="M126">
        <v>5489000</v>
      </c>
      <c r="N126">
        <v>14</v>
      </c>
      <c r="O126" s="10">
        <v>102281352.01115924</v>
      </c>
      <c r="P126">
        <f t="shared" si="3"/>
        <v>19</v>
      </c>
      <c r="Q126">
        <f t="shared" si="4"/>
        <v>10</v>
      </c>
      <c r="R126">
        <f t="shared" si="5"/>
        <v>2016</v>
      </c>
    </row>
    <row r="127" spans="1:18" x14ac:dyDescent="0.25">
      <c r="A127">
        <v>690076</v>
      </c>
      <c r="B127" t="s">
        <v>144</v>
      </c>
      <c r="C127">
        <v>63</v>
      </c>
      <c r="D127">
        <v>42706</v>
      </c>
      <c r="E127">
        <v>42706</v>
      </c>
      <c r="G127" s="7" t="s">
        <v>19</v>
      </c>
      <c r="H127">
        <v>140000000</v>
      </c>
      <c r="I127">
        <v>36</v>
      </c>
      <c r="J127" s="8">
        <v>0</v>
      </c>
      <c r="K127" s="9">
        <v>0</v>
      </c>
      <c r="L127" s="9">
        <v>0</v>
      </c>
      <c r="M127">
        <v>5056000</v>
      </c>
      <c r="N127">
        <v>12</v>
      </c>
      <c r="O127" s="10">
        <v>101339906.89707036</v>
      </c>
      <c r="P127">
        <f t="shared" si="3"/>
        <v>2</v>
      </c>
      <c r="Q127">
        <f t="shared" si="4"/>
        <v>12</v>
      </c>
      <c r="R127">
        <f t="shared" si="5"/>
        <v>2016</v>
      </c>
    </row>
    <row r="128" spans="1:18" x14ac:dyDescent="0.25">
      <c r="A128">
        <v>642012</v>
      </c>
      <c r="B128" t="s">
        <v>145</v>
      </c>
      <c r="C128">
        <v>63</v>
      </c>
      <c r="D128">
        <v>42662</v>
      </c>
      <c r="E128">
        <v>42662</v>
      </c>
      <c r="G128" s="7" t="s">
        <v>19</v>
      </c>
      <c r="H128">
        <v>150000000</v>
      </c>
      <c r="I128">
        <v>36</v>
      </c>
      <c r="J128" s="8">
        <v>0</v>
      </c>
      <c r="K128" s="9">
        <v>0</v>
      </c>
      <c r="L128" s="9">
        <v>0</v>
      </c>
      <c r="M128">
        <v>5417000</v>
      </c>
      <c r="N128">
        <v>14</v>
      </c>
      <c r="O128" s="10">
        <v>100932146.95816106</v>
      </c>
      <c r="P128">
        <f t="shared" si="3"/>
        <v>19</v>
      </c>
      <c r="Q128">
        <f t="shared" si="4"/>
        <v>10</v>
      </c>
      <c r="R128">
        <f t="shared" si="5"/>
        <v>2016</v>
      </c>
    </row>
    <row r="129" spans="1:18" x14ac:dyDescent="0.25">
      <c r="A129">
        <v>641189</v>
      </c>
      <c r="B129" t="s">
        <v>146</v>
      </c>
      <c r="C129">
        <v>63</v>
      </c>
      <c r="D129">
        <v>42970</v>
      </c>
      <c r="E129">
        <v>42970</v>
      </c>
      <c r="G129" s="7" t="s">
        <v>19</v>
      </c>
      <c r="H129">
        <v>110000000</v>
      </c>
      <c r="I129">
        <v>36</v>
      </c>
      <c r="J129" s="8">
        <v>0</v>
      </c>
      <c r="K129" s="9">
        <v>0</v>
      </c>
      <c r="L129" s="9">
        <v>0</v>
      </c>
      <c r="M129">
        <v>3973000</v>
      </c>
      <c r="N129">
        <v>4</v>
      </c>
      <c r="O129" s="10">
        <v>100466996.35979511</v>
      </c>
      <c r="P129">
        <f t="shared" si="3"/>
        <v>23</v>
      </c>
      <c r="Q129">
        <f t="shared" si="4"/>
        <v>8</v>
      </c>
      <c r="R129">
        <f t="shared" si="5"/>
        <v>2017</v>
      </c>
    </row>
    <row r="130" spans="1:18" x14ac:dyDescent="0.25">
      <c r="A130">
        <v>642350</v>
      </c>
      <c r="B130" t="s">
        <v>147</v>
      </c>
      <c r="C130">
        <v>63</v>
      </c>
      <c r="D130">
        <v>42809</v>
      </c>
      <c r="E130">
        <v>42809</v>
      </c>
      <c r="G130" s="7" t="s">
        <v>19</v>
      </c>
      <c r="H130">
        <v>120000000</v>
      </c>
      <c r="I130">
        <v>36</v>
      </c>
      <c r="J130" s="8">
        <v>0</v>
      </c>
      <c r="K130" s="9">
        <v>0</v>
      </c>
      <c r="L130" s="9">
        <v>0</v>
      </c>
      <c r="M130">
        <v>4334000</v>
      </c>
      <c r="N130">
        <v>8</v>
      </c>
      <c r="O130" s="10">
        <v>100038716.78781044</v>
      </c>
      <c r="P130">
        <f t="shared" ref="P130:P193" si="6">DAY(D130)</f>
        <v>15</v>
      </c>
      <c r="Q130">
        <f t="shared" ref="Q130:Q193" si="7">MONTH(D130)</f>
        <v>3</v>
      </c>
      <c r="R130">
        <f t="shared" ref="R130:R193" si="8">YEAR(D130)</f>
        <v>2017</v>
      </c>
    </row>
    <row r="131" spans="1:18" x14ac:dyDescent="0.25">
      <c r="A131">
        <v>642280</v>
      </c>
      <c r="B131" t="s">
        <v>148</v>
      </c>
      <c r="C131">
        <v>63</v>
      </c>
      <c r="D131">
        <v>42803</v>
      </c>
      <c r="E131">
        <v>42803</v>
      </c>
      <c r="G131" s="7" t="s">
        <v>19</v>
      </c>
      <c r="H131">
        <v>125000000</v>
      </c>
      <c r="I131">
        <v>36</v>
      </c>
      <c r="J131" s="8">
        <v>0</v>
      </c>
      <c r="K131" s="9">
        <v>0</v>
      </c>
      <c r="L131" s="9">
        <v>0</v>
      </c>
      <c r="M131">
        <v>4514000</v>
      </c>
      <c r="N131">
        <v>9</v>
      </c>
      <c r="O131" s="10">
        <v>99697982.186386183</v>
      </c>
      <c r="P131">
        <f t="shared" si="6"/>
        <v>9</v>
      </c>
      <c r="Q131">
        <f t="shared" si="7"/>
        <v>3</v>
      </c>
      <c r="R131">
        <f t="shared" si="8"/>
        <v>2017</v>
      </c>
    </row>
    <row r="132" spans="1:18" x14ac:dyDescent="0.25">
      <c r="A132">
        <v>631018</v>
      </c>
      <c r="B132" t="s">
        <v>149</v>
      </c>
      <c r="C132">
        <v>63</v>
      </c>
      <c r="D132">
        <v>42606</v>
      </c>
      <c r="E132">
        <v>42606</v>
      </c>
      <c r="G132" s="7" t="s">
        <v>19</v>
      </c>
      <c r="H132">
        <v>160000000</v>
      </c>
      <c r="I132">
        <v>36</v>
      </c>
      <c r="J132" s="8">
        <v>0</v>
      </c>
      <c r="K132" s="9">
        <v>0</v>
      </c>
      <c r="L132" s="9">
        <v>0</v>
      </c>
      <c r="M132">
        <v>5778000</v>
      </c>
      <c r="N132">
        <v>16</v>
      </c>
      <c r="O132" s="10">
        <v>99259840.612494722</v>
      </c>
      <c r="P132">
        <f t="shared" si="6"/>
        <v>24</v>
      </c>
      <c r="Q132">
        <f t="shared" si="7"/>
        <v>8</v>
      </c>
      <c r="R132">
        <f t="shared" si="8"/>
        <v>2016</v>
      </c>
    </row>
    <row r="133" spans="1:18" x14ac:dyDescent="0.25">
      <c r="A133">
        <v>641442</v>
      </c>
      <c r="B133" t="s">
        <v>150</v>
      </c>
      <c r="C133">
        <v>63</v>
      </c>
      <c r="D133">
        <v>42541</v>
      </c>
      <c r="E133">
        <v>42541</v>
      </c>
      <c r="G133" s="7" t="s">
        <v>19</v>
      </c>
      <c r="H133">
        <v>175000000</v>
      </c>
      <c r="I133">
        <v>36</v>
      </c>
      <c r="J133" s="8">
        <v>0</v>
      </c>
      <c r="K133" s="9">
        <v>0</v>
      </c>
      <c r="L133" s="9">
        <v>0</v>
      </c>
      <c r="M133">
        <v>6320000</v>
      </c>
      <c r="N133">
        <v>18</v>
      </c>
      <c r="O133" s="10">
        <v>99092820.454951748</v>
      </c>
      <c r="P133">
        <f t="shared" si="6"/>
        <v>20</v>
      </c>
      <c r="Q133">
        <f t="shared" si="7"/>
        <v>6</v>
      </c>
      <c r="R133">
        <f t="shared" si="8"/>
        <v>2016</v>
      </c>
    </row>
    <row r="134" spans="1:18" x14ac:dyDescent="0.25">
      <c r="A134">
        <v>641539</v>
      </c>
      <c r="B134" t="s">
        <v>151</v>
      </c>
      <c r="C134">
        <v>63</v>
      </c>
      <c r="D134">
        <v>42541</v>
      </c>
      <c r="E134">
        <v>42541</v>
      </c>
      <c r="G134" s="7" t="s">
        <v>19</v>
      </c>
      <c r="H134">
        <v>175000000</v>
      </c>
      <c r="I134">
        <v>36</v>
      </c>
      <c r="J134" s="8">
        <v>0</v>
      </c>
      <c r="K134" s="9">
        <v>0</v>
      </c>
      <c r="L134" s="9">
        <v>0</v>
      </c>
      <c r="M134">
        <v>6320000</v>
      </c>
      <c r="N134">
        <v>18</v>
      </c>
      <c r="O134" s="10">
        <v>99092820.454951748</v>
      </c>
      <c r="P134">
        <f t="shared" si="6"/>
        <v>20</v>
      </c>
      <c r="Q134">
        <f t="shared" si="7"/>
        <v>6</v>
      </c>
      <c r="R134">
        <f t="shared" si="8"/>
        <v>2016</v>
      </c>
    </row>
    <row r="135" spans="1:18" x14ac:dyDescent="0.25">
      <c r="A135">
        <v>640593</v>
      </c>
      <c r="B135" t="s">
        <v>152</v>
      </c>
      <c r="C135">
        <v>63</v>
      </c>
      <c r="D135">
        <v>42767</v>
      </c>
      <c r="E135">
        <v>42767</v>
      </c>
      <c r="G135" s="7" t="s">
        <v>19</v>
      </c>
      <c r="H135">
        <v>128000000</v>
      </c>
      <c r="I135">
        <v>36</v>
      </c>
      <c r="J135" s="8">
        <v>0</v>
      </c>
      <c r="K135" s="9">
        <v>0</v>
      </c>
      <c r="L135" s="9">
        <v>0</v>
      </c>
      <c r="M135">
        <v>4623000</v>
      </c>
      <c r="N135">
        <v>10</v>
      </c>
      <c r="O135" s="10">
        <v>98985831.978760466</v>
      </c>
      <c r="P135">
        <f t="shared" si="6"/>
        <v>1</v>
      </c>
      <c r="Q135">
        <f t="shared" si="7"/>
        <v>2</v>
      </c>
      <c r="R135">
        <f t="shared" si="8"/>
        <v>2017</v>
      </c>
    </row>
    <row r="136" spans="1:18" x14ac:dyDescent="0.25">
      <c r="A136">
        <v>630137</v>
      </c>
      <c r="B136" t="s">
        <v>153</v>
      </c>
      <c r="C136">
        <v>63</v>
      </c>
      <c r="D136">
        <v>42493</v>
      </c>
      <c r="E136">
        <v>42493</v>
      </c>
      <c r="G136" s="7" t="s">
        <v>19</v>
      </c>
      <c r="H136">
        <v>182000000</v>
      </c>
      <c r="I136">
        <v>36</v>
      </c>
      <c r="J136" s="8">
        <v>0</v>
      </c>
      <c r="K136" s="9">
        <v>0</v>
      </c>
      <c r="L136" s="9">
        <v>0</v>
      </c>
      <c r="M136">
        <v>6573000</v>
      </c>
      <c r="N136">
        <v>19</v>
      </c>
      <c r="O136" s="10">
        <v>98018866.533646375</v>
      </c>
      <c r="P136">
        <f t="shared" si="6"/>
        <v>3</v>
      </c>
      <c r="Q136">
        <f t="shared" si="7"/>
        <v>5</v>
      </c>
      <c r="R136">
        <f t="shared" si="8"/>
        <v>2016</v>
      </c>
    </row>
    <row r="137" spans="1:18" x14ac:dyDescent="0.25">
      <c r="A137">
        <v>641865</v>
      </c>
      <c r="B137" t="s">
        <v>154</v>
      </c>
      <c r="C137">
        <v>63</v>
      </c>
      <c r="D137">
        <v>42930</v>
      </c>
      <c r="E137">
        <v>42930</v>
      </c>
      <c r="G137" s="7" t="s">
        <v>19</v>
      </c>
      <c r="H137">
        <v>110000000</v>
      </c>
      <c r="I137">
        <v>36</v>
      </c>
      <c r="J137" s="8">
        <v>0</v>
      </c>
      <c r="K137" s="9">
        <v>0</v>
      </c>
      <c r="L137" s="9">
        <v>0</v>
      </c>
      <c r="M137">
        <v>3973000</v>
      </c>
      <c r="N137">
        <v>5</v>
      </c>
      <c r="O137" s="10">
        <v>97994131.753561512</v>
      </c>
      <c r="P137">
        <f t="shared" si="6"/>
        <v>14</v>
      </c>
      <c r="Q137">
        <f t="shared" si="7"/>
        <v>7</v>
      </c>
      <c r="R137">
        <f t="shared" si="8"/>
        <v>2017</v>
      </c>
    </row>
    <row r="138" spans="1:18" x14ac:dyDescent="0.25">
      <c r="A138">
        <v>651545</v>
      </c>
      <c r="B138" t="s">
        <v>155</v>
      </c>
      <c r="C138">
        <v>63</v>
      </c>
      <c r="D138">
        <v>43040</v>
      </c>
      <c r="E138">
        <v>43040</v>
      </c>
      <c r="G138" s="7" t="s">
        <v>19</v>
      </c>
      <c r="H138">
        <v>100000000</v>
      </c>
      <c r="I138">
        <v>36</v>
      </c>
      <c r="J138" s="8">
        <v>0</v>
      </c>
      <c r="K138" s="9">
        <v>0</v>
      </c>
      <c r="L138" s="9">
        <v>0</v>
      </c>
      <c r="M138">
        <v>3612000</v>
      </c>
      <c r="N138">
        <v>1</v>
      </c>
      <c r="O138" s="10">
        <v>97881139.666666672</v>
      </c>
      <c r="P138">
        <f t="shared" si="6"/>
        <v>1</v>
      </c>
      <c r="Q138">
        <f t="shared" si="7"/>
        <v>11</v>
      </c>
      <c r="R138">
        <f t="shared" si="8"/>
        <v>2017</v>
      </c>
    </row>
    <row r="139" spans="1:18" x14ac:dyDescent="0.25">
      <c r="A139">
        <v>651006</v>
      </c>
      <c r="B139" t="s">
        <v>156</v>
      </c>
      <c r="C139">
        <v>63</v>
      </c>
      <c r="D139">
        <v>43042</v>
      </c>
      <c r="E139">
        <v>43042</v>
      </c>
      <c r="G139" s="7" t="s">
        <v>19</v>
      </c>
      <c r="H139">
        <v>100000000</v>
      </c>
      <c r="I139">
        <v>36</v>
      </c>
      <c r="J139" s="8">
        <v>0</v>
      </c>
      <c r="K139" s="9">
        <v>0</v>
      </c>
      <c r="L139" s="9">
        <v>0</v>
      </c>
      <c r="M139">
        <v>3612000</v>
      </c>
      <c r="N139">
        <v>1</v>
      </c>
      <c r="O139" s="10">
        <v>97881139.666666672</v>
      </c>
      <c r="P139">
        <f t="shared" si="6"/>
        <v>3</v>
      </c>
      <c r="Q139">
        <f t="shared" si="7"/>
        <v>11</v>
      </c>
      <c r="R139">
        <f t="shared" si="8"/>
        <v>2017</v>
      </c>
    </row>
    <row r="140" spans="1:18" x14ac:dyDescent="0.25">
      <c r="A140">
        <v>690288</v>
      </c>
      <c r="B140" t="s">
        <v>157</v>
      </c>
      <c r="C140">
        <v>63</v>
      </c>
      <c r="D140">
        <v>43042</v>
      </c>
      <c r="E140">
        <v>43042</v>
      </c>
      <c r="G140" s="7" t="s">
        <v>19</v>
      </c>
      <c r="H140">
        <v>100000000</v>
      </c>
      <c r="I140">
        <v>36</v>
      </c>
      <c r="J140" s="8">
        <v>0</v>
      </c>
      <c r="K140" s="9">
        <v>0</v>
      </c>
      <c r="L140" s="9">
        <v>0</v>
      </c>
      <c r="M140">
        <v>3612000</v>
      </c>
      <c r="N140">
        <v>1</v>
      </c>
      <c r="O140" s="10">
        <v>97881139.666666672</v>
      </c>
      <c r="P140">
        <f t="shared" si="6"/>
        <v>3</v>
      </c>
      <c r="Q140">
        <f t="shared" si="7"/>
        <v>11</v>
      </c>
      <c r="R140">
        <f t="shared" si="8"/>
        <v>2017</v>
      </c>
    </row>
    <row r="141" spans="1:18" x14ac:dyDescent="0.25">
      <c r="A141">
        <v>651004</v>
      </c>
      <c r="B141" t="s">
        <v>158</v>
      </c>
      <c r="C141">
        <v>63</v>
      </c>
      <c r="D141">
        <v>43056</v>
      </c>
      <c r="E141">
        <v>43056</v>
      </c>
      <c r="G141" s="7" t="s">
        <v>19</v>
      </c>
      <c r="H141">
        <v>100000000</v>
      </c>
      <c r="I141">
        <v>36</v>
      </c>
      <c r="J141" s="8">
        <v>0</v>
      </c>
      <c r="K141" s="9">
        <v>0</v>
      </c>
      <c r="L141" s="9">
        <v>0</v>
      </c>
      <c r="M141">
        <v>3612000</v>
      </c>
      <c r="N141">
        <v>1</v>
      </c>
      <c r="O141" s="10">
        <v>97881139.666666672</v>
      </c>
      <c r="P141">
        <f t="shared" si="6"/>
        <v>17</v>
      </c>
      <c r="Q141">
        <f t="shared" si="7"/>
        <v>11</v>
      </c>
      <c r="R141">
        <f t="shared" si="8"/>
        <v>2017</v>
      </c>
    </row>
    <row r="142" spans="1:18" x14ac:dyDescent="0.25">
      <c r="A142">
        <v>641747</v>
      </c>
      <c r="B142" t="s">
        <v>159</v>
      </c>
      <c r="C142">
        <v>63</v>
      </c>
      <c r="D142">
        <v>42606</v>
      </c>
      <c r="E142">
        <v>42606</v>
      </c>
      <c r="G142" s="7" t="s">
        <v>19</v>
      </c>
      <c r="H142">
        <v>155000000</v>
      </c>
      <c r="I142">
        <v>36</v>
      </c>
      <c r="J142" s="8">
        <v>0</v>
      </c>
      <c r="K142" s="9">
        <v>0</v>
      </c>
      <c r="L142" s="9">
        <v>0</v>
      </c>
      <c r="M142">
        <v>5598000</v>
      </c>
      <c r="N142">
        <v>16</v>
      </c>
      <c r="O142" s="10">
        <v>96148215.062104255</v>
      </c>
      <c r="P142">
        <f t="shared" si="6"/>
        <v>24</v>
      </c>
      <c r="Q142">
        <f t="shared" si="7"/>
        <v>8</v>
      </c>
      <c r="R142">
        <f t="shared" si="8"/>
        <v>2016</v>
      </c>
    </row>
    <row r="143" spans="1:18" x14ac:dyDescent="0.25">
      <c r="A143">
        <v>650411</v>
      </c>
      <c r="B143" t="s">
        <v>160</v>
      </c>
      <c r="C143">
        <v>63</v>
      </c>
      <c r="D143">
        <v>43014</v>
      </c>
      <c r="E143">
        <v>43014</v>
      </c>
      <c r="G143" s="7" t="s">
        <v>19</v>
      </c>
      <c r="H143">
        <v>100000000</v>
      </c>
      <c r="I143">
        <v>36</v>
      </c>
      <c r="J143" s="8">
        <v>0</v>
      </c>
      <c r="K143" s="9">
        <v>0</v>
      </c>
      <c r="L143" s="9">
        <v>0</v>
      </c>
      <c r="M143">
        <v>3612000</v>
      </c>
      <c r="N143">
        <v>2</v>
      </c>
      <c r="O143" s="10">
        <v>95730655.061463222</v>
      </c>
      <c r="P143">
        <f t="shared" si="6"/>
        <v>6</v>
      </c>
      <c r="Q143">
        <f t="shared" si="7"/>
        <v>10</v>
      </c>
      <c r="R143">
        <f t="shared" si="8"/>
        <v>2017</v>
      </c>
    </row>
    <row r="144" spans="1:18" x14ac:dyDescent="0.25">
      <c r="A144">
        <v>641234</v>
      </c>
      <c r="B144" t="s">
        <v>161</v>
      </c>
      <c r="C144">
        <v>63</v>
      </c>
      <c r="D144">
        <v>42811</v>
      </c>
      <c r="E144">
        <v>42811</v>
      </c>
      <c r="G144" s="7" t="s">
        <v>19</v>
      </c>
      <c r="H144">
        <v>120000000</v>
      </c>
      <c r="I144">
        <v>36</v>
      </c>
      <c r="J144" s="8">
        <v>0</v>
      </c>
      <c r="K144" s="9">
        <v>0</v>
      </c>
      <c r="L144" s="9">
        <v>0</v>
      </c>
      <c r="M144">
        <v>4334000</v>
      </c>
      <c r="N144">
        <v>9</v>
      </c>
      <c r="O144" s="10">
        <v>95704842.938930735</v>
      </c>
      <c r="P144">
        <f t="shared" si="6"/>
        <v>17</v>
      </c>
      <c r="Q144">
        <f t="shared" si="7"/>
        <v>3</v>
      </c>
      <c r="R144">
        <f t="shared" si="8"/>
        <v>2017</v>
      </c>
    </row>
    <row r="145" spans="1:18" x14ac:dyDescent="0.25">
      <c r="A145">
        <v>641967</v>
      </c>
      <c r="B145" t="s">
        <v>162</v>
      </c>
      <c r="C145">
        <v>63</v>
      </c>
      <c r="D145">
        <v>42685</v>
      </c>
      <c r="E145">
        <v>42685</v>
      </c>
      <c r="G145" s="7" t="s">
        <v>19</v>
      </c>
      <c r="H145">
        <v>135000000</v>
      </c>
      <c r="I145">
        <v>36</v>
      </c>
      <c r="J145" s="8">
        <v>0</v>
      </c>
      <c r="K145" s="9">
        <v>0</v>
      </c>
      <c r="L145" s="9">
        <v>0</v>
      </c>
      <c r="M145">
        <v>4875000</v>
      </c>
      <c r="N145">
        <v>13</v>
      </c>
      <c r="O145" s="10">
        <v>94310254.564573035</v>
      </c>
      <c r="P145">
        <f t="shared" si="6"/>
        <v>11</v>
      </c>
      <c r="Q145">
        <f t="shared" si="7"/>
        <v>11</v>
      </c>
      <c r="R145">
        <f t="shared" si="8"/>
        <v>2016</v>
      </c>
    </row>
    <row r="146" spans="1:18" x14ac:dyDescent="0.25">
      <c r="A146">
        <v>690506</v>
      </c>
      <c r="B146" t="s">
        <v>163</v>
      </c>
      <c r="C146">
        <v>63</v>
      </c>
      <c r="D146">
        <v>42657</v>
      </c>
      <c r="E146">
        <v>42657</v>
      </c>
      <c r="G146" s="7" t="s">
        <v>19</v>
      </c>
      <c r="H146">
        <v>140000000</v>
      </c>
      <c r="I146">
        <v>36</v>
      </c>
      <c r="J146" s="8">
        <v>0</v>
      </c>
      <c r="K146" s="9">
        <v>0</v>
      </c>
      <c r="L146" s="9">
        <v>0</v>
      </c>
      <c r="M146">
        <v>5056000</v>
      </c>
      <c r="N146">
        <v>14</v>
      </c>
      <c r="O146" s="10">
        <v>94201333.627616987</v>
      </c>
      <c r="P146">
        <f t="shared" si="6"/>
        <v>14</v>
      </c>
      <c r="Q146">
        <f t="shared" si="7"/>
        <v>10</v>
      </c>
      <c r="R146">
        <f t="shared" si="8"/>
        <v>2016</v>
      </c>
    </row>
    <row r="147" spans="1:18" x14ac:dyDescent="0.25">
      <c r="A147">
        <v>642481</v>
      </c>
      <c r="B147" t="s">
        <v>164</v>
      </c>
      <c r="C147">
        <v>63</v>
      </c>
      <c r="D147">
        <v>42720</v>
      </c>
      <c r="E147">
        <v>42720</v>
      </c>
      <c r="G147" s="7" t="s">
        <v>19</v>
      </c>
      <c r="H147">
        <v>130000000</v>
      </c>
      <c r="I147">
        <v>36</v>
      </c>
      <c r="J147" s="8">
        <v>0</v>
      </c>
      <c r="K147" s="9">
        <v>0</v>
      </c>
      <c r="L147" s="9">
        <v>0</v>
      </c>
      <c r="M147">
        <v>4695000</v>
      </c>
      <c r="N147">
        <v>12</v>
      </c>
      <c r="O147" s="10">
        <v>94099527.618708193</v>
      </c>
      <c r="P147">
        <f t="shared" si="6"/>
        <v>16</v>
      </c>
      <c r="Q147">
        <f t="shared" si="7"/>
        <v>12</v>
      </c>
      <c r="R147">
        <f t="shared" si="8"/>
        <v>2016</v>
      </c>
    </row>
    <row r="148" spans="1:18" x14ac:dyDescent="0.25">
      <c r="A148">
        <v>642040</v>
      </c>
      <c r="B148" t="s">
        <v>165</v>
      </c>
      <c r="C148">
        <v>63</v>
      </c>
      <c r="D148">
        <v>42636</v>
      </c>
      <c r="E148">
        <v>42636</v>
      </c>
      <c r="G148" s="7" t="s">
        <v>19</v>
      </c>
      <c r="H148">
        <v>145000000</v>
      </c>
      <c r="I148">
        <v>36</v>
      </c>
      <c r="J148" s="8">
        <v>0</v>
      </c>
      <c r="K148" s="9">
        <v>0</v>
      </c>
      <c r="L148" s="9">
        <v>0</v>
      </c>
      <c r="M148">
        <v>5237000</v>
      </c>
      <c r="N148">
        <v>15</v>
      </c>
      <c r="O148" s="10">
        <v>93778984.079178631</v>
      </c>
      <c r="P148">
        <f t="shared" si="6"/>
        <v>23</v>
      </c>
      <c r="Q148">
        <f t="shared" si="7"/>
        <v>9</v>
      </c>
      <c r="R148">
        <f t="shared" si="8"/>
        <v>2016</v>
      </c>
    </row>
    <row r="149" spans="1:18" x14ac:dyDescent="0.25">
      <c r="A149">
        <v>641202</v>
      </c>
      <c r="B149" t="s">
        <v>166</v>
      </c>
      <c r="C149">
        <v>63</v>
      </c>
      <c r="D149">
        <v>42746</v>
      </c>
      <c r="E149">
        <v>42746</v>
      </c>
      <c r="G149" s="7" t="s">
        <v>19</v>
      </c>
      <c r="H149">
        <v>125000000</v>
      </c>
      <c r="I149">
        <v>36</v>
      </c>
      <c r="J149" s="8">
        <v>0</v>
      </c>
      <c r="K149" s="9">
        <v>0</v>
      </c>
      <c r="L149" s="9">
        <v>0</v>
      </c>
      <c r="M149">
        <v>4514000</v>
      </c>
      <c r="N149">
        <v>11</v>
      </c>
      <c r="O149" s="10">
        <v>93602075.161599576</v>
      </c>
      <c r="P149">
        <f t="shared" si="6"/>
        <v>11</v>
      </c>
      <c r="Q149">
        <f t="shared" si="7"/>
        <v>1</v>
      </c>
      <c r="R149">
        <f t="shared" si="8"/>
        <v>2017</v>
      </c>
    </row>
    <row r="150" spans="1:18" x14ac:dyDescent="0.25">
      <c r="A150">
        <v>642475</v>
      </c>
      <c r="B150" t="s">
        <v>167</v>
      </c>
      <c r="C150">
        <v>63</v>
      </c>
      <c r="D150">
        <v>42741</v>
      </c>
      <c r="E150">
        <v>42741</v>
      </c>
      <c r="G150" s="7" t="s">
        <v>19</v>
      </c>
      <c r="H150">
        <v>125000000</v>
      </c>
      <c r="I150">
        <v>36</v>
      </c>
      <c r="J150" s="8">
        <v>0</v>
      </c>
      <c r="K150" s="9">
        <v>0</v>
      </c>
      <c r="L150" s="9">
        <v>0</v>
      </c>
      <c r="M150">
        <v>4514000</v>
      </c>
      <c r="N150">
        <v>11</v>
      </c>
      <c r="O150" s="10">
        <v>93602075.161599576</v>
      </c>
      <c r="P150">
        <f t="shared" si="6"/>
        <v>6</v>
      </c>
      <c r="Q150">
        <f t="shared" si="7"/>
        <v>1</v>
      </c>
      <c r="R150">
        <f t="shared" si="8"/>
        <v>2017</v>
      </c>
    </row>
    <row r="151" spans="1:18" x14ac:dyDescent="0.25">
      <c r="A151">
        <v>650903</v>
      </c>
      <c r="B151" t="s">
        <v>168</v>
      </c>
      <c r="C151">
        <v>63</v>
      </c>
      <c r="D151">
        <v>42984</v>
      </c>
      <c r="E151">
        <v>42984</v>
      </c>
      <c r="G151" s="7" t="s">
        <v>19</v>
      </c>
      <c r="H151">
        <v>100000000</v>
      </c>
      <c r="I151">
        <v>36</v>
      </c>
      <c r="J151" s="8">
        <v>0</v>
      </c>
      <c r="K151" s="9">
        <v>0</v>
      </c>
      <c r="L151" s="9">
        <v>0</v>
      </c>
      <c r="M151">
        <v>3612000</v>
      </c>
      <c r="N151">
        <v>3</v>
      </c>
      <c r="O151" s="10">
        <v>93548073.323175386</v>
      </c>
      <c r="P151">
        <f t="shared" si="6"/>
        <v>6</v>
      </c>
      <c r="Q151">
        <f t="shared" si="7"/>
        <v>9</v>
      </c>
      <c r="R151">
        <f t="shared" si="8"/>
        <v>2017</v>
      </c>
    </row>
    <row r="152" spans="1:18" x14ac:dyDescent="0.25">
      <c r="A152">
        <v>660007</v>
      </c>
      <c r="B152" t="s">
        <v>169</v>
      </c>
      <c r="C152">
        <v>63</v>
      </c>
      <c r="D152">
        <v>42998</v>
      </c>
      <c r="E152">
        <v>42998</v>
      </c>
      <c r="G152" s="7" t="s">
        <v>19</v>
      </c>
      <c r="H152">
        <v>100000000</v>
      </c>
      <c r="I152">
        <v>36</v>
      </c>
      <c r="J152" s="8">
        <v>0</v>
      </c>
      <c r="K152" s="9">
        <v>0</v>
      </c>
      <c r="L152" s="9">
        <v>0</v>
      </c>
      <c r="M152">
        <v>3612000</v>
      </c>
      <c r="N152">
        <v>3</v>
      </c>
      <c r="O152" s="10">
        <v>93548073.323175386</v>
      </c>
      <c r="P152">
        <f t="shared" si="6"/>
        <v>20</v>
      </c>
      <c r="Q152">
        <f t="shared" si="7"/>
        <v>9</v>
      </c>
      <c r="R152">
        <f t="shared" si="8"/>
        <v>2017</v>
      </c>
    </row>
    <row r="153" spans="1:18" x14ac:dyDescent="0.25">
      <c r="A153">
        <v>642323</v>
      </c>
      <c r="B153" t="s">
        <v>170</v>
      </c>
      <c r="C153">
        <v>63</v>
      </c>
      <c r="D153">
        <v>42998</v>
      </c>
      <c r="E153">
        <v>42998</v>
      </c>
      <c r="G153" s="7" t="s">
        <v>19</v>
      </c>
      <c r="H153">
        <v>100000000</v>
      </c>
      <c r="I153">
        <v>36</v>
      </c>
      <c r="J153" s="8">
        <v>0</v>
      </c>
      <c r="K153" s="9">
        <v>0</v>
      </c>
      <c r="L153" s="9">
        <v>0</v>
      </c>
      <c r="M153">
        <v>3612000</v>
      </c>
      <c r="N153">
        <v>3</v>
      </c>
      <c r="O153" s="10">
        <v>93548073.323175386</v>
      </c>
      <c r="P153">
        <f t="shared" si="6"/>
        <v>20</v>
      </c>
      <c r="Q153">
        <f t="shared" si="7"/>
        <v>9</v>
      </c>
      <c r="R153">
        <f t="shared" si="8"/>
        <v>2017</v>
      </c>
    </row>
    <row r="154" spans="1:18" x14ac:dyDescent="0.25">
      <c r="A154">
        <v>651405</v>
      </c>
      <c r="B154" t="s">
        <v>171</v>
      </c>
      <c r="C154">
        <v>63</v>
      </c>
      <c r="D154">
        <v>42998</v>
      </c>
      <c r="E154">
        <v>42998</v>
      </c>
      <c r="G154" s="7" t="s">
        <v>19</v>
      </c>
      <c r="H154">
        <v>100000000</v>
      </c>
      <c r="I154">
        <v>36</v>
      </c>
      <c r="J154" s="8">
        <v>0</v>
      </c>
      <c r="K154" s="9">
        <v>0</v>
      </c>
      <c r="L154" s="9">
        <v>0</v>
      </c>
      <c r="M154">
        <v>3612000</v>
      </c>
      <c r="N154">
        <v>3</v>
      </c>
      <c r="O154" s="10">
        <v>93548073.323175386</v>
      </c>
      <c r="P154">
        <f t="shared" si="6"/>
        <v>20</v>
      </c>
      <c r="Q154">
        <f t="shared" si="7"/>
        <v>9</v>
      </c>
      <c r="R154">
        <f t="shared" si="8"/>
        <v>2017</v>
      </c>
    </row>
    <row r="155" spans="1:18" x14ac:dyDescent="0.25">
      <c r="A155">
        <v>642341</v>
      </c>
      <c r="B155" t="s">
        <v>172</v>
      </c>
      <c r="C155">
        <v>63</v>
      </c>
      <c r="D155">
        <v>42657</v>
      </c>
      <c r="E155">
        <v>42657</v>
      </c>
      <c r="G155" s="7" t="s">
        <v>19</v>
      </c>
      <c r="H155">
        <v>139000000</v>
      </c>
      <c r="I155">
        <v>36</v>
      </c>
      <c r="J155" s="8">
        <v>0</v>
      </c>
      <c r="K155" s="9">
        <v>0</v>
      </c>
      <c r="L155" s="9">
        <v>0</v>
      </c>
      <c r="M155">
        <v>5020000</v>
      </c>
      <c r="N155">
        <v>14</v>
      </c>
      <c r="O155" s="10">
        <v>93526749.294562563</v>
      </c>
      <c r="P155">
        <f t="shared" si="6"/>
        <v>14</v>
      </c>
      <c r="Q155">
        <f t="shared" si="7"/>
        <v>10</v>
      </c>
      <c r="R155">
        <f t="shared" si="8"/>
        <v>2016</v>
      </c>
    </row>
    <row r="156" spans="1:18" x14ac:dyDescent="0.25">
      <c r="A156">
        <v>631353</v>
      </c>
      <c r="B156" t="s">
        <v>173</v>
      </c>
      <c r="C156">
        <v>63</v>
      </c>
      <c r="D156">
        <v>42606</v>
      </c>
      <c r="E156">
        <v>42606</v>
      </c>
      <c r="G156" s="7" t="s">
        <v>19</v>
      </c>
      <c r="H156">
        <v>150000000</v>
      </c>
      <c r="I156">
        <v>36</v>
      </c>
      <c r="J156" s="8">
        <v>0</v>
      </c>
      <c r="K156" s="9">
        <v>0</v>
      </c>
      <c r="L156" s="9">
        <v>0</v>
      </c>
      <c r="M156">
        <v>5417000</v>
      </c>
      <c r="N156">
        <v>16</v>
      </c>
      <c r="O156" s="10">
        <v>93053931.511713803</v>
      </c>
      <c r="P156">
        <f t="shared" si="6"/>
        <v>24</v>
      </c>
      <c r="Q156">
        <f t="shared" si="7"/>
        <v>8</v>
      </c>
      <c r="R156">
        <f t="shared" si="8"/>
        <v>2016</v>
      </c>
    </row>
    <row r="157" spans="1:18" x14ac:dyDescent="0.25">
      <c r="A157">
        <v>650559</v>
      </c>
      <c r="B157" t="s">
        <v>174</v>
      </c>
      <c r="C157">
        <v>63</v>
      </c>
      <c r="D157">
        <v>42606</v>
      </c>
      <c r="E157">
        <v>42606</v>
      </c>
      <c r="G157" s="7" t="s">
        <v>19</v>
      </c>
      <c r="H157">
        <v>150000000</v>
      </c>
      <c r="I157">
        <v>36</v>
      </c>
      <c r="J157" s="8">
        <v>0</v>
      </c>
      <c r="K157" s="9">
        <v>0</v>
      </c>
      <c r="L157" s="9">
        <v>0</v>
      </c>
      <c r="M157">
        <v>5417000</v>
      </c>
      <c r="N157">
        <v>16</v>
      </c>
      <c r="O157" s="10">
        <v>93053931.511713803</v>
      </c>
      <c r="P157">
        <f t="shared" si="6"/>
        <v>24</v>
      </c>
      <c r="Q157">
        <f t="shared" si="7"/>
        <v>8</v>
      </c>
      <c r="R157">
        <f t="shared" si="8"/>
        <v>2016</v>
      </c>
    </row>
    <row r="158" spans="1:18" x14ac:dyDescent="0.25">
      <c r="A158">
        <v>641028</v>
      </c>
      <c r="B158" t="s">
        <v>175</v>
      </c>
      <c r="C158">
        <v>63</v>
      </c>
      <c r="D158">
        <v>42788</v>
      </c>
      <c r="E158">
        <v>42788</v>
      </c>
      <c r="G158" s="7" t="s">
        <v>19</v>
      </c>
      <c r="H158">
        <v>120000000</v>
      </c>
      <c r="I158">
        <v>36</v>
      </c>
      <c r="J158" s="8">
        <v>0</v>
      </c>
      <c r="K158" s="9">
        <v>0</v>
      </c>
      <c r="L158" s="9">
        <v>0</v>
      </c>
      <c r="M158">
        <v>4334000</v>
      </c>
      <c r="N158">
        <v>10</v>
      </c>
      <c r="O158" s="10">
        <v>92799868.917587921</v>
      </c>
      <c r="P158">
        <f t="shared" si="6"/>
        <v>22</v>
      </c>
      <c r="Q158">
        <f t="shared" si="7"/>
        <v>2</v>
      </c>
      <c r="R158">
        <f t="shared" si="8"/>
        <v>2017</v>
      </c>
    </row>
    <row r="159" spans="1:18" x14ac:dyDescent="0.25">
      <c r="A159">
        <v>632218</v>
      </c>
      <c r="B159" t="s">
        <v>176</v>
      </c>
      <c r="C159">
        <v>63</v>
      </c>
      <c r="D159">
        <v>42493</v>
      </c>
      <c r="E159">
        <v>42493</v>
      </c>
      <c r="G159" s="7" t="s">
        <v>19</v>
      </c>
      <c r="H159">
        <v>170000000</v>
      </c>
      <c r="I159">
        <v>36</v>
      </c>
      <c r="J159" s="8">
        <v>0</v>
      </c>
      <c r="K159" s="9">
        <v>0</v>
      </c>
      <c r="L159" s="9">
        <v>0</v>
      </c>
      <c r="M159">
        <v>6139000</v>
      </c>
      <c r="N159">
        <v>19</v>
      </c>
      <c r="O159" s="10">
        <v>91567776.432526886</v>
      </c>
      <c r="P159">
        <f t="shared" si="6"/>
        <v>3</v>
      </c>
      <c r="Q159">
        <f t="shared" si="7"/>
        <v>5</v>
      </c>
      <c r="R159">
        <f t="shared" si="8"/>
        <v>2016</v>
      </c>
    </row>
    <row r="160" spans="1:18" x14ac:dyDescent="0.25">
      <c r="A160">
        <v>640369</v>
      </c>
      <c r="B160" t="s">
        <v>177</v>
      </c>
      <c r="C160">
        <v>63</v>
      </c>
      <c r="D160">
        <v>42951</v>
      </c>
      <c r="E160">
        <v>42951</v>
      </c>
      <c r="G160" s="7" t="s">
        <v>19</v>
      </c>
      <c r="H160">
        <v>100000000</v>
      </c>
      <c r="I160">
        <v>36</v>
      </c>
      <c r="J160" s="8">
        <v>0</v>
      </c>
      <c r="K160" s="9">
        <v>0</v>
      </c>
      <c r="L160" s="9">
        <v>0</v>
      </c>
      <c r="M160">
        <v>3612000</v>
      </c>
      <c r="N160">
        <v>4</v>
      </c>
      <c r="O160" s="10">
        <v>91332903.145268276</v>
      </c>
      <c r="P160">
        <f t="shared" si="6"/>
        <v>4</v>
      </c>
      <c r="Q160">
        <f t="shared" si="7"/>
        <v>8</v>
      </c>
      <c r="R160">
        <f t="shared" si="8"/>
        <v>2017</v>
      </c>
    </row>
    <row r="161" spans="1:18" x14ac:dyDescent="0.25">
      <c r="A161">
        <v>640852</v>
      </c>
      <c r="B161" t="s">
        <v>178</v>
      </c>
      <c r="C161">
        <v>63</v>
      </c>
      <c r="D161">
        <v>42972</v>
      </c>
      <c r="E161">
        <v>42972</v>
      </c>
      <c r="G161" s="7" t="s">
        <v>19</v>
      </c>
      <c r="H161">
        <v>100000000</v>
      </c>
      <c r="I161">
        <v>36</v>
      </c>
      <c r="J161" s="8">
        <v>0</v>
      </c>
      <c r="K161" s="9">
        <v>0</v>
      </c>
      <c r="L161" s="9">
        <v>0</v>
      </c>
      <c r="M161">
        <v>3612000</v>
      </c>
      <c r="N161">
        <v>4</v>
      </c>
      <c r="O161" s="10">
        <v>91332903.145268276</v>
      </c>
      <c r="P161">
        <f t="shared" si="6"/>
        <v>25</v>
      </c>
      <c r="Q161">
        <f t="shared" si="7"/>
        <v>8</v>
      </c>
      <c r="R161">
        <f t="shared" si="8"/>
        <v>2017</v>
      </c>
    </row>
    <row r="162" spans="1:18" x14ac:dyDescent="0.25">
      <c r="A162">
        <v>650326</v>
      </c>
      <c r="B162" t="s">
        <v>179</v>
      </c>
      <c r="C162">
        <v>63</v>
      </c>
      <c r="D162">
        <v>42972</v>
      </c>
      <c r="E162">
        <v>42972</v>
      </c>
      <c r="G162" s="7" t="s">
        <v>19</v>
      </c>
      <c r="H162">
        <v>100000000</v>
      </c>
      <c r="I162">
        <v>36</v>
      </c>
      <c r="J162" s="8">
        <v>0</v>
      </c>
      <c r="K162" s="9">
        <v>0</v>
      </c>
      <c r="L162" s="9">
        <v>0</v>
      </c>
      <c r="M162">
        <v>3612000</v>
      </c>
      <c r="N162">
        <v>4</v>
      </c>
      <c r="O162" s="10">
        <v>91332903.145268276</v>
      </c>
      <c r="P162">
        <f t="shared" si="6"/>
        <v>25</v>
      </c>
      <c r="Q162">
        <f t="shared" si="7"/>
        <v>8</v>
      </c>
      <c r="R162">
        <f t="shared" si="8"/>
        <v>2017</v>
      </c>
    </row>
    <row r="163" spans="1:18" x14ac:dyDescent="0.25">
      <c r="A163">
        <v>642383</v>
      </c>
      <c r="B163" t="s">
        <v>180</v>
      </c>
      <c r="C163">
        <v>63</v>
      </c>
      <c r="D163">
        <v>42972</v>
      </c>
      <c r="E163">
        <v>42972</v>
      </c>
      <c r="G163" s="7" t="s">
        <v>19</v>
      </c>
      <c r="H163">
        <v>100000000</v>
      </c>
      <c r="I163">
        <v>36</v>
      </c>
      <c r="J163" s="8">
        <v>0</v>
      </c>
      <c r="K163" s="9">
        <v>0</v>
      </c>
      <c r="L163" s="9">
        <v>0</v>
      </c>
      <c r="M163">
        <v>3612000</v>
      </c>
      <c r="N163">
        <v>4</v>
      </c>
      <c r="O163" s="10">
        <v>91332903.145268276</v>
      </c>
      <c r="P163">
        <f t="shared" si="6"/>
        <v>25</v>
      </c>
      <c r="Q163">
        <f t="shared" si="7"/>
        <v>8</v>
      </c>
      <c r="R163">
        <f t="shared" si="8"/>
        <v>2017</v>
      </c>
    </row>
    <row r="164" spans="1:18" x14ac:dyDescent="0.25">
      <c r="A164">
        <v>700261</v>
      </c>
      <c r="B164" t="s">
        <v>181</v>
      </c>
      <c r="C164">
        <v>63</v>
      </c>
      <c r="D164">
        <v>42975</v>
      </c>
      <c r="E164">
        <v>42975</v>
      </c>
      <c r="G164" s="7" t="s">
        <v>19</v>
      </c>
      <c r="H164">
        <v>100000000</v>
      </c>
      <c r="I164">
        <v>36</v>
      </c>
      <c r="J164" s="8">
        <v>0</v>
      </c>
      <c r="K164" s="9">
        <v>0</v>
      </c>
      <c r="L164" s="9">
        <v>0</v>
      </c>
      <c r="M164">
        <v>3612000</v>
      </c>
      <c r="N164">
        <v>4</v>
      </c>
      <c r="O164" s="10">
        <v>91332903.145268276</v>
      </c>
      <c r="P164">
        <f t="shared" si="6"/>
        <v>28</v>
      </c>
      <c r="Q164">
        <f t="shared" si="7"/>
        <v>8</v>
      </c>
      <c r="R164">
        <f t="shared" si="8"/>
        <v>2017</v>
      </c>
    </row>
    <row r="165" spans="1:18" x14ac:dyDescent="0.25">
      <c r="A165">
        <v>641231</v>
      </c>
      <c r="B165" t="s">
        <v>182</v>
      </c>
      <c r="C165">
        <v>63</v>
      </c>
      <c r="D165">
        <v>42655</v>
      </c>
      <c r="E165">
        <v>42655</v>
      </c>
      <c r="G165" s="7" t="s">
        <v>19</v>
      </c>
      <c r="H165">
        <v>135000000</v>
      </c>
      <c r="I165">
        <v>36</v>
      </c>
      <c r="J165" s="8">
        <v>0</v>
      </c>
      <c r="K165" s="9">
        <v>0</v>
      </c>
      <c r="L165" s="9">
        <v>0</v>
      </c>
      <c r="M165">
        <v>4875000</v>
      </c>
      <c r="N165">
        <v>14</v>
      </c>
      <c r="O165" s="10">
        <v>90843438.96234493</v>
      </c>
      <c r="P165">
        <f t="shared" si="6"/>
        <v>12</v>
      </c>
      <c r="Q165">
        <f t="shared" si="7"/>
        <v>10</v>
      </c>
      <c r="R165">
        <f t="shared" si="8"/>
        <v>2016</v>
      </c>
    </row>
    <row r="166" spans="1:18" x14ac:dyDescent="0.25">
      <c r="A166">
        <v>640478</v>
      </c>
      <c r="B166" t="s">
        <v>183</v>
      </c>
      <c r="C166">
        <v>63</v>
      </c>
      <c r="D166">
        <v>42711</v>
      </c>
      <c r="E166">
        <v>42711</v>
      </c>
      <c r="G166" s="7" t="s">
        <v>19</v>
      </c>
      <c r="H166">
        <v>125000000</v>
      </c>
      <c r="I166">
        <v>36</v>
      </c>
      <c r="J166" s="8">
        <v>0</v>
      </c>
      <c r="K166" s="9">
        <v>0</v>
      </c>
      <c r="L166" s="9">
        <v>0</v>
      </c>
      <c r="M166">
        <v>4514000</v>
      </c>
      <c r="N166">
        <v>12</v>
      </c>
      <c r="O166" s="10">
        <v>90485687.479527116</v>
      </c>
      <c r="P166">
        <f t="shared" si="6"/>
        <v>7</v>
      </c>
      <c r="Q166">
        <f t="shared" si="7"/>
        <v>12</v>
      </c>
      <c r="R166">
        <f t="shared" si="8"/>
        <v>2016</v>
      </c>
    </row>
    <row r="167" spans="1:18" x14ac:dyDescent="0.25">
      <c r="A167">
        <v>640184</v>
      </c>
      <c r="B167" t="s">
        <v>184</v>
      </c>
      <c r="C167">
        <v>63</v>
      </c>
      <c r="D167">
        <v>42760</v>
      </c>
      <c r="E167">
        <v>42760</v>
      </c>
      <c r="G167" s="7" t="s">
        <v>19</v>
      </c>
      <c r="H167">
        <v>120000000</v>
      </c>
      <c r="I167">
        <v>36</v>
      </c>
      <c r="J167" s="8">
        <v>0</v>
      </c>
      <c r="K167" s="9">
        <v>0</v>
      </c>
      <c r="L167" s="9">
        <v>0</v>
      </c>
      <c r="M167">
        <v>4334000</v>
      </c>
      <c r="N167">
        <v>11</v>
      </c>
      <c r="O167" s="10">
        <v>89851520.35513559</v>
      </c>
      <c r="P167">
        <f t="shared" si="6"/>
        <v>25</v>
      </c>
      <c r="Q167">
        <f t="shared" si="7"/>
        <v>1</v>
      </c>
      <c r="R167">
        <f t="shared" si="8"/>
        <v>2017</v>
      </c>
    </row>
    <row r="168" spans="1:18" x14ac:dyDescent="0.25">
      <c r="A168">
        <v>631923</v>
      </c>
      <c r="B168" t="s">
        <v>185</v>
      </c>
      <c r="C168">
        <v>63</v>
      </c>
      <c r="D168">
        <v>42643</v>
      </c>
      <c r="E168">
        <v>42643</v>
      </c>
      <c r="G168" s="7" t="s">
        <v>19</v>
      </c>
      <c r="H168">
        <v>138000000</v>
      </c>
      <c r="I168">
        <v>36</v>
      </c>
      <c r="J168" s="8">
        <v>0</v>
      </c>
      <c r="K168" s="9">
        <v>0</v>
      </c>
      <c r="L168" s="9">
        <v>0</v>
      </c>
      <c r="M168">
        <v>4984000</v>
      </c>
      <c r="N168">
        <v>15</v>
      </c>
      <c r="O168" s="10">
        <v>89254623.096045867</v>
      </c>
      <c r="P168">
        <f t="shared" si="6"/>
        <v>30</v>
      </c>
      <c r="Q168">
        <f t="shared" si="7"/>
        <v>9</v>
      </c>
      <c r="R168">
        <f t="shared" si="8"/>
        <v>2016</v>
      </c>
    </row>
    <row r="169" spans="1:18" x14ac:dyDescent="0.25">
      <c r="A169">
        <v>642306</v>
      </c>
      <c r="B169" t="s">
        <v>186</v>
      </c>
      <c r="C169">
        <v>63</v>
      </c>
      <c r="D169">
        <v>42930</v>
      </c>
      <c r="E169">
        <v>42930</v>
      </c>
      <c r="G169" s="7" t="s">
        <v>19</v>
      </c>
      <c r="H169">
        <v>100000000</v>
      </c>
      <c r="I169">
        <v>36</v>
      </c>
      <c r="J169" s="8">
        <v>0</v>
      </c>
      <c r="K169" s="9">
        <v>0</v>
      </c>
      <c r="L169" s="9">
        <v>0</v>
      </c>
      <c r="M169">
        <v>3612000</v>
      </c>
      <c r="N169">
        <v>5</v>
      </c>
      <c r="O169" s="10">
        <v>89084657.321419552</v>
      </c>
      <c r="P169">
        <f t="shared" si="6"/>
        <v>14</v>
      </c>
      <c r="Q169">
        <f t="shared" si="7"/>
        <v>7</v>
      </c>
      <c r="R169">
        <f t="shared" si="8"/>
        <v>2017</v>
      </c>
    </row>
    <row r="170" spans="1:18" x14ac:dyDescent="0.25">
      <c r="A170">
        <v>642504</v>
      </c>
      <c r="B170" t="s">
        <v>187</v>
      </c>
      <c r="C170">
        <v>63</v>
      </c>
      <c r="D170">
        <v>42937</v>
      </c>
      <c r="E170">
        <v>42937</v>
      </c>
      <c r="G170" s="7" t="s">
        <v>19</v>
      </c>
      <c r="H170">
        <v>100000000</v>
      </c>
      <c r="I170">
        <v>36</v>
      </c>
      <c r="J170" s="8">
        <v>0</v>
      </c>
      <c r="K170" s="9">
        <v>0</v>
      </c>
      <c r="L170" s="9">
        <v>0</v>
      </c>
      <c r="M170">
        <v>3612000</v>
      </c>
      <c r="N170">
        <v>5</v>
      </c>
      <c r="O170" s="10">
        <v>89084657.321419552</v>
      </c>
      <c r="P170">
        <f t="shared" si="6"/>
        <v>21</v>
      </c>
      <c r="Q170">
        <f t="shared" si="7"/>
        <v>7</v>
      </c>
      <c r="R170">
        <f t="shared" si="8"/>
        <v>2017</v>
      </c>
    </row>
    <row r="171" spans="1:18" x14ac:dyDescent="0.25">
      <c r="A171">
        <v>651567</v>
      </c>
      <c r="B171" t="s">
        <v>188</v>
      </c>
      <c r="C171">
        <v>63</v>
      </c>
      <c r="D171">
        <v>42566</v>
      </c>
      <c r="E171">
        <v>42566</v>
      </c>
      <c r="G171" s="7" t="s">
        <v>19</v>
      </c>
      <c r="H171">
        <v>150000000</v>
      </c>
      <c r="I171">
        <v>36</v>
      </c>
      <c r="J171" s="8">
        <v>0</v>
      </c>
      <c r="K171" s="9">
        <v>0</v>
      </c>
      <c r="L171" s="9">
        <v>0</v>
      </c>
      <c r="M171">
        <v>5417000</v>
      </c>
      <c r="N171">
        <v>17</v>
      </c>
      <c r="O171" s="10">
        <v>89026894.195849046</v>
      </c>
      <c r="P171">
        <f t="shared" si="6"/>
        <v>15</v>
      </c>
      <c r="Q171">
        <f t="shared" si="7"/>
        <v>7</v>
      </c>
      <c r="R171">
        <f t="shared" si="8"/>
        <v>2016</v>
      </c>
    </row>
    <row r="172" spans="1:18" x14ac:dyDescent="0.25">
      <c r="A172">
        <v>690196</v>
      </c>
      <c r="B172" t="s">
        <v>189</v>
      </c>
      <c r="C172">
        <v>63</v>
      </c>
      <c r="D172">
        <v>42676</v>
      </c>
      <c r="E172">
        <v>42676</v>
      </c>
      <c r="G172" s="7" t="s">
        <v>19</v>
      </c>
      <c r="H172">
        <v>125000000</v>
      </c>
      <c r="I172">
        <v>36</v>
      </c>
      <c r="J172" s="8">
        <v>0</v>
      </c>
      <c r="K172" s="9">
        <v>0</v>
      </c>
      <c r="L172" s="9">
        <v>0</v>
      </c>
      <c r="M172">
        <v>4514000</v>
      </c>
      <c r="N172">
        <v>13</v>
      </c>
      <c r="O172" s="10">
        <v>87322768.374604672</v>
      </c>
      <c r="P172">
        <f t="shared" si="6"/>
        <v>2</v>
      </c>
      <c r="Q172">
        <f t="shared" si="7"/>
        <v>11</v>
      </c>
      <c r="R172">
        <f t="shared" si="8"/>
        <v>2016</v>
      </c>
    </row>
    <row r="173" spans="1:18" x14ac:dyDescent="0.25">
      <c r="A173">
        <v>641386</v>
      </c>
      <c r="B173" t="s">
        <v>190</v>
      </c>
      <c r="C173">
        <v>63</v>
      </c>
      <c r="D173">
        <v>42613</v>
      </c>
      <c r="E173">
        <v>42613</v>
      </c>
      <c r="G173" s="7" t="s">
        <v>19</v>
      </c>
      <c r="H173">
        <v>140000000</v>
      </c>
      <c r="I173">
        <v>36</v>
      </c>
      <c r="J173" s="8">
        <v>0</v>
      </c>
      <c r="K173" s="9">
        <v>0</v>
      </c>
      <c r="L173" s="9">
        <v>0</v>
      </c>
      <c r="M173">
        <v>5056000</v>
      </c>
      <c r="N173">
        <v>16</v>
      </c>
      <c r="O173" s="10">
        <v>86848025.410932869</v>
      </c>
      <c r="P173">
        <f t="shared" si="6"/>
        <v>31</v>
      </c>
      <c r="Q173">
        <f t="shared" si="7"/>
        <v>8</v>
      </c>
      <c r="R173">
        <f t="shared" si="8"/>
        <v>2016</v>
      </c>
    </row>
    <row r="174" spans="1:18" x14ac:dyDescent="0.25">
      <c r="A174">
        <v>642455</v>
      </c>
      <c r="B174" t="s">
        <v>191</v>
      </c>
      <c r="C174">
        <v>63</v>
      </c>
      <c r="D174">
        <v>42900</v>
      </c>
      <c r="E174">
        <v>42900</v>
      </c>
      <c r="G174" s="7" t="s">
        <v>19</v>
      </c>
      <c r="H174">
        <v>100000000</v>
      </c>
      <c r="I174">
        <v>36</v>
      </c>
      <c r="J174" s="8">
        <v>0</v>
      </c>
      <c r="K174" s="9">
        <v>0</v>
      </c>
      <c r="L174" s="9">
        <v>0</v>
      </c>
      <c r="M174">
        <v>3612000</v>
      </c>
      <c r="N174">
        <v>6</v>
      </c>
      <c r="O174" s="10">
        <v>86802841.433186606</v>
      </c>
      <c r="P174">
        <f t="shared" si="6"/>
        <v>14</v>
      </c>
      <c r="Q174">
        <f t="shared" si="7"/>
        <v>6</v>
      </c>
      <c r="R174">
        <f t="shared" si="8"/>
        <v>2017</v>
      </c>
    </row>
    <row r="175" spans="1:18" x14ac:dyDescent="0.25">
      <c r="A175">
        <v>650819</v>
      </c>
      <c r="B175" t="s">
        <v>192</v>
      </c>
      <c r="C175">
        <v>63</v>
      </c>
      <c r="D175">
        <v>42907</v>
      </c>
      <c r="E175">
        <v>42907</v>
      </c>
      <c r="G175" s="7" t="s">
        <v>19</v>
      </c>
      <c r="H175">
        <v>100000000</v>
      </c>
      <c r="I175">
        <v>36</v>
      </c>
      <c r="J175" s="8">
        <v>0</v>
      </c>
      <c r="K175" s="9">
        <v>0</v>
      </c>
      <c r="L175" s="9">
        <v>0</v>
      </c>
      <c r="M175">
        <v>3612000</v>
      </c>
      <c r="N175">
        <v>6</v>
      </c>
      <c r="O175" s="10">
        <v>86802841.433186606</v>
      </c>
      <c r="P175">
        <f t="shared" si="6"/>
        <v>21</v>
      </c>
      <c r="Q175">
        <f t="shared" si="7"/>
        <v>6</v>
      </c>
      <c r="R175">
        <f t="shared" si="8"/>
        <v>2017</v>
      </c>
    </row>
    <row r="176" spans="1:18" x14ac:dyDescent="0.25">
      <c r="A176">
        <v>640112</v>
      </c>
      <c r="B176" t="s">
        <v>193</v>
      </c>
      <c r="C176">
        <v>63</v>
      </c>
      <c r="D176">
        <v>42907</v>
      </c>
      <c r="E176">
        <v>42907</v>
      </c>
      <c r="G176" s="7" t="s">
        <v>19</v>
      </c>
      <c r="H176">
        <v>100000000</v>
      </c>
      <c r="I176">
        <v>36</v>
      </c>
      <c r="J176" s="8">
        <v>0</v>
      </c>
      <c r="K176" s="9">
        <v>0</v>
      </c>
      <c r="L176" s="9">
        <v>0</v>
      </c>
      <c r="M176">
        <v>3612000</v>
      </c>
      <c r="N176">
        <v>6</v>
      </c>
      <c r="O176" s="10">
        <v>86802841.433186606</v>
      </c>
      <c r="P176">
        <f t="shared" si="6"/>
        <v>21</v>
      </c>
      <c r="Q176">
        <f t="shared" si="7"/>
        <v>6</v>
      </c>
      <c r="R176">
        <f t="shared" si="8"/>
        <v>2017</v>
      </c>
    </row>
    <row r="177" spans="1:18" x14ac:dyDescent="0.25">
      <c r="A177">
        <v>640107</v>
      </c>
      <c r="B177" t="s">
        <v>194</v>
      </c>
      <c r="C177">
        <v>63</v>
      </c>
      <c r="D177">
        <v>42544</v>
      </c>
      <c r="E177">
        <v>42544</v>
      </c>
      <c r="G177" s="7" t="s">
        <v>19</v>
      </c>
      <c r="H177">
        <v>150000000</v>
      </c>
      <c r="I177">
        <v>36</v>
      </c>
      <c r="J177" s="8">
        <v>0</v>
      </c>
      <c r="K177" s="9">
        <v>0</v>
      </c>
      <c r="L177" s="9">
        <v>0</v>
      </c>
      <c r="M177">
        <v>5417000</v>
      </c>
      <c r="N177">
        <v>18</v>
      </c>
      <c r="O177" s="10">
        <v>84939274.675672963</v>
      </c>
      <c r="P177">
        <f t="shared" si="6"/>
        <v>23</v>
      </c>
      <c r="Q177">
        <f t="shared" si="7"/>
        <v>6</v>
      </c>
      <c r="R177">
        <f t="shared" si="8"/>
        <v>2016</v>
      </c>
    </row>
    <row r="178" spans="1:18" x14ac:dyDescent="0.25">
      <c r="A178">
        <v>651354</v>
      </c>
      <c r="B178" t="s">
        <v>195</v>
      </c>
      <c r="C178">
        <v>63</v>
      </c>
      <c r="D178">
        <v>42510</v>
      </c>
      <c r="E178">
        <v>42510</v>
      </c>
      <c r="G178" s="7" t="s">
        <v>19</v>
      </c>
      <c r="H178">
        <v>157000000</v>
      </c>
      <c r="I178">
        <v>36</v>
      </c>
      <c r="J178" s="8">
        <v>0</v>
      </c>
      <c r="K178" s="9">
        <v>0</v>
      </c>
      <c r="L178" s="9">
        <v>0</v>
      </c>
      <c r="M178">
        <v>5670000</v>
      </c>
      <c r="N178">
        <v>19</v>
      </c>
      <c r="O178" s="10">
        <v>84555913.252877176</v>
      </c>
      <c r="P178">
        <f t="shared" si="6"/>
        <v>20</v>
      </c>
      <c r="Q178">
        <f t="shared" si="7"/>
        <v>5</v>
      </c>
      <c r="R178">
        <f t="shared" si="8"/>
        <v>2016</v>
      </c>
    </row>
    <row r="179" spans="1:18" x14ac:dyDescent="0.25">
      <c r="A179">
        <v>730420</v>
      </c>
      <c r="B179" t="s">
        <v>196</v>
      </c>
      <c r="C179">
        <v>63</v>
      </c>
      <c r="D179">
        <v>42858</v>
      </c>
      <c r="E179">
        <v>42858</v>
      </c>
      <c r="G179" s="7" t="s">
        <v>19</v>
      </c>
      <c r="H179">
        <v>100000000</v>
      </c>
      <c r="I179">
        <v>36</v>
      </c>
      <c r="J179" s="8">
        <v>0</v>
      </c>
      <c r="K179" s="9">
        <v>0</v>
      </c>
      <c r="L179" s="9">
        <v>0</v>
      </c>
      <c r="M179">
        <v>3612000</v>
      </c>
      <c r="N179">
        <v>7</v>
      </c>
      <c r="O179" s="10">
        <v>84486954.846839353</v>
      </c>
      <c r="P179">
        <f t="shared" si="6"/>
        <v>3</v>
      </c>
      <c r="Q179">
        <f t="shared" si="7"/>
        <v>5</v>
      </c>
      <c r="R179">
        <f t="shared" si="8"/>
        <v>2017</v>
      </c>
    </row>
    <row r="180" spans="1:18" x14ac:dyDescent="0.25">
      <c r="A180">
        <v>641064</v>
      </c>
      <c r="B180" t="s">
        <v>197</v>
      </c>
      <c r="C180">
        <v>63</v>
      </c>
      <c r="D180">
        <v>42872</v>
      </c>
      <c r="E180">
        <v>42872</v>
      </c>
      <c r="G180" s="7" t="s">
        <v>19</v>
      </c>
      <c r="H180">
        <v>100000000</v>
      </c>
      <c r="I180">
        <v>36</v>
      </c>
      <c r="J180" s="8">
        <v>0</v>
      </c>
      <c r="K180" s="9">
        <v>0</v>
      </c>
      <c r="L180" s="9">
        <v>0</v>
      </c>
      <c r="M180">
        <v>3612000</v>
      </c>
      <c r="N180">
        <v>7</v>
      </c>
      <c r="O180" s="10">
        <v>84486954.846839353</v>
      </c>
      <c r="P180">
        <f t="shared" si="6"/>
        <v>17</v>
      </c>
      <c r="Q180">
        <f t="shared" si="7"/>
        <v>5</v>
      </c>
      <c r="R180">
        <f t="shared" si="8"/>
        <v>2017</v>
      </c>
    </row>
    <row r="181" spans="1:18" x14ac:dyDescent="0.25">
      <c r="A181">
        <v>630964</v>
      </c>
      <c r="B181" t="s">
        <v>198</v>
      </c>
      <c r="C181">
        <v>63</v>
      </c>
      <c r="D181">
        <v>42627</v>
      </c>
      <c r="E181">
        <v>42627</v>
      </c>
      <c r="G181" s="7" t="s">
        <v>19</v>
      </c>
      <c r="H181">
        <v>130000000</v>
      </c>
      <c r="I181">
        <v>36</v>
      </c>
      <c r="J181" s="8">
        <v>0</v>
      </c>
      <c r="K181" s="9">
        <v>0</v>
      </c>
      <c r="L181" s="9">
        <v>0</v>
      </c>
      <c r="M181">
        <v>4695000</v>
      </c>
      <c r="N181">
        <v>15</v>
      </c>
      <c r="O181" s="10">
        <v>84081614.829608425</v>
      </c>
      <c r="P181">
        <f t="shared" si="6"/>
        <v>14</v>
      </c>
      <c r="Q181">
        <f t="shared" si="7"/>
        <v>9</v>
      </c>
      <c r="R181">
        <f t="shared" si="8"/>
        <v>2016</v>
      </c>
    </row>
    <row r="182" spans="1:18" x14ac:dyDescent="0.25">
      <c r="A182">
        <v>641067</v>
      </c>
      <c r="B182" t="s">
        <v>199</v>
      </c>
      <c r="C182">
        <v>63</v>
      </c>
      <c r="D182">
        <v>42692</v>
      </c>
      <c r="E182">
        <v>42692</v>
      </c>
      <c r="G182" s="7" t="s">
        <v>19</v>
      </c>
      <c r="H182">
        <v>120000000</v>
      </c>
      <c r="I182">
        <v>36</v>
      </c>
      <c r="J182" s="8">
        <v>0</v>
      </c>
      <c r="K182" s="9">
        <v>0</v>
      </c>
      <c r="L182" s="9">
        <v>0</v>
      </c>
      <c r="M182">
        <v>4334000</v>
      </c>
      <c r="N182">
        <v>13</v>
      </c>
      <c r="O182" s="10">
        <v>83822096.279620469</v>
      </c>
      <c r="P182">
        <f t="shared" si="6"/>
        <v>18</v>
      </c>
      <c r="Q182">
        <f t="shared" si="7"/>
        <v>11</v>
      </c>
      <c r="R182">
        <f t="shared" si="8"/>
        <v>2016</v>
      </c>
    </row>
    <row r="183" spans="1:18" x14ac:dyDescent="0.25">
      <c r="A183">
        <v>642262</v>
      </c>
      <c r="B183" t="s">
        <v>200</v>
      </c>
      <c r="C183">
        <v>63</v>
      </c>
      <c r="D183">
        <v>42670</v>
      </c>
      <c r="E183">
        <v>42670</v>
      </c>
      <c r="G183" s="7" t="s">
        <v>19</v>
      </c>
      <c r="H183">
        <v>85000000</v>
      </c>
      <c r="I183">
        <v>36</v>
      </c>
      <c r="J183" s="8">
        <v>0</v>
      </c>
      <c r="K183" s="9">
        <v>0</v>
      </c>
      <c r="L183" s="9">
        <v>0</v>
      </c>
      <c r="M183">
        <v>3070000</v>
      </c>
      <c r="N183">
        <v>5</v>
      </c>
      <c r="O183" s="10">
        <v>83776906.047554225</v>
      </c>
      <c r="P183">
        <f t="shared" si="6"/>
        <v>27</v>
      </c>
      <c r="Q183">
        <f t="shared" si="7"/>
        <v>10</v>
      </c>
      <c r="R183">
        <f t="shared" si="8"/>
        <v>2016</v>
      </c>
    </row>
    <row r="184" spans="1:18" x14ac:dyDescent="0.25">
      <c r="A184">
        <v>650230</v>
      </c>
      <c r="B184" t="s">
        <v>201</v>
      </c>
      <c r="C184">
        <v>63</v>
      </c>
      <c r="D184">
        <v>42809</v>
      </c>
      <c r="E184">
        <v>42809</v>
      </c>
      <c r="G184" s="7" t="s">
        <v>19</v>
      </c>
      <c r="H184">
        <v>100000000</v>
      </c>
      <c r="I184">
        <v>36</v>
      </c>
      <c r="J184" s="8">
        <v>0</v>
      </c>
      <c r="K184" s="9">
        <v>0</v>
      </c>
      <c r="L184" s="9">
        <v>0</v>
      </c>
      <c r="M184">
        <v>3612000</v>
      </c>
      <c r="N184">
        <v>8</v>
      </c>
      <c r="O184" s="10">
        <v>83362756.989842057</v>
      </c>
      <c r="P184">
        <f t="shared" si="6"/>
        <v>15</v>
      </c>
      <c r="Q184">
        <f t="shared" si="7"/>
        <v>3</v>
      </c>
      <c r="R184">
        <f t="shared" si="8"/>
        <v>2017</v>
      </c>
    </row>
    <row r="185" spans="1:18" x14ac:dyDescent="0.25">
      <c r="A185">
        <v>710412</v>
      </c>
      <c r="B185" t="s">
        <v>202</v>
      </c>
      <c r="C185">
        <v>63</v>
      </c>
      <c r="D185">
        <v>42809</v>
      </c>
      <c r="E185">
        <v>42809</v>
      </c>
      <c r="G185" s="7" t="s">
        <v>19</v>
      </c>
      <c r="H185">
        <v>100000000</v>
      </c>
      <c r="I185">
        <v>36</v>
      </c>
      <c r="J185" s="8">
        <v>0</v>
      </c>
      <c r="K185" s="9">
        <v>0</v>
      </c>
      <c r="L185" s="9">
        <v>0</v>
      </c>
      <c r="M185">
        <v>3612000</v>
      </c>
      <c r="N185">
        <v>8</v>
      </c>
      <c r="O185" s="10">
        <v>83362756.989842057</v>
      </c>
      <c r="P185">
        <f t="shared" si="6"/>
        <v>15</v>
      </c>
      <c r="Q185">
        <f t="shared" si="7"/>
        <v>3</v>
      </c>
      <c r="R185">
        <f t="shared" si="8"/>
        <v>2017</v>
      </c>
    </row>
    <row r="186" spans="1:18" x14ac:dyDescent="0.25">
      <c r="A186">
        <v>690337</v>
      </c>
      <c r="B186" t="s">
        <v>203</v>
      </c>
      <c r="C186">
        <v>63</v>
      </c>
      <c r="D186">
        <v>42816</v>
      </c>
      <c r="E186">
        <v>42816</v>
      </c>
      <c r="G186" s="7" t="s">
        <v>19</v>
      </c>
      <c r="H186">
        <v>100000000</v>
      </c>
      <c r="I186">
        <v>36</v>
      </c>
      <c r="J186" s="8">
        <v>0</v>
      </c>
      <c r="K186" s="9">
        <v>0</v>
      </c>
      <c r="L186" s="9">
        <v>0</v>
      </c>
      <c r="M186">
        <v>3612000</v>
      </c>
      <c r="N186">
        <v>8</v>
      </c>
      <c r="O186" s="10">
        <v>83362756.989842057</v>
      </c>
      <c r="P186">
        <f t="shared" si="6"/>
        <v>22</v>
      </c>
      <c r="Q186">
        <f t="shared" si="7"/>
        <v>3</v>
      </c>
      <c r="R186">
        <f t="shared" si="8"/>
        <v>2017</v>
      </c>
    </row>
    <row r="187" spans="1:18" x14ac:dyDescent="0.25">
      <c r="A187">
        <v>720559</v>
      </c>
      <c r="B187" t="s">
        <v>204</v>
      </c>
      <c r="C187">
        <v>63</v>
      </c>
      <c r="D187">
        <v>42818</v>
      </c>
      <c r="E187">
        <v>42818</v>
      </c>
      <c r="G187" s="7" t="s">
        <v>19</v>
      </c>
      <c r="H187">
        <v>100000000</v>
      </c>
      <c r="I187">
        <v>36</v>
      </c>
      <c r="J187" s="8">
        <v>0</v>
      </c>
      <c r="K187" s="9">
        <v>0</v>
      </c>
      <c r="L187" s="9">
        <v>0</v>
      </c>
      <c r="M187">
        <v>3612000</v>
      </c>
      <c r="N187">
        <v>8</v>
      </c>
      <c r="O187" s="10">
        <v>83362756.989842057</v>
      </c>
      <c r="P187">
        <f t="shared" si="6"/>
        <v>24</v>
      </c>
      <c r="Q187">
        <f t="shared" si="7"/>
        <v>3</v>
      </c>
      <c r="R187">
        <f t="shared" si="8"/>
        <v>2017</v>
      </c>
    </row>
    <row r="188" spans="1:18" x14ac:dyDescent="0.25">
      <c r="A188">
        <v>640717</v>
      </c>
      <c r="B188" t="s">
        <v>205</v>
      </c>
      <c r="C188">
        <v>63</v>
      </c>
      <c r="D188">
        <v>42572</v>
      </c>
      <c r="E188">
        <v>42572</v>
      </c>
      <c r="G188" s="7" t="s">
        <v>19</v>
      </c>
      <c r="H188">
        <v>140000000</v>
      </c>
      <c r="I188">
        <v>36</v>
      </c>
      <c r="J188" s="8">
        <v>0</v>
      </c>
      <c r="K188" s="9">
        <v>0</v>
      </c>
      <c r="L188" s="9">
        <v>0</v>
      </c>
      <c r="M188">
        <v>5056000</v>
      </c>
      <c r="N188">
        <v>17</v>
      </c>
      <c r="O188" s="10">
        <v>83089501.249459118</v>
      </c>
      <c r="P188">
        <f t="shared" si="6"/>
        <v>21</v>
      </c>
      <c r="Q188">
        <f t="shared" si="7"/>
        <v>7</v>
      </c>
      <c r="R188">
        <f t="shared" si="8"/>
        <v>2016</v>
      </c>
    </row>
    <row r="189" spans="1:18" x14ac:dyDescent="0.25">
      <c r="A189">
        <v>651464</v>
      </c>
      <c r="B189" t="s">
        <v>206</v>
      </c>
      <c r="C189">
        <v>63</v>
      </c>
      <c r="D189">
        <v>42970</v>
      </c>
      <c r="E189">
        <v>42970</v>
      </c>
      <c r="G189" s="7" t="s">
        <v>19</v>
      </c>
      <c r="H189">
        <v>90000000</v>
      </c>
      <c r="I189">
        <v>36</v>
      </c>
      <c r="J189" s="8">
        <v>0</v>
      </c>
      <c r="K189" s="9">
        <v>0</v>
      </c>
      <c r="L189" s="9">
        <v>0</v>
      </c>
      <c r="M189">
        <v>3250000</v>
      </c>
      <c r="N189">
        <v>4</v>
      </c>
      <c r="O189" s="10">
        <v>82202823.930741459</v>
      </c>
      <c r="P189">
        <f t="shared" si="6"/>
        <v>23</v>
      </c>
      <c r="Q189">
        <f t="shared" si="7"/>
        <v>8</v>
      </c>
      <c r="R189">
        <f t="shared" si="8"/>
        <v>2017</v>
      </c>
    </row>
    <row r="190" spans="1:18" x14ac:dyDescent="0.25">
      <c r="A190">
        <v>650086</v>
      </c>
      <c r="B190" t="s">
        <v>207</v>
      </c>
      <c r="C190">
        <v>63</v>
      </c>
      <c r="D190">
        <v>42828</v>
      </c>
      <c r="E190">
        <v>42828</v>
      </c>
      <c r="G190" s="7" t="s">
        <v>19</v>
      </c>
      <c r="H190">
        <v>100000000</v>
      </c>
      <c r="I190">
        <v>36</v>
      </c>
      <c r="J190" s="8">
        <v>0</v>
      </c>
      <c r="K190" s="9">
        <v>0</v>
      </c>
      <c r="L190" s="9">
        <v>0</v>
      </c>
      <c r="M190">
        <v>3612000</v>
      </c>
      <c r="N190">
        <v>8</v>
      </c>
      <c r="O190" s="10">
        <v>82136488.710145697</v>
      </c>
      <c r="P190">
        <f t="shared" si="6"/>
        <v>3</v>
      </c>
      <c r="Q190">
        <f t="shared" si="7"/>
        <v>4</v>
      </c>
      <c r="R190">
        <f t="shared" si="8"/>
        <v>2017</v>
      </c>
    </row>
    <row r="191" spans="1:18" x14ac:dyDescent="0.25">
      <c r="A191">
        <v>641169</v>
      </c>
      <c r="B191" t="s">
        <v>208</v>
      </c>
      <c r="C191">
        <v>63</v>
      </c>
      <c r="D191">
        <v>42830</v>
      </c>
      <c r="E191">
        <v>42830</v>
      </c>
      <c r="G191" s="7" t="s">
        <v>19</v>
      </c>
      <c r="H191">
        <v>100000000</v>
      </c>
      <c r="I191">
        <v>36</v>
      </c>
      <c r="J191" s="8">
        <v>0</v>
      </c>
      <c r="K191" s="9">
        <v>0</v>
      </c>
      <c r="L191" s="9">
        <v>0</v>
      </c>
      <c r="M191">
        <v>3612000</v>
      </c>
      <c r="N191">
        <v>8</v>
      </c>
      <c r="O191" s="10">
        <v>82136488.710145697</v>
      </c>
      <c r="P191">
        <f t="shared" si="6"/>
        <v>5</v>
      </c>
      <c r="Q191">
        <f t="shared" si="7"/>
        <v>4</v>
      </c>
      <c r="R191">
        <f t="shared" si="8"/>
        <v>2017</v>
      </c>
    </row>
    <row r="192" spans="1:18" x14ac:dyDescent="0.25">
      <c r="A192">
        <v>641835</v>
      </c>
      <c r="B192" t="s">
        <v>209</v>
      </c>
      <c r="C192">
        <v>63</v>
      </c>
      <c r="D192">
        <v>42620</v>
      </c>
      <c r="E192">
        <v>42620</v>
      </c>
      <c r="G192" s="7" t="s">
        <v>19</v>
      </c>
      <c r="H192">
        <v>127000000</v>
      </c>
      <c r="I192">
        <v>36</v>
      </c>
      <c r="J192" s="8">
        <v>0</v>
      </c>
      <c r="K192" s="9">
        <v>0</v>
      </c>
      <c r="L192" s="9">
        <v>0</v>
      </c>
      <c r="M192">
        <v>4587000</v>
      </c>
      <c r="N192">
        <v>15</v>
      </c>
      <c r="O192" s="10">
        <v>82135669.979694381</v>
      </c>
      <c r="P192">
        <f t="shared" si="6"/>
        <v>7</v>
      </c>
      <c r="Q192">
        <f t="shared" si="7"/>
        <v>9</v>
      </c>
      <c r="R192">
        <f t="shared" si="8"/>
        <v>2016</v>
      </c>
    </row>
    <row r="193" spans="1:18" x14ac:dyDescent="0.25">
      <c r="A193">
        <v>640768</v>
      </c>
      <c r="B193" t="s">
        <v>210</v>
      </c>
      <c r="C193">
        <v>63</v>
      </c>
      <c r="D193">
        <v>42620</v>
      </c>
      <c r="E193">
        <v>42620</v>
      </c>
      <c r="G193" s="7" t="s">
        <v>19</v>
      </c>
      <c r="H193">
        <v>125000000</v>
      </c>
      <c r="I193">
        <v>36</v>
      </c>
      <c r="J193" s="8">
        <v>0</v>
      </c>
      <c r="K193" s="9">
        <v>0</v>
      </c>
      <c r="L193" s="9">
        <v>0</v>
      </c>
      <c r="M193">
        <v>4514000</v>
      </c>
      <c r="N193">
        <v>15</v>
      </c>
      <c r="O193" s="10">
        <v>80854551.413085014</v>
      </c>
      <c r="P193">
        <f t="shared" si="6"/>
        <v>7</v>
      </c>
      <c r="Q193">
        <f t="shared" si="7"/>
        <v>9</v>
      </c>
      <c r="R193">
        <f t="shared" si="8"/>
        <v>2016</v>
      </c>
    </row>
    <row r="194" spans="1:18" x14ac:dyDescent="0.25">
      <c r="A194">
        <v>631819</v>
      </c>
      <c r="B194" t="s">
        <v>211</v>
      </c>
      <c r="C194">
        <v>63</v>
      </c>
      <c r="D194">
        <v>42493</v>
      </c>
      <c r="E194">
        <v>42493</v>
      </c>
      <c r="G194" s="7" t="s">
        <v>19</v>
      </c>
      <c r="H194">
        <v>150000000</v>
      </c>
      <c r="I194">
        <v>36</v>
      </c>
      <c r="J194" s="8">
        <v>0</v>
      </c>
      <c r="K194" s="9">
        <v>0</v>
      </c>
      <c r="L194" s="9">
        <v>0</v>
      </c>
      <c r="M194">
        <v>5417000</v>
      </c>
      <c r="N194">
        <v>19</v>
      </c>
      <c r="O194" s="10">
        <v>80790626.263994277</v>
      </c>
      <c r="P194">
        <f t="shared" ref="P194:P257" si="9">DAY(D194)</f>
        <v>3</v>
      </c>
      <c r="Q194">
        <f t="shared" ref="Q194:Q257" si="10">MONTH(D194)</f>
        <v>5</v>
      </c>
      <c r="R194">
        <f t="shared" ref="R194:R257" si="11">YEAR(D194)</f>
        <v>2016</v>
      </c>
    </row>
    <row r="195" spans="1:18" x14ac:dyDescent="0.25">
      <c r="A195">
        <v>641711</v>
      </c>
      <c r="B195" t="s">
        <v>212</v>
      </c>
      <c r="C195">
        <v>63</v>
      </c>
      <c r="D195">
        <v>42510</v>
      </c>
      <c r="E195">
        <v>42510</v>
      </c>
      <c r="G195" s="7" t="s">
        <v>19</v>
      </c>
      <c r="H195">
        <v>150000000</v>
      </c>
      <c r="I195">
        <v>36</v>
      </c>
      <c r="J195" s="8">
        <v>0</v>
      </c>
      <c r="K195" s="9">
        <v>0</v>
      </c>
      <c r="L195" s="9">
        <v>0</v>
      </c>
      <c r="M195">
        <v>5417000</v>
      </c>
      <c r="N195">
        <v>19</v>
      </c>
      <c r="O195" s="10">
        <v>80790014.305296674</v>
      </c>
      <c r="P195">
        <f t="shared" si="9"/>
        <v>20</v>
      </c>
      <c r="Q195">
        <f t="shared" si="10"/>
        <v>5</v>
      </c>
      <c r="R195">
        <f t="shared" si="11"/>
        <v>2016</v>
      </c>
    </row>
    <row r="196" spans="1:18" x14ac:dyDescent="0.25">
      <c r="A196">
        <v>641756</v>
      </c>
      <c r="B196" t="s">
        <v>213</v>
      </c>
      <c r="C196">
        <v>63</v>
      </c>
      <c r="D196">
        <v>42510</v>
      </c>
      <c r="E196">
        <v>42510</v>
      </c>
      <c r="G196" s="7" t="s">
        <v>19</v>
      </c>
      <c r="H196">
        <v>150000000</v>
      </c>
      <c r="I196">
        <v>36</v>
      </c>
      <c r="J196" s="8">
        <v>0</v>
      </c>
      <c r="K196" s="9">
        <v>0</v>
      </c>
      <c r="L196" s="9">
        <v>0</v>
      </c>
      <c r="M196">
        <v>5417000</v>
      </c>
      <c r="N196">
        <v>19</v>
      </c>
      <c r="O196" s="10">
        <v>80790014.305296674</v>
      </c>
      <c r="P196">
        <f t="shared" si="9"/>
        <v>20</v>
      </c>
      <c r="Q196">
        <f t="shared" si="10"/>
        <v>5</v>
      </c>
      <c r="R196">
        <f t="shared" si="11"/>
        <v>2016</v>
      </c>
    </row>
    <row r="197" spans="1:18" x14ac:dyDescent="0.25">
      <c r="A197">
        <v>641806</v>
      </c>
      <c r="B197" t="s">
        <v>214</v>
      </c>
      <c r="C197">
        <v>63</v>
      </c>
      <c r="D197">
        <v>42510</v>
      </c>
      <c r="E197">
        <v>42510</v>
      </c>
      <c r="G197" s="7" t="s">
        <v>19</v>
      </c>
      <c r="H197">
        <v>150000000</v>
      </c>
      <c r="I197">
        <v>36</v>
      </c>
      <c r="J197" s="8">
        <v>0</v>
      </c>
      <c r="K197" s="9">
        <v>0</v>
      </c>
      <c r="L197" s="9">
        <v>0</v>
      </c>
      <c r="M197">
        <v>5417000</v>
      </c>
      <c r="N197">
        <v>19</v>
      </c>
      <c r="O197" s="10">
        <v>80790014.305296674</v>
      </c>
      <c r="P197">
        <f t="shared" si="9"/>
        <v>20</v>
      </c>
      <c r="Q197">
        <f t="shared" si="10"/>
        <v>5</v>
      </c>
      <c r="R197">
        <f t="shared" si="11"/>
        <v>2016</v>
      </c>
    </row>
    <row r="198" spans="1:18" x14ac:dyDescent="0.25">
      <c r="A198">
        <v>640464</v>
      </c>
      <c r="B198" t="s">
        <v>215</v>
      </c>
      <c r="C198">
        <v>63</v>
      </c>
      <c r="D198">
        <v>42662</v>
      </c>
      <c r="E198">
        <v>42662</v>
      </c>
      <c r="G198" s="7" t="s">
        <v>19</v>
      </c>
      <c r="H198">
        <v>120000000</v>
      </c>
      <c r="I198">
        <v>36</v>
      </c>
      <c r="J198" s="8">
        <v>0</v>
      </c>
      <c r="K198" s="9">
        <v>0</v>
      </c>
      <c r="L198" s="9">
        <v>0</v>
      </c>
      <c r="M198">
        <v>4334000</v>
      </c>
      <c r="N198">
        <v>14</v>
      </c>
      <c r="O198" s="10">
        <v>80739708.966528848</v>
      </c>
      <c r="P198">
        <f t="shared" si="9"/>
        <v>19</v>
      </c>
      <c r="Q198">
        <f t="shared" si="10"/>
        <v>10</v>
      </c>
      <c r="R198">
        <f t="shared" si="11"/>
        <v>2016</v>
      </c>
    </row>
    <row r="199" spans="1:18" x14ac:dyDescent="0.25">
      <c r="A199">
        <v>650159</v>
      </c>
      <c r="B199" t="s">
        <v>216</v>
      </c>
      <c r="C199">
        <v>63</v>
      </c>
      <c r="D199">
        <v>42657</v>
      </c>
      <c r="E199">
        <v>42657</v>
      </c>
      <c r="G199" s="7" t="s">
        <v>19</v>
      </c>
      <c r="H199">
        <v>120000000</v>
      </c>
      <c r="I199">
        <v>36</v>
      </c>
      <c r="J199" s="8">
        <v>0</v>
      </c>
      <c r="K199" s="9">
        <v>0</v>
      </c>
      <c r="L199" s="9">
        <v>0</v>
      </c>
      <c r="M199">
        <v>4334000</v>
      </c>
      <c r="N199">
        <v>14</v>
      </c>
      <c r="O199" s="10">
        <v>80739708.966528848</v>
      </c>
      <c r="P199">
        <f t="shared" si="9"/>
        <v>14</v>
      </c>
      <c r="Q199">
        <f t="shared" si="10"/>
        <v>10</v>
      </c>
      <c r="R199">
        <f t="shared" si="11"/>
        <v>2016</v>
      </c>
    </row>
    <row r="200" spans="1:18" x14ac:dyDescent="0.25">
      <c r="A200">
        <v>641210</v>
      </c>
      <c r="B200" t="s">
        <v>217</v>
      </c>
      <c r="C200">
        <v>63</v>
      </c>
      <c r="D200">
        <v>42606</v>
      </c>
      <c r="E200">
        <v>42606</v>
      </c>
      <c r="G200" s="7" t="s">
        <v>19</v>
      </c>
      <c r="H200">
        <v>130000000</v>
      </c>
      <c r="I200">
        <v>36</v>
      </c>
      <c r="J200" s="8">
        <v>0</v>
      </c>
      <c r="K200" s="9">
        <v>0</v>
      </c>
      <c r="L200" s="9">
        <v>0</v>
      </c>
      <c r="M200">
        <v>4695000</v>
      </c>
      <c r="N200">
        <v>16</v>
      </c>
      <c r="O200" s="10">
        <v>80642116.31015195</v>
      </c>
      <c r="P200">
        <f t="shared" si="9"/>
        <v>24</v>
      </c>
      <c r="Q200">
        <f t="shared" si="10"/>
        <v>8</v>
      </c>
      <c r="R200">
        <f t="shared" si="11"/>
        <v>2016</v>
      </c>
    </row>
    <row r="201" spans="1:18" x14ac:dyDescent="0.25">
      <c r="A201">
        <v>642503</v>
      </c>
      <c r="B201" t="s">
        <v>218</v>
      </c>
      <c r="C201">
        <v>63</v>
      </c>
      <c r="D201">
        <v>42510</v>
      </c>
      <c r="E201">
        <v>42510</v>
      </c>
      <c r="G201" s="7" t="s">
        <v>19</v>
      </c>
      <c r="H201">
        <v>148000000</v>
      </c>
      <c r="I201">
        <v>36</v>
      </c>
      <c r="J201" s="8">
        <v>0</v>
      </c>
      <c r="K201" s="9">
        <v>0</v>
      </c>
      <c r="L201" s="9">
        <v>0</v>
      </c>
      <c r="M201">
        <v>5345000</v>
      </c>
      <c r="N201">
        <v>19</v>
      </c>
      <c r="O201" s="10">
        <v>79708094.034559384</v>
      </c>
      <c r="P201">
        <f t="shared" si="9"/>
        <v>20</v>
      </c>
      <c r="Q201">
        <f t="shared" si="10"/>
        <v>5</v>
      </c>
      <c r="R201">
        <f t="shared" si="11"/>
        <v>2016</v>
      </c>
    </row>
    <row r="202" spans="1:18" x14ac:dyDescent="0.25">
      <c r="A202">
        <v>640065</v>
      </c>
      <c r="B202" t="s">
        <v>219</v>
      </c>
      <c r="C202">
        <v>63</v>
      </c>
      <c r="D202">
        <v>42606</v>
      </c>
      <c r="E202">
        <v>42606</v>
      </c>
      <c r="G202" s="7" t="s">
        <v>19</v>
      </c>
      <c r="H202">
        <v>128000000</v>
      </c>
      <c r="I202">
        <v>36</v>
      </c>
      <c r="J202" s="8">
        <v>0</v>
      </c>
      <c r="K202" s="9">
        <v>0</v>
      </c>
      <c r="L202" s="9">
        <v>0</v>
      </c>
      <c r="M202">
        <v>4623000</v>
      </c>
      <c r="N202">
        <v>16</v>
      </c>
      <c r="O202" s="10">
        <v>79397467.089995772</v>
      </c>
      <c r="P202">
        <f t="shared" si="9"/>
        <v>24</v>
      </c>
      <c r="Q202">
        <f t="shared" si="10"/>
        <v>8</v>
      </c>
      <c r="R202">
        <f t="shared" si="11"/>
        <v>2016</v>
      </c>
    </row>
    <row r="203" spans="1:18" x14ac:dyDescent="0.25">
      <c r="A203">
        <v>640482</v>
      </c>
      <c r="B203" t="s">
        <v>220</v>
      </c>
      <c r="C203">
        <v>63</v>
      </c>
      <c r="D203">
        <v>42544</v>
      </c>
      <c r="E203">
        <v>42544</v>
      </c>
      <c r="G203" s="7" t="s">
        <v>19</v>
      </c>
      <c r="H203">
        <v>140000000</v>
      </c>
      <c r="I203">
        <v>36</v>
      </c>
      <c r="J203" s="8">
        <v>0</v>
      </c>
      <c r="K203" s="9">
        <v>0</v>
      </c>
      <c r="L203" s="9">
        <v>0</v>
      </c>
      <c r="M203">
        <v>5056000</v>
      </c>
      <c r="N203">
        <v>18</v>
      </c>
      <c r="O203" s="10">
        <v>79274256.363961443</v>
      </c>
      <c r="P203">
        <f t="shared" si="9"/>
        <v>23</v>
      </c>
      <c r="Q203">
        <f t="shared" si="10"/>
        <v>6</v>
      </c>
      <c r="R203">
        <f t="shared" si="11"/>
        <v>2016</v>
      </c>
    </row>
    <row r="204" spans="1:18" x14ac:dyDescent="0.25">
      <c r="A204">
        <v>642273</v>
      </c>
      <c r="B204" t="s">
        <v>221</v>
      </c>
      <c r="C204">
        <v>63</v>
      </c>
      <c r="D204">
        <v>42790</v>
      </c>
      <c r="E204">
        <v>42790</v>
      </c>
      <c r="G204" s="7" t="s">
        <v>19</v>
      </c>
      <c r="H204">
        <v>102000000</v>
      </c>
      <c r="I204">
        <v>36</v>
      </c>
      <c r="J204" s="8">
        <v>0</v>
      </c>
      <c r="K204" s="9">
        <v>0</v>
      </c>
      <c r="L204" s="9">
        <v>0</v>
      </c>
      <c r="M204">
        <v>3684000</v>
      </c>
      <c r="N204">
        <v>10</v>
      </c>
      <c r="O204" s="10">
        <v>78878844.02994974</v>
      </c>
      <c r="P204">
        <f t="shared" si="9"/>
        <v>24</v>
      </c>
      <c r="Q204">
        <f t="shared" si="10"/>
        <v>2</v>
      </c>
      <c r="R204">
        <f t="shared" si="11"/>
        <v>2017</v>
      </c>
    </row>
    <row r="205" spans="1:18" x14ac:dyDescent="0.25">
      <c r="A205">
        <v>641036</v>
      </c>
      <c r="B205" t="s">
        <v>222</v>
      </c>
      <c r="C205">
        <v>63</v>
      </c>
      <c r="D205">
        <v>42510</v>
      </c>
      <c r="E205">
        <v>42510</v>
      </c>
      <c r="G205" s="7" t="s">
        <v>19</v>
      </c>
      <c r="H205">
        <v>146000000</v>
      </c>
      <c r="I205">
        <v>36</v>
      </c>
      <c r="J205" s="8">
        <v>0</v>
      </c>
      <c r="K205" s="9">
        <v>0</v>
      </c>
      <c r="L205" s="9">
        <v>0</v>
      </c>
      <c r="M205">
        <v>5273000</v>
      </c>
      <c r="N205">
        <v>19</v>
      </c>
      <c r="O205" s="10">
        <v>78626175.763822094</v>
      </c>
      <c r="P205">
        <f t="shared" si="9"/>
        <v>20</v>
      </c>
      <c r="Q205">
        <f t="shared" si="10"/>
        <v>5</v>
      </c>
      <c r="R205">
        <f t="shared" si="11"/>
        <v>2016</v>
      </c>
    </row>
    <row r="206" spans="1:18" x14ac:dyDescent="0.25">
      <c r="A206">
        <v>642297</v>
      </c>
      <c r="B206" t="s">
        <v>223</v>
      </c>
      <c r="C206">
        <v>63</v>
      </c>
      <c r="D206">
        <v>42767</v>
      </c>
      <c r="E206">
        <v>42767</v>
      </c>
      <c r="G206" s="7" t="s">
        <v>19</v>
      </c>
      <c r="H206">
        <v>100000000</v>
      </c>
      <c r="I206">
        <v>36</v>
      </c>
      <c r="J206" s="8">
        <v>0</v>
      </c>
      <c r="K206" s="9">
        <v>0</v>
      </c>
      <c r="L206" s="9">
        <v>0</v>
      </c>
      <c r="M206">
        <v>3612000</v>
      </c>
      <c r="N206">
        <v>10</v>
      </c>
      <c r="O206" s="10">
        <v>77329745.264656603</v>
      </c>
      <c r="P206">
        <f t="shared" si="9"/>
        <v>1</v>
      </c>
      <c r="Q206">
        <f t="shared" si="10"/>
        <v>2</v>
      </c>
      <c r="R206">
        <f t="shared" si="11"/>
        <v>2017</v>
      </c>
    </row>
    <row r="207" spans="1:18" x14ac:dyDescent="0.25">
      <c r="A207">
        <v>650028</v>
      </c>
      <c r="B207" t="s">
        <v>224</v>
      </c>
      <c r="C207">
        <v>63</v>
      </c>
      <c r="D207">
        <v>42774</v>
      </c>
      <c r="E207">
        <v>42774</v>
      </c>
      <c r="G207" s="7" t="s">
        <v>19</v>
      </c>
      <c r="H207">
        <v>100000000</v>
      </c>
      <c r="I207">
        <v>36</v>
      </c>
      <c r="J207" s="8">
        <v>0</v>
      </c>
      <c r="K207" s="9">
        <v>0</v>
      </c>
      <c r="L207" s="9">
        <v>0</v>
      </c>
      <c r="M207">
        <v>3612000</v>
      </c>
      <c r="N207">
        <v>10</v>
      </c>
      <c r="O207" s="10">
        <v>77329745.264656603</v>
      </c>
      <c r="P207">
        <f t="shared" si="9"/>
        <v>8</v>
      </c>
      <c r="Q207">
        <f t="shared" si="10"/>
        <v>2</v>
      </c>
      <c r="R207">
        <f t="shared" si="11"/>
        <v>2017</v>
      </c>
    </row>
    <row r="208" spans="1:18" x14ac:dyDescent="0.25">
      <c r="A208">
        <v>660608</v>
      </c>
      <c r="B208" t="s">
        <v>225</v>
      </c>
      <c r="C208">
        <v>63</v>
      </c>
      <c r="D208">
        <v>42776</v>
      </c>
      <c r="E208">
        <v>42776</v>
      </c>
      <c r="G208" s="7" t="s">
        <v>19</v>
      </c>
      <c r="H208">
        <v>100000000</v>
      </c>
      <c r="I208">
        <v>36</v>
      </c>
      <c r="J208" s="8">
        <v>0</v>
      </c>
      <c r="K208" s="9">
        <v>0</v>
      </c>
      <c r="L208" s="9">
        <v>0</v>
      </c>
      <c r="M208">
        <v>3612000</v>
      </c>
      <c r="N208">
        <v>10</v>
      </c>
      <c r="O208" s="10">
        <v>77329745.264656603</v>
      </c>
      <c r="P208">
        <f t="shared" si="9"/>
        <v>10</v>
      </c>
      <c r="Q208">
        <f t="shared" si="10"/>
        <v>2</v>
      </c>
      <c r="R208">
        <f t="shared" si="11"/>
        <v>2017</v>
      </c>
    </row>
    <row r="209" spans="1:18" x14ac:dyDescent="0.25">
      <c r="A209">
        <v>641817</v>
      </c>
      <c r="B209" t="s">
        <v>226</v>
      </c>
      <c r="C209">
        <v>63</v>
      </c>
      <c r="D209">
        <v>42788</v>
      </c>
      <c r="E209">
        <v>42788</v>
      </c>
      <c r="G209" s="7" t="s">
        <v>19</v>
      </c>
      <c r="H209">
        <v>100000000</v>
      </c>
      <c r="I209">
        <v>36</v>
      </c>
      <c r="J209" s="8">
        <v>0</v>
      </c>
      <c r="K209" s="9">
        <v>0</v>
      </c>
      <c r="L209" s="9">
        <v>0</v>
      </c>
      <c r="M209">
        <v>3612000</v>
      </c>
      <c r="N209">
        <v>10</v>
      </c>
      <c r="O209" s="10">
        <v>77329745.264656603</v>
      </c>
      <c r="P209">
        <f t="shared" si="9"/>
        <v>22</v>
      </c>
      <c r="Q209">
        <f t="shared" si="10"/>
        <v>2</v>
      </c>
      <c r="R209">
        <f t="shared" si="11"/>
        <v>2017</v>
      </c>
    </row>
    <row r="210" spans="1:18" x14ac:dyDescent="0.25">
      <c r="A210">
        <v>630484</v>
      </c>
      <c r="B210" t="s">
        <v>227</v>
      </c>
      <c r="C210">
        <v>63</v>
      </c>
      <c r="D210">
        <v>42493</v>
      </c>
      <c r="E210">
        <v>42493</v>
      </c>
      <c r="G210" s="7" t="s">
        <v>19</v>
      </c>
      <c r="H210">
        <v>143000000</v>
      </c>
      <c r="I210">
        <v>36</v>
      </c>
      <c r="J210" s="8">
        <v>0</v>
      </c>
      <c r="K210" s="9">
        <v>0</v>
      </c>
      <c r="L210" s="9">
        <v>0</v>
      </c>
      <c r="M210">
        <v>5164000</v>
      </c>
      <c r="N210">
        <v>19</v>
      </c>
      <c r="O210" s="10">
        <v>77024323.705007896</v>
      </c>
      <c r="P210">
        <f t="shared" si="9"/>
        <v>3</v>
      </c>
      <c r="Q210">
        <f t="shared" si="10"/>
        <v>5</v>
      </c>
      <c r="R210">
        <f t="shared" si="11"/>
        <v>2016</v>
      </c>
    </row>
    <row r="211" spans="1:18" x14ac:dyDescent="0.25">
      <c r="A211">
        <v>640393</v>
      </c>
      <c r="B211" t="s">
        <v>228</v>
      </c>
      <c r="C211">
        <v>63</v>
      </c>
      <c r="D211">
        <v>42489</v>
      </c>
      <c r="E211">
        <v>42489</v>
      </c>
      <c r="G211" s="7" t="s">
        <v>19</v>
      </c>
      <c r="H211">
        <v>150000000</v>
      </c>
      <c r="I211">
        <v>36</v>
      </c>
      <c r="J211" s="8">
        <v>0</v>
      </c>
      <c r="K211" s="9">
        <v>0</v>
      </c>
      <c r="L211" s="9">
        <v>0</v>
      </c>
      <c r="M211">
        <v>5417000</v>
      </c>
      <c r="N211">
        <v>20</v>
      </c>
      <c r="O211" s="10">
        <v>76580037.714225829</v>
      </c>
      <c r="P211">
        <f t="shared" si="9"/>
        <v>29</v>
      </c>
      <c r="Q211">
        <f t="shared" si="10"/>
        <v>4</v>
      </c>
      <c r="R211">
        <f t="shared" si="11"/>
        <v>2016</v>
      </c>
    </row>
    <row r="212" spans="1:18" x14ac:dyDescent="0.25">
      <c r="A212">
        <v>860033</v>
      </c>
      <c r="B212" t="s">
        <v>229</v>
      </c>
      <c r="C212">
        <v>63</v>
      </c>
      <c r="D212">
        <v>42488</v>
      </c>
      <c r="E212">
        <v>42488</v>
      </c>
      <c r="G212" s="7" t="s">
        <v>19</v>
      </c>
      <c r="H212">
        <v>150000000</v>
      </c>
      <c r="I212">
        <v>36</v>
      </c>
      <c r="J212" s="8">
        <v>0</v>
      </c>
      <c r="K212" s="9">
        <v>0</v>
      </c>
      <c r="L212" s="9">
        <v>0</v>
      </c>
      <c r="M212">
        <v>5417000</v>
      </c>
      <c r="N212">
        <v>20</v>
      </c>
      <c r="O212" s="10">
        <v>76579373.063648552</v>
      </c>
      <c r="P212">
        <f t="shared" si="9"/>
        <v>28</v>
      </c>
      <c r="Q212">
        <f t="shared" si="10"/>
        <v>4</v>
      </c>
      <c r="R212">
        <f t="shared" si="11"/>
        <v>2016</v>
      </c>
    </row>
    <row r="213" spans="1:18" x14ac:dyDescent="0.25">
      <c r="A213">
        <v>642530</v>
      </c>
      <c r="B213" t="s">
        <v>230</v>
      </c>
      <c r="C213">
        <v>63</v>
      </c>
      <c r="D213">
        <v>42937</v>
      </c>
      <c r="E213">
        <v>42937</v>
      </c>
      <c r="G213" s="7" t="s">
        <v>19</v>
      </c>
      <c r="H213">
        <v>85000000</v>
      </c>
      <c r="I213">
        <v>36</v>
      </c>
      <c r="J213" s="8">
        <v>0</v>
      </c>
      <c r="K213" s="9">
        <v>0</v>
      </c>
      <c r="L213" s="9">
        <v>0</v>
      </c>
      <c r="M213">
        <v>3070000</v>
      </c>
      <c r="N213">
        <v>5</v>
      </c>
      <c r="O213" s="10">
        <v>75722966.673206627</v>
      </c>
      <c r="P213">
        <f t="shared" si="9"/>
        <v>21</v>
      </c>
      <c r="Q213">
        <f t="shared" si="10"/>
        <v>7</v>
      </c>
      <c r="R213">
        <f t="shared" si="11"/>
        <v>2017</v>
      </c>
    </row>
    <row r="214" spans="1:18" x14ac:dyDescent="0.25">
      <c r="A214">
        <v>641008</v>
      </c>
      <c r="B214" t="s">
        <v>231</v>
      </c>
      <c r="C214">
        <v>63</v>
      </c>
      <c r="D214">
        <v>42510</v>
      </c>
      <c r="E214">
        <v>42510</v>
      </c>
      <c r="G214" s="7" t="s">
        <v>19</v>
      </c>
      <c r="H214">
        <v>140000000</v>
      </c>
      <c r="I214">
        <v>36</v>
      </c>
      <c r="J214" s="8">
        <v>0</v>
      </c>
      <c r="K214" s="9">
        <v>0</v>
      </c>
      <c r="L214" s="9">
        <v>0</v>
      </c>
      <c r="M214">
        <v>5056000</v>
      </c>
      <c r="N214">
        <v>19</v>
      </c>
      <c r="O214" s="10">
        <v>75401236.951610222</v>
      </c>
      <c r="P214">
        <f t="shared" si="9"/>
        <v>20</v>
      </c>
      <c r="Q214">
        <f t="shared" si="10"/>
        <v>5</v>
      </c>
      <c r="R214">
        <f t="shared" si="11"/>
        <v>2016</v>
      </c>
    </row>
    <row r="215" spans="1:18" x14ac:dyDescent="0.25">
      <c r="A215">
        <v>670063</v>
      </c>
      <c r="B215" t="s">
        <v>232</v>
      </c>
      <c r="C215">
        <v>63</v>
      </c>
      <c r="D215">
        <v>42748</v>
      </c>
      <c r="E215">
        <v>42748</v>
      </c>
      <c r="G215" s="7" t="s">
        <v>19</v>
      </c>
      <c r="H215">
        <v>100000000</v>
      </c>
      <c r="I215">
        <v>36</v>
      </c>
      <c r="J215" s="8">
        <v>0</v>
      </c>
      <c r="K215" s="9">
        <v>0</v>
      </c>
      <c r="L215" s="9">
        <v>0</v>
      </c>
      <c r="M215">
        <v>3612000</v>
      </c>
      <c r="N215">
        <v>11</v>
      </c>
      <c r="O215" s="10">
        <v>74872412.129279658</v>
      </c>
      <c r="P215">
        <f t="shared" si="9"/>
        <v>13</v>
      </c>
      <c r="Q215">
        <f t="shared" si="10"/>
        <v>1</v>
      </c>
      <c r="R215">
        <f t="shared" si="11"/>
        <v>2017</v>
      </c>
    </row>
    <row r="216" spans="1:18" x14ac:dyDescent="0.25">
      <c r="A216">
        <v>640083</v>
      </c>
      <c r="B216" t="s">
        <v>233</v>
      </c>
      <c r="C216">
        <v>63</v>
      </c>
      <c r="D216">
        <v>42606</v>
      </c>
      <c r="E216">
        <v>42606</v>
      </c>
      <c r="G216" s="7" t="s">
        <v>19</v>
      </c>
      <c r="H216">
        <v>120000000</v>
      </c>
      <c r="I216">
        <v>36</v>
      </c>
      <c r="J216" s="8">
        <v>0</v>
      </c>
      <c r="K216" s="9">
        <v>0</v>
      </c>
      <c r="L216" s="9">
        <v>0</v>
      </c>
      <c r="M216">
        <v>4334000</v>
      </c>
      <c r="N216">
        <v>16</v>
      </c>
      <c r="O216" s="10">
        <v>74436209.20937103</v>
      </c>
      <c r="P216">
        <f t="shared" si="9"/>
        <v>24</v>
      </c>
      <c r="Q216">
        <f t="shared" si="10"/>
        <v>8</v>
      </c>
      <c r="R216">
        <f t="shared" si="11"/>
        <v>2016</v>
      </c>
    </row>
    <row r="217" spans="1:18" x14ac:dyDescent="0.25">
      <c r="A217">
        <v>640330</v>
      </c>
      <c r="B217" t="s">
        <v>234</v>
      </c>
      <c r="C217">
        <v>63</v>
      </c>
      <c r="D217">
        <v>42606</v>
      </c>
      <c r="E217">
        <v>42606</v>
      </c>
      <c r="G217" s="7" t="s">
        <v>19</v>
      </c>
      <c r="H217">
        <v>120000000</v>
      </c>
      <c r="I217">
        <v>36</v>
      </c>
      <c r="J217" s="8">
        <v>0</v>
      </c>
      <c r="K217" s="9">
        <v>0</v>
      </c>
      <c r="L217" s="9">
        <v>0</v>
      </c>
      <c r="M217">
        <v>4334000</v>
      </c>
      <c r="N217">
        <v>16</v>
      </c>
      <c r="O217" s="10">
        <v>74436209.20937103</v>
      </c>
      <c r="P217">
        <f t="shared" si="9"/>
        <v>24</v>
      </c>
      <c r="Q217">
        <f t="shared" si="10"/>
        <v>8</v>
      </c>
      <c r="R217">
        <f t="shared" si="11"/>
        <v>2016</v>
      </c>
    </row>
    <row r="218" spans="1:18" x14ac:dyDescent="0.25">
      <c r="A218">
        <v>640204</v>
      </c>
      <c r="B218" t="s">
        <v>235</v>
      </c>
      <c r="C218">
        <v>63</v>
      </c>
      <c r="D218">
        <v>42572</v>
      </c>
      <c r="E218">
        <v>42572</v>
      </c>
      <c r="G218" s="7" t="s">
        <v>19</v>
      </c>
      <c r="H218">
        <v>123000000</v>
      </c>
      <c r="I218">
        <v>36</v>
      </c>
      <c r="J218" s="8">
        <v>0</v>
      </c>
      <c r="K218" s="9">
        <v>0</v>
      </c>
      <c r="L218" s="9">
        <v>0</v>
      </c>
      <c r="M218">
        <v>4442000</v>
      </c>
      <c r="N218">
        <v>17</v>
      </c>
      <c r="O218" s="10">
        <v>73001033.24059619</v>
      </c>
      <c r="P218">
        <f t="shared" si="9"/>
        <v>21</v>
      </c>
      <c r="Q218">
        <f t="shared" si="10"/>
        <v>7</v>
      </c>
      <c r="R218">
        <f t="shared" si="11"/>
        <v>2016</v>
      </c>
    </row>
    <row r="219" spans="1:18" x14ac:dyDescent="0.25">
      <c r="A219">
        <v>670063</v>
      </c>
      <c r="B219" t="s">
        <v>232</v>
      </c>
      <c r="C219">
        <v>63</v>
      </c>
      <c r="D219">
        <v>42732</v>
      </c>
      <c r="E219">
        <v>42732</v>
      </c>
      <c r="G219" s="7" t="s">
        <v>19</v>
      </c>
      <c r="H219">
        <v>100000000</v>
      </c>
      <c r="I219">
        <v>36</v>
      </c>
      <c r="J219" s="8">
        <v>0</v>
      </c>
      <c r="K219" s="9">
        <v>0</v>
      </c>
      <c r="L219" s="9">
        <v>0</v>
      </c>
      <c r="M219">
        <v>3612000</v>
      </c>
      <c r="N219">
        <v>12</v>
      </c>
      <c r="O219" s="10">
        <v>72379016.398342088</v>
      </c>
      <c r="P219">
        <f t="shared" si="9"/>
        <v>28</v>
      </c>
      <c r="Q219">
        <f t="shared" si="10"/>
        <v>12</v>
      </c>
      <c r="R219">
        <f t="shared" si="11"/>
        <v>2016</v>
      </c>
    </row>
    <row r="220" spans="1:18" x14ac:dyDescent="0.25">
      <c r="A220">
        <v>840133</v>
      </c>
      <c r="B220" t="s">
        <v>236</v>
      </c>
      <c r="C220">
        <v>63</v>
      </c>
      <c r="D220">
        <v>42725</v>
      </c>
      <c r="E220">
        <v>42725</v>
      </c>
      <c r="G220" s="7" t="s">
        <v>19</v>
      </c>
      <c r="H220">
        <v>100000000</v>
      </c>
      <c r="I220">
        <v>36</v>
      </c>
      <c r="J220" s="8">
        <v>0</v>
      </c>
      <c r="K220" s="9">
        <v>0</v>
      </c>
      <c r="L220" s="9">
        <v>0</v>
      </c>
      <c r="M220">
        <v>3612000</v>
      </c>
      <c r="N220">
        <v>12</v>
      </c>
      <c r="O220" s="10">
        <v>72379016.398342088</v>
      </c>
      <c r="P220">
        <f t="shared" si="9"/>
        <v>21</v>
      </c>
      <c r="Q220">
        <f t="shared" si="10"/>
        <v>12</v>
      </c>
      <c r="R220">
        <f t="shared" si="11"/>
        <v>2016</v>
      </c>
    </row>
    <row r="221" spans="1:18" x14ac:dyDescent="0.25">
      <c r="A221">
        <v>640173</v>
      </c>
      <c r="B221" t="s">
        <v>237</v>
      </c>
      <c r="C221">
        <v>63</v>
      </c>
      <c r="D221">
        <v>42711</v>
      </c>
      <c r="E221">
        <v>42711</v>
      </c>
      <c r="G221" s="7" t="s">
        <v>19</v>
      </c>
      <c r="H221">
        <v>100000000</v>
      </c>
      <c r="I221">
        <v>36</v>
      </c>
      <c r="J221" s="8">
        <v>0</v>
      </c>
      <c r="K221" s="9">
        <v>0</v>
      </c>
      <c r="L221" s="9">
        <v>0</v>
      </c>
      <c r="M221">
        <v>3612000</v>
      </c>
      <c r="N221">
        <v>12</v>
      </c>
      <c r="O221" s="10">
        <v>72378387.783621684</v>
      </c>
      <c r="P221">
        <f t="shared" si="9"/>
        <v>7</v>
      </c>
      <c r="Q221">
        <f t="shared" si="10"/>
        <v>12</v>
      </c>
      <c r="R221">
        <f t="shared" si="11"/>
        <v>2016</v>
      </c>
    </row>
    <row r="222" spans="1:18" x14ac:dyDescent="0.25">
      <c r="A222">
        <v>640442</v>
      </c>
      <c r="B222" t="s">
        <v>238</v>
      </c>
      <c r="C222">
        <v>63</v>
      </c>
      <c r="D222">
        <v>42706</v>
      </c>
      <c r="E222">
        <v>42706</v>
      </c>
      <c r="G222" s="7" t="s">
        <v>19</v>
      </c>
      <c r="H222">
        <v>100000000</v>
      </c>
      <c r="I222">
        <v>36</v>
      </c>
      <c r="J222" s="8">
        <v>0</v>
      </c>
      <c r="K222" s="9">
        <v>0</v>
      </c>
      <c r="L222" s="9">
        <v>0</v>
      </c>
      <c r="M222">
        <v>3612000</v>
      </c>
      <c r="N222">
        <v>12</v>
      </c>
      <c r="O222" s="10">
        <v>72378387.783621684</v>
      </c>
      <c r="P222">
        <f t="shared" si="9"/>
        <v>2</v>
      </c>
      <c r="Q222">
        <f t="shared" si="10"/>
        <v>12</v>
      </c>
      <c r="R222">
        <f t="shared" si="11"/>
        <v>2016</v>
      </c>
    </row>
    <row r="223" spans="1:18" x14ac:dyDescent="0.25">
      <c r="A223">
        <v>642326</v>
      </c>
      <c r="B223" t="s">
        <v>239</v>
      </c>
      <c r="C223">
        <v>63</v>
      </c>
      <c r="D223">
        <v>42706</v>
      </c>
      <c r="E223">
        <v>42706</v>
      </c>
      <c r="G223" s="7" t="s">
        <v>19</v>
      </c>
      <c r="H223">
        <v>100000000</v>
      </c>
      <c r="I223">
        <v>36</v>
      </c>
      <c r="J223" s="8">
        <v>0</v>
      </c>
      <c r="K223" s="9">
        <v>0</v>
      </c>
      <c r="L223" s="9">
        <v>0</v>
      </c>
      <c r="M223">
        <v>3612000</v>
      </c>
      <c r="N223">
        <v>12</v>
      </c>
      <c r="O223" s="10">
        <v>72378387.783621684</v>
      </c>
      <c r="P223">
        <f t="shared" si="9"/>
        <v>2</v>
      </c>
      <c r="Q223">
        <f t="shared" si="10"/>
        <v>12</v>
      </c>
      <c r="R223">
        <f t="shared" si="11"/>
        <v>2016</v>
      </c>
    </row>
    <row r="224" spans="1:18" x14ac:dyDescent="0.25">
      <c r="A224">
        <v>740221</v>
      </c>
      <c r="B224" t="s">
        <v>240</v>
      </c>
      <c r="C224">
        <v>63</v>
      </c>
      <c r="D224">
        <v>42711</v>
      </c>
      <c r="E224">
        <v>42711</v>
      </c>
      <c r="G224" s="7" t="s">
        <v>19</v>
      </c>
      <c r="H224">
        <v>100000000</v>
      </c>
      <c r="I224">
        <v>36</v>
      </c>
      <c r="J224" s="8">
        <v>0</v>
      </c>
      <c r="K224" s="9">
        <v>0</v>
      </c>
      <c r="L224" s="9">
        <v>0</v>
      </c>
      <c r="M224">
        <v>3612000</v>
      </c>
      <c r="N224">
        <v>12</v>
      </c>
      <c r="O224" s="10">
        <v>72378387.783621684</v>
      </c>
      <c r="P224">
        <f t="shared" si="9"/>
        <v>7</v>
      </c>
      <c r="Q224">
        <f t="shared" si="10"/>
        <v>12</v>
      </c>
      <c r="R224">
        <f t="shared" si="11"/>
        <v>2016</v>
      </c>
    </row>
    <row r="225" spans="1:18" x14ac:dyDescent="0.25">
      <c r="A225">
        <v>631345</v>
      </c>
      <c r="B225" t="s">
        <v>241</v>
      </c>
      <c r="C225">
        <v>63</v>
      </c>
      <c r="D225">
        <v>42620</v>
      </c>
      <c r="E225">
        <v>42620</v>
      </c>
      <c r="G225" s="7" t="s">
        <v>19</v>
      </c>
      <c r="H225">
        <v>110000000</v>
      </c>
      <c r="I225">
        <v>36</v>
      </c>
      <c r="J225" s="8">
        <v>0</v>
      </c>
      <c r="K225" s="9">
        <v>0</v>
      </c>
      <c r="L225" s="9">
        <v>0</v>
      </c>
      <c r="M225">
        <v>3973000</v>
      </c>
      <c r="N225">
        <v>15</v>
      </c>
      <c r="O225" s="10">
        <v>71141003.163514823</v>
      </c>
      <c r="P225">
        <f t="shared" si="9"/>
        <v>7</v>
      </c>
      <c r="Q225">
        <f t="shared" si="10"/>
        <v>9</v>
      </c>
      <c r="R225">
        <f t="shared" si="11"/>
        <v>2016</v>
      </c>
    </row>
    <row r="226" spans="1:18" x14ac:dyDescent="0.25">
      <c r="A226">
        <v>642470</v>
      </c>
      <c r="B226" t="s">
        <v>242</v>
      </c>
      <c r="C226">
        <v>63</v>
      </c>
      <c r="D226">
        <v>42640</v>
      </c>
      <c r="E226">
        <v>42640</v>
      </c>
      <c r="G226" s="7" t="s">
        <v>19</v>
      </c>
      <c r="H226">
        <v>110000000</v>
      </c>
      <c r="I226">
        <v>36</v>
      </c>
      <c r="J226" s="8">
        <v>0</v>
      </c>
      <c r="K226" s="9">
        <v>0</v>
      </c>
      <c r="L226" s="9">
        <v>0</v>
      </c>
      <c r="M226">
        <v>3973000</v>
      </c>
      <c r="N226">
        <v>15</v>
      </c>
      <c r="O226" s="10">
        <v>71141003.163514823</v>
      </c>
      <c r="P226">
        <f t="shared" si="9"/>
        <v>27</v>
      </c>
      <c r="Q226">
        <f t="shared" si="10"/>
        <v>9</v>
      </c>
      <c r="R226">
        <f t="shared" si="11"/>
        <v>2016</v>
      </c>
    </row>
    <row r="227" spans="1:18" x14ac:dyDescent="0.25">
      <c r="A227">
        <v>641287</v>
      </c>
      <c r="B227" t="s">
        <v>243</v>
      </c>
      <c r="C227">
        <v>63</v>
      </c>
      <c r="D227">
        <v>42544</v>
      </c>
      <c r="E227">
        <v>42544</v>
      </c>
      <c r="G227" s="7" t="s">
        <v>19</v>
      </c>
      <c r="H227">
        <v>125000000</v>
      </c>
      <c r="I227">
        <v>36</v>
      </c>
      <c r="J227" s="8">
        <v>0</v>
      </c>
      <c r="K227" s="9">
        <v>0</v>
      </c>
      <c r="L227" s="9">
        <v>0</v>
      </c>
      <c r="M227">
        <v>4514000</v>
      </c>
      <c r="N227">
        <v>18</v>
      </c>
      <c r="O227" s="10">
        <v>70785728.896394119</v>
      </c>
      <c r="P227">
        <f t="shared" si="9"/>
        <v>23</v>
      </c>
      <c r="Q227">
        <f t="shared" si="10"/>
        <v>6</v>
      </c>
      <c r="R227">
        <f t="shared" si="11"/>
        <v>2016</v>
      </c>
    </row>
    <row r="228" spans="1:18" x14ac:dyDescent="0.25">
      <c r="A228">
        <v>633377</v>
      </c>
      <c r="B228" t="s">
        <v>244</v>
      </c>
      <c r="C228">
        <v>63</v>
      </c>
      <c r="D228">
        <v>42493</v>
      </c>
      <c r="E228">
        <v>42493</v>
      </c>
      <c r="G228" s="7" t="s">
        <v>19</v>
      </c>
      <c r="H228">
        <v>131000000</v>
      </c>
      <c r="I228">
        <v>36</v>
      </c>
      <c r="J228" s="8">
        <v>0</v>
      </c>
      <c r="K228" s="9">
        <v>0</v>
      </c>
      <c r="L228" s="9">
        <v>0</v>
      </c>
      <c r="M228">
        <v>4731000</v>
      </c>
      <c r="N228">
        <v>19</v>
      </c>
      <c r="O228" s="10">
        <v>70554233.603888348</v>
      </c>
      <c r="P228">
        <f t="shared" si="9"/>
        <v>3</v>
      </c>
      <c r="Q228">
        <f t="shared" si="10"/>
        <v>5</v>
      </c>
      <c r="R228">
        <f t="shared" si="11"/>
        <v>2016</v>
      </c>
    </row>
    <row r="229" spans="1:18" x14ac:dyDescent="0.25">
      <c r="A229">
        <v>632146</v>
      </c>
      <c r="B229" t="s">
        <v>245</v>
      </c>
      <c r="C229">
        <v>63</v>
      </c>
      <c r="D229">
        <v>42678</v>
      </c>
      <c r="E229">
        <v>42678</v>
      </c>
      <c r="G229" s="7" t="s">
        <v>19</v>
      </c>
      <c r="H229">
        <v>100000000</v>
      </c>
      <c r="I229">
        <v>36</v>
      </c>
      <c r="J229" s="8">
        <v>0</v>
      </c>
      <c r="K229" s="9">
        <v>0</v>
      </c>
      <c r="L229" s="9">
        <v>0</v>
      </c>
      <c r="M229">
        <v>3612000</v>
      </c>
      <c r="N229">
        <v>13</v>
      </c>
      <c r="O229" s="10">
        <v>69847124.899683744</v>
      </c>
      <c r="P229">
        <f t="shared" si="9"/>
        <v>4</v>
      </c>
      <c r="Q229">
        <f t="shared" si="10"/>
        <v>11</v>
      </c>
      <c r="R229">
        <f t="shared" si="11"/>
        <v>2016</v>
      </c>
    </row>
    <row r="230" spans="1:18" x14ac:dyDescent="0.25">
      <c r="A230">
        <v>642454</v>
      </c>
      <c r="B230" t="s">
        <v>246</v>
      </c>
      <c r="C230">
        <v>63</v>
      </c>
      <c r="D230">
        <v>42888</v>
      </c>
      <c r="E230">
        <v>42888</v>
      </c>
      <c r="G230" s="7" t="s">
        <v>19</v>
      </c>
      <c r="H230">
        <v>80000000</v>
      </c>
      <c r="I230">
        <v>36</v>
      </c>
      <c r="J230" s="8">
        <v>0</v>
      </c>
      <c r="K230" s="9">
        <v>0</v>
      </c>
      <c r="L230" s="9">
        <v>0</v>
      </c>
      <c r="M230">
        <v>2889000</v>
      </c>
      <c r="N230">
        <v>6</v>
      </c>
      <c r="O230" s="10">
        <v>69445926.146549284</v>
      </c>
      <c r="P230">
        <f t="shared" si="9"/>
        <v>2</v>
      </c>
      <c r="Q230">
        <f t="shared" si="10"/>
        <v>6</v>
      </c>
      <c r="R230">
        <f t="shared" si="11"/>
        <v>2017</v>
      </c>
    </row>
    <row r="231" spans="1:18" x14ac:dyDescent="0.25">
      <c r="A231">
        <v>633346</v>
      </c>
      <c r="B231" t="s">
        <v>247</v>
      </c>
      <c r="C231">
        <v>63</v>
      </c>
      <c r="D231">
        <v>42657</v>
      </c>
      <c r="E231">
        <v>42657</v>
      </c>
      <c r="G231" s="7" t="s">
        <v>19</v>
      </c>
      <c r="H231">
        <v>103000000</v>
      </c>
      <c r="I231">
        <v>36</v>
      </c>
      <c r="J231" s="8">
        <v>0</v>
      </c>
      <c r="K231" s="9">
        <v>0</v>
      </c>
      <c r="L231" s="9">
        <v>0</v>
      </c>
      <c r="M231">
        <v>3720000</v>
      </c>
      <c r="N231">
        <v>14</v>
      </c>
      <c r="O231" s="10">
        <v>69301832.304603919</v>
      </c>
      <c r="P231">
        <f t="shared" si="9"/>
        <v>14</v>
      </c>
      <c r="Q231">
        <f t="shared" si="10"/>
        <v>10</v>
      </c>
      <c r="R231">
        <f t="shared" si="11"/>
        <v>2016</v>
      </c>
    </row>
    <row r="232" spans="1:18" x14ac:dyDescent="0.25">
      <c r="A232">
        <v>651071</v>
      </c>
      <c r="B232" t="s">
        <v>248</v>
      </c>
      <c r="C232">
        <v>63</v>
      </c>
      <c r="D232">
        <v>42958</v>
      </c>
      <c r="E232">
        <v>42958</v>
      </c>
      <c r="G232" s="7" t="s">
        <v>19</v>
      </c>
      <c r="H232">
        <v>75000000</v>
      </c>
      <c r="I232">
        <v>36</v>
      </c>
      <c r="J232" s="8">
        <v>0</v>
      </c>
      <c r="K232" s="9">
        <v>0</v>
      </c>
      <c r="L232" s="9">
        <v>0</v>
      </c>
      <c r="M232">
        <v>2709000</v>
      </c>
      <c r="N232">
        <v>4</v>
      </c>
      <c r="O232" s="10">
        <v>68499676.608951211</v>
      </c>
      <c r="P232">
        <f t="shared" si="9"/>
        <v>11</v>
      </c>
      <c r="Q232">
        <f t="shared" si="10"/>
        <v>8</v>
      </c>
      <c r="R232">
        <f t="shared" si="11"/>
        <v>2017</v>
      </c>
    </row>
    <row r="233" spans="1:18" x14ac:dyDescent="0.25">
      <c r="A233">
        <v>631337</v>
      </c>
      <c r="B233" t="s">
        <v>199</v>
      </c>
      <c r="C233">
        <v>63</v>
      </c>
      <c r="D233">
        <v>42606</v>
      </c>
      <c r="E233">
        <v>42606</v>
      </c>
      <c r="G233" s="7" t="s">
        <v>19</v>
      </c>
      <c r="H233">
        <v>110000000</v>
      </c>
      <c r="I233">
        <v>36</v>
      </c>
      <c r="J233" s="8">
        <v>0</v>
      </c>
      <c r="K233" s="9">
        <v>0</v>
      </c>
      <c r="L233" s="9">
        <v>0</v>
      </c>
      <c r="M233">
        <v>3973000</v>
      </c>
      <c r="N233">
        <v>16</v>
      </c>
      <c r="O233" s="10">
        <v>68230301.108590111</v>
      </c>
      <c r="P233">
        <f t="shared" si="9"/>
        <v>24</v>
      </c>
      <c r="Q233">
        <f t="shared" si="10"/>
        <v>8</v>
      </c>
      <c r="R233">
        <f t="shared" si="11"/>
        <v>2016</v>
      </c>
    </row>
    <row r="234" spans="1:18" x14ac:dyDescent="0.25">
      <c r="A234">
        <v>641476</v>
      </c>
      <c r="B234" t="s">
        <v>249</v>
      </c>
      <c r="C234">
        <v>63</v>
      </c>
      <c r="D234">
        <v>42535</v>
      </c>
      <c r="E234">
        <v>42535</v>
      </c>
      <c r="G234" s="7" t="s">
        <v>19</v>
      </c>
      <c r="H234">
        <v>120000000</v>
      </c>
      <c r="I234">
        <v>36</v>
      </c>
      <c r="J234" s="8">
        <v>0</v>
      </c>
      <c r="K234" s="9">
        <v>0</v>
      </c>
      <c r="L234" s="9">
        <v>0</v>
      </c>
      <c r="M234">
        <v>4334000</v>
      </c>
      <c r="N234">
        <v>18</v>
      </c>
      <c r="O234" s="10">
        <v>67944219.740538374</v>
      </c>
      <c r="P234">
        <f t="shared" si="9"/>
        <v>14</v>
      </c>
      <c r="Q234">
        <f t="shared" si="10"/>
        <v>6</v>
      </c>
      <c r="R234">
        <f t="shared" si="11"/>
        <v>2016</v>
      </c>
    </row>
    <row r="235" spans="1:18" x14ac:dyDescent="0.25">
      <c r="A235">
        <v>622713</v>
      </c>
      <c r="B235" t="s">
        <v>250</v>
      </c>
      <c r="C235">
        <v>63</v>
      </c>
      <c r="D235">
        <v>42492</v>
      </c>
      <c r="E235">
        <v>42492</v>
      </c>
      <c r="G235" s="7" t="s">
        <v>19</v>
      </c>
      <c r="H235">
        <v>125000000</v>
      </c>
      <c r="I235">
        <v>36</v>
      </c>
      <c r="J235" s="8">
        <v>0</v>
      </c>
      <c r="K235" s="9">
        <v>0</v>
      </c>
      <c r="L235" s="9">
        <v>0</v>
      </c>
      <c r="M235">
        <v>4514000</v>
      </c>
      <c r="N235">
        <v>19</v>
      </c>
      <c r="O235" s="10">
        <v>67328688.553328544</v>
      </c>
      <c r="P235">
        <f t="shared" si="9"/>
        <v>2</v>
      </c>
      <c r="Q235">
        <f t="shared" si="10"/>
        <v>5</v>
      </c>
      <c r="R235">
        <f t="shared" si="11"/>
        <v>2016</v>
      </c>
    </row>
    <row r="236" spans="1:18" x14ac:dyDescent="0.25">
      <c r="A236">
        <v>640619</v>
      </c>
      <c r="B236" t="s">
        <v>251</v>
      </c>
      <c r="C236">
        <v>63</v>
      </c>
      <c r="D236">
        <v>42670</v>
      </c>
      <c r="E236">
        <v>42670</v>
      </c>
      <c r="G236" s="7" t="s">
        <v>19</v>
      </c>
      <c r="H236">
        <v>100000000</v>
      </c>
      <c r="I236">
        <v>36</v>
      </c>
      <c r="J236" s="8">
        <v>0</v>
      </c>
      <c r="K236" s="9">
        <v>0</v>
      </c>
      <c r="L236" s="9">
        <v>0</v>
      </c>
      <c r="M236">
        <v>3612000</v>
      </c>
      <c r="N236">
        <v>14</v>
      </c>
      <c r="O236" s="10">
        <v>67278083.305440694</v>
      </c>
      <c r="P236">
        <f t="shared" si="9"/>
        <v>27</v>
      </c>
      <c r="Q236">
        <f t="shared" si="10"/>
        <v>10</v>
      </c>
      <c r="R236">
        <f t="shared" si="11"/>
        <v>2016</v>
      </c>
    </row>
    <row r="237" spans="1:18" x14ac:dyDescent="0.25">
      <c r="A237">
        <v>641156</v>
      </c>
      <c r="B237" t="s">
        <v>252</v>
      </c>
      <c r="C237">
        <v>63</v>
      </c>
      <c r="D237">
        <v>42816</v>
      </c>
      <c r="E237">
        <v>42816</v>
      </c>
      <c r="G237" s="7" t="s">
        <v>19</v>
      </c>
      <c r="H237">
        <v>80000000</v>
      </c>
      <c r="I237">
        <v>36</v>
      </c>
      <c r="J237" s="8">
        <v>0</v>
      </c>
      <c r="K237" s="9">
        <v>0</v>
      </c>
      <c r="L237" s="9">
        <v>0</v>
      </c>
      <c r="M237">
        <v>2889000</v>
      </c>
      <c r="N237">
        <v>8</v>
      </c>
      <c r="O237" s="10">
        <v>66695314.19187364</v>
      </c>
      <c r="P237">
        <f t="shared" si="9"/>
        <v>22</v>
      </c>
      <c r="Q237">
        <f t="shared" si="10"/>
        <v>3</v>
      </c>
      <c r="R237">
        <f t="shared" si="11"/>
        <v>2017</v>
      </c>
    </row>
    <row r="238" spans="1:18" x14ac:dyDescent="0.25">
      <c r="A238">
        <v>633015</v>
      </c>
      <c r="B238" t="s">
        <v>253</v>
      </c>
      <c r="C238">
        <v>63</v>
      </c>
      <c r="D238">
        <v>42489</v>
      </c>
      <c r="E238">
        <v>42489</v>
      </c>
      <c r="G238" s="7" t="s">
        <v>19</v>
      </c>
      <c r="H238">
        <v>129000000</v>
      </c>
      <c r="I238">
        <v>36</v>
      </c>
      <c r="J238" s="8">
        <v>0</v>
      </c>
      <c r="K238" s="9">
        <v>0</v>
      </c>
      <c r="L238" s="9">
        <v>0</v>
      </c>
      <c r="M238">
        <v>4659000</v>
      </c>
      <c r="N238">
        <v>20</v>
      </c>
      <c r="O238" s="10">
        <v>65851232.434234187</v>
      </c>
      <c r="P238">
        <f t="shared" si="9"/>
        <v>29</v>
      </c>
      <c r="Q238">
        <f t="shared" si="10"/>
        <v>4</v>
      </c>
      <c r="R238">
        <f t="shared" si="11"/>
        <v>2016</v>
      </c>
    </row>
    <row r="239" spans="1:18" x14ac:dyDescent="0.25">
      <c r="A239">
        <v>632302</v>
      </c>
      <c r="B239" t="s">
        <v>254</v>
      </c>
      <c r="C239">
        <v>63</v>
      </c>
      <c r="D239">
        <v>42643</v>
      </c>
      <c r="E239">
        <v>42643</v>
      </c>
      <c r="G239" s="7" t="s">
        <v>19</v>
      </c>
      <c r="H239">
        <v>100000000</v>
      </c>
      <c r="I239">
        <v>36</v>
      </c>
      <c r="J239" s="8">
        <v>0</v>
      </c>
      <c r="K239" s="9">
        <v>0</v>
      </c>
      <c r="L239" s="9">
        <v>0</v>
      </c>
      <c r="M239">
        <v>3612000</v>
      </c>
      <c r="N239">
        <v>15</v>
      </c>
      <c r="O239" s="10">
        <v>64670697.330468014</v>
      </c>
      <c r="P239">
        <f t="shared" si="9"/>
        <v>30</v>
      </c>
      <c r="Q239">
        <f t="shared" si="10"/>
        <v>9</v>
      </c>
      <c r="R239">
        <f t="shared" si="11"/>
        <v>2016</v>
      </c>
    </row>
    <row r="240" spans="1:18" x14ac:dyDescent="0.25">
      <c r="A240">
        <v>633182</v>
      </c>
      <c r="B240" t="s">
        <v>255</v>
      </c>
      <c r="C240">
        <v>63</v>
      </c>
      <c r="D240">
        <v>42620</v>
      </c>
      <c r="E240">
        <v>42620</v>
      </c>
      <c r="G240" s="7" t="s">
        <v>19</v>
      </c>
      <c r="H240">
        <v>100000000</v>
      </c>
      <c r="I240">
        <v>36</v>
      </c>
      <c r="J240" s="8">
        <v>0</v>
      </c>
      <c r="K240" s="9">
        <v>0</v>
      </c>
      <c r="L240" s="9">
        <v>0</v>
      </c>
      <c r="M240">
        <v>3612000</v>
      </c>
      <c r="N240">
        <v>15</v>
      </c>
      <c r="O240" s="10">
        <v>64670697.330468014</v>
      </c>
      <c r="P240">
        <f t="shared" si="9"/>
        <v>7</v>
      </c>
      <c r="Q240">
        <f t="shared" si="10"/>
        <v>9</v>
      </c>
      <c r="R240">
        <f t="shared" si="11"/>
        <v>2016</v>
      </c>
    </row>
    <row r="241" spans="1:18" x14ac:dyDescent="0.25">
      <c r="A241">
        <v>640323</v>
      </c>
      <c r="B241" t="s">
        <v>256</v>
      </c>
      <c r="C241">
        <v>63</v>
      </c>
      <c r="D241">
        <v>42643</v>
      </c>
      <c r="E241">
        <v>42643</v>
      </c>
      <c r="G241" s="7" t="s">
        <v>19</v>
      </c>
      <c r="H241">
        <v>100000000</v>
      </c>
      <c r="I241">
        <v>36</v>
      </c>
      <c r="J241" s="8">
        <v>0</v>
      </c>
      <c r="K241" s="9">
        <v>0</v>
      </c>
      <c r="L241" s="9">
        <v>0</v>
      </c>
      <c r="M241">
        <v>3612000</v>
      </c>
      <c r="N241">
        <v>15</v>
      </c>
      <c r="O241" s="10">
        <v>64670697.330468014</v>
      </c>
      <c r="P241">
        <f t="shared" si="9"/>
        <v>30</v>
      </c>
      <c r="Q241">
        <f t="shared" si="10"/>
        <v>9</v>
      </c>
      <c r="R241">
        <f t="shared" si="11"/>
        <v>2016</v>
      </c>
    </row>
    <row r="242" spans="1:18" x14ac:dyDescent="0.25">
      <c r="A242">
        <v>640574</v>
      </c>
      <c r="B242" t="s">
        <v>257</v>
      </c>
      <c r="C242">
        <v>63</v>
      </c>
      <c r="D242">
        <v>42620</v>
      </c>
      <c r="E242">
        <v>42620</v>
      </c>
      <c r="G242" s="7" t="s">
        <v>19</v>
      </c>
      <c r="H242">
        <v>100000000</v>
      </c>
      <c r="I242">
        <v>36</v>
      </c>
      <c r="J242" s="8">
        <v>0</v>
      </c>
      <c r="K242" s="9">
        <v>0</v>
      </c>
      <c r="L242" s="9">
        <v>0</v>
      </c>
      <c r="M242">
        <v>3612000</v>
      </c>
      <c r="N242">
        <v>15</v>
      </c>
      <c r="O242" s="10">
        <v>64670697.330468014</v>
      </c>
      <c r="P242">
        <f t="shared" si="9"/>
        <v>7</v>
      </c>
      <c r="Q242">
        <f t="shared" si="10"/>
        <v>9</v>
      </c>
      <c r="R242">
        <f t="shared" si="11"/>
        <v>2016</v>
      </c>
    </row>
    <row r="243" spans="1:18" x14ac:dyDescent="0.25">
      <c r="A243">
        <v>640666</v>
      </c>
      <c r="B243" t="s">
        <v>258</v>
      </c>
      <c r="C243">
        <v>63</v>
      </c>
      <c r="D243">
        <v>42643</v>
      </c>
      <c r="E243">
        <v>42643</v>
      </c>
      <c r="G243" s="7" t="s">
        <v>19</v>
      </c>
      <c r="H243">
        <v>100000000</v>
      </c>
      <c r="I243">
        <v>36</v>
      </c>
      <c r="J243" s="8">
        <v>0</v>
      </c>
      <c r="K243" s="9">
        <v>0</v>
      </c>
      <c r="L243" s="9">
        <v>0</v>
      </c>
      <c r="M243">
        <v>3612000</v>
      </c>
      <c r="N243">
        <v>15</v>
      </c>
      <c r="O243" s="10">
        <v>64670697.330468014</v>
      </c>
      <c r="P243">
        <f t="shared" si="9"/>
        <v>30</v>
      </c>
      <c r="Q243">
        <f t="shared" si="10"/>
        <v>9</v>
      </c>
      <c r="R243">
        <f t="shared" si="11"/>
        <v>2016</v>
      </c>
    </row>
    <row r="244" spans="1:18" x14ac:dyDescent="0.25">
      <c r="A244">
        <v>640978</v>
      </c>
      <c r="B244" t="s">
        <v>259</v>
      </c>
      <c r="C244">
        <v>63</v>
      </c>
      <c r="D244">
        <v>42620</v>
      </c>
      <c r="E244">
        <v>42620</v>
      </c>
      <c r="G244" s="7" t="s">
        <v>19</v>
      </c>
      <c r="H244">
        <v>100000000</v>
      </c>
      <c r="I244">
        <v>36</v>
      </c>
      <c r="J244" s="8">
        <v>0</v>
      </c>
      <c r="K244" s="9">
        <v>0</v>
      </c>
      <c r="L244" s="9">
        <v>0</v>
      </c>
      <c r="M244">
        <v>3612000</v>
      </c>
      <c r="N244">
        <v>15</v>
      </c>
      <c r="O244" s="10">
        <v>64670697.330468014</v>
      </c>
      <c r="P244">
        <f t="shared" si="9"/>
        <v>7</v>
      </c>
      <c r="Q244">
        <f t="shared" si="10"/>
        <v>9</v>
      </c>
      <c r="R244">
        <f t="shared" si="11"/>
        <v>2016</v>
      </c>
    </row>
    <row r="245" spans="1:18" x14ac:dyDescent="0.25">
      <c r="A245">
        <v>642300</v>
      </c>
      <c r="B245" t="s">
        <v>260</v>
      </c>
      <c r="C245">
        <v>63</v>
      </c>
      <c r="D245">
        <v>42634</v>
      </c>
      <c r="E245">
        <v>42634</v>
      </c>
      <c r="G245" s="7" t="s">
        <v>19</v>
      </c>
      <c r="H245">
        <v>100000000</v>
      </c>
      <c r="I245">
        <v>36</v>
      </c>
      <c r="J245" s="8">
        <v>0</v>
      </c>
      <c r="K245" s="9">
        <v>0</v>
      </c>
      <c r="L245" s="9">
        <v>0</v>
      </c>
      <c r="M245">
        <v>3612000</v>
      </c>
      <c r="N245">
        <v>15</v>
      </c>
      <c r="O245" s="10">
        <v>64670697.330468014</v>
      </c>
      <c r="P245">
        <f t="shared" si="9"/>
        <v>21</v>
      </c>
      <c r="Q245">
        <f t="shared" si="10"/>
        <v>9</v>
      </c>
      <c r="R245">
        <f t="shared" si="11"/>
        <v>2016</v>
      </c>
    </row>
    <row r="246" spans="1:18" x14ac:dyDescent="0.25">
      <c r="A246">
        <v>650282</v>
      </c>
      <c r="B246" t="s">
        <v>261</v>
      </c>
      <c r="C246">
        <v>63</v>
      </c>
      <c r="D246">
        <v>42629</v>
      </c>
      <c r="E246">
        <v>42629</v>
      </c>
      <c r="G246" s="7" t="s">
        <v>19</v>
      </c>
      <c r="H246">
        <v>100000000</v>
      </c>
      <c r="I246">
        <v>36</v>
      </c>
      <c r="J246" s="8">
        <v>0</v>
      </c>
      <c r="K246" s="9">
        <v>0</v>
      </c>
      <c r="L246" s="9">
        <v>0</v>
      </c>
      <c r="M246">
        <v>3612000</v>
      </c>
      <c r="N246">
        <v>15</v>
      </c>
      <c r="O246" s="10">
        <v>64670697.330468014</v>
      </c>
      <c r="P246">
        <f t="shared" si="9"/>
        <v>16</v>
      </c>
      <c r="Q246">
        <f t="shared" si="10"/>
        <v>9</v>
      </c>
      <c r="R246">
        <f t="shared" si="11"/>
        <v>2016</v>
      </c>
    </row>
    <row r="247" spans="1:18" x14ac:dyDescent="0.25">
      <c r="A247">
        <v>651094</v>
      </c>
      <c r="B247" t="s">
        <v>262</v>
      </c>
      <c r="C247">
        <v>63</v>
      </c>
      <c r="D247">
        <v>42622</v>
      </c>
      <c r="E247">
        <v>42622</v>
      </c>
      <c r="G247" s="7" t="s">
        <v>19</v>
      </c>
      <c r="H247">
        <v>100000000</v>
      </c>
      <c r="I247">
        <v>36</v>
      </c>
      <c r="J247" s="8">
        <v>0</v>
      </c>
      <c r="K247" s="9">
        <v>0</v>
      </c>
      <c r="L247" s="9">
        <v>0</v>
      </c>
      <c r="M247">
        <v>3612000</v>
      </c>
      <c r="N247">
        <v>15</v>
      </c>
      <c r="O247" s="10">
        <v>64670697.330468014</v>
      </c>
      <c r="P247">
        <f t="shared" si="9"/>
        <v>9</v>
      </c>
      <c r="Q247">
        <f t="shared" si="10"/>
        <v>9</v>
      </c>
      <c r="R247">
        <f t="shared" si="11"/>
        <v>2016</v>
      </c>
    </row>
    <row r="248" spans="1:18" x14ac:dyDescent="0.25">
      <c r="A248">
        <v>860026</v>
      </c>
      <c r="B248" t="s">
        <v>263</v>
      </c>
      <c r="C248">
        <v>63</v>
      </c>
      <c r="D248">
        <v>42958</v>
      </c>
      <c r="E248">
        <v>42958</v>
      </c>
      <c r="G248" s="7" t="s">
        <v>19</v>
      </c>
      <c r="H248">
        <v>70000000</v>
      </c>
      <c r="I248">
        <v>36</v>
      </c>
      <c r="J248" s="8">
        <v>0</v>
      </c>
      <c r="K248" s="9">
        <v>0</v>
      </c>
      <c r="L248" s="9">
        <v>0</v>
      </c>
      <c r="M248">
        <v>2528000</v>
      </c>
      <c r="N248">
        <v>4</v>
      </c>
      <c r="O248" s="10">
        <v>63934637.501687802</v>
      </c>
      <c r="P248">
        <f t="shared" si="9"/>
        <v>11</v>
      </c>
      <c r="Q248">
        <f t="shared" si="10"/>
        <v>8</v>
      </c>
      <c r="R248">
        <f t="shared" si="11"/>
        <v>2017</v>
      </c>
    </row>
    <row r="249" spans="1:18" x14ac:dyDescent="0.25">
      <c r="A249">
        <v>650690</v>
      </c>
      <c r="B249" t="s">
        <v>264</v>
      </c>
      <c r="C249">
        <v>63</v>
      </c>
      <c r="D249">
        <v>42963</v>
      </c>
      <c r="E249">
        <v>42963</v>
      </c>
      <c r="G249" s="7" t="s">
        <v>19</v>
      </c>
      <c r="H249">
        <v>70000000</v>
      </c>
      <c r="I249">
        <v>36</v>
      </c>
      <c r="J249" s="8">
        <v>0</v>
      </c>
      <c r="K249" s="9">
        <v>0</v>
      </c>
      <c r="L249" s="9">
        <v>0</v>
      </c>
      <c r="M249">
        <v>2528000</v>
      </c>
      <c r="N249">
        <v>4</v>
      </c>
      <c r="O249" s="10">
        <v>63934637.501687802</v>
      </c>
      <c r="P249">
        <f t="shared" si="9"/>
        <v>16</v>
      </c>
      <c r="Q249">
        <f t="shared" si="10"/>
        <v>8</v>
      </c>
      <c r="R249">
        <f t="shared" si="11"/>
        <v>2017</v>
      </c>
    </row>
    <row r="250" spans="1:18" x14ac:dyDescent="0.25">
      <c r="A250">
        <v>640108</v>
      </c>
      <c r="B250" t="s">
        <v>265</v>
      </c>
      <c r="C250">
        <v>63</v>
      </c>
      <c r="D250">
        <v>42811</v>
      </c>
      <c r="E250">
        <v>42811</v>
      </c>
      <c r="G250" s="7" t="s">
        <v>19</v>
      </c>
      <c r="H250">
        <v>80000000</v>
      </c>
      <c r="I250">
        <v>36</v>
      </c>
      <c r="J250" s="8">
        <v>0</v>
      </c>
      <c r="K250" s="9">
        <v>0</v>
      </c>
      <c r="L250" s="9">
        <v>0</v>
      </c>
      <c r="M250">
        <v>2889000</v>
      </c>
      <c r="N250">
        <v>9</v>
      </c>
      <c r="O250" s="10">
        <v>63806333.959287159</v>
      </c>
      <c r="P250">
        <f t="shared" si="9"/>
        <v>17</v>
      </c>
      <c r="Q250">
        <f t="shared" si="10"/>
        <v>3</v>
      </c>
      <c r="R250">
        <f t="shared" si="11"/>
        <v>2017</v>
      </c>
    </row>
    <row r="251" spans="1:18" x14ac:dyDescent="0.25">
      <c r="A251">
        <v>650690</v>
      </c>
      <c r="B251" t="s">
        <v>264</v>
      </c>
      <c r="C251">
        <v>63</v>
      </c>
      <c r="D251">
        <v>43061</v>
      </c>
      <c r="E251">
        <v>43061</v>
      </c>
      <c r="G251" s="7" t="s">
        <v>19</v>
      </c>
      <c r="H251">
        <v>65000000</v>
      </c>
      <c r="I251">
        <v>36</v>
      </c>
      <c r="J251" s="8">
        <v>0</v>
      </c>
      <c r="K251" s="9">
        <v>0</v>
      </c>
      <c r="L251" s="9">
        <v>0</v>
      </c>
      <c r="M251">
        <v>2348000</v>
      </c>
      <c r="N251">
        <v>1</v>
      </c>
      <c r="O251" s="10">
        <v>63622540.783333331</v>
      </c>
      <c r="P251">
        <f t="shared" si="9"/>
        <v>22</v>
      </c>
      <c r="Q251">
        <f t="shared" si="10"/>
        <v>11</v>
      </c>
      <c r="R251">
        <f t="shared" si="11"/>
        <v>2017</v>
      </c>
    </row>
    <row r="252" spans="1:18" x14ac:dyDescent="0.25">
      <c r="A252">
        <v>820078</v>
      </c>
      <c r="B252" t="s">
        <v>266</v>
      </c>
      <c r="C252">
        <v>63</v>
      </c>
      <c r="D252">
        <v>42874</v>
      </c>
      <c r="E252">
        <v>42874</v>
      </c>
      <c r="G252" s="7" t="s">
        <v>19</v>
      </c>
      <c r="H252">
        <v>75000000</v>
      </c>
      <c r="I252">
        <v>36</v>
      </c>
      <c r="J252" s="8">
        <v>0</v>
      </c>
      <c r="K252" s="9">
        <v>0</v>
      </c>
      <c r="L252" s="9">
        <v>0</v>
      </c>
      <c r="M252">
        <v>2709000</v>
      </c>
      <c r="N252">
        <v>7</v>
      </c>
      <c r="O252" s="10">
        <v>63365216.385129511</v>
      </c>
      <c r="P252">
        <f t="shared" si="9"/>
        <v>19</v>
      </c>
      <c r="Q252">
        <f t="shared" si="10"/>
        <v>5</v>
      </c>
      <c r="R252">
        <f t="shared" si="11"/>
        <v>2017</v>
      </c>
    </row>
    <row r="253" spans="1:18" x14ac:dyDescent="0.25">
      <c r="A253">
        <v>631945</v>
      </c>
      <c r="B253" t="s">
        <v>267</v>
      </c>
      <c r="C253">
        <v>63</v>
      </c>
      <c r="D253">
        <v>42676</v>
      </c>
      <c r="E253">
        <v>42676</v>
      </c>
      <c r="G253" s="7" t="s">
        <v>19</v>
      </c>
      <c r="H253">
        <v>90000000</v>
      </c>
      <c r="I253">
        <v>36</v>
      </c>
      <c r="J253" s="8">
        <v>0</v>
      </c>
      <c r="K253" s="9">
        <v>0</v>
      </c>
      <c r="L253" s="9">
        <v>0</v>
      </c>
      <c r="M253">
        <v>3250000</v>
      </c>
      <c r="N253">
        <v>13</v>
      </c>
      <c r="O253" s="10">
        <v>62873498.709715366</v>
      </c>
      <c r="P253">
        <f t="shared" si="9"/>
        <v>2</v>
      </c>
      <c r="Q253">
        <f t="shared" si="10"/>
        <v>11</v>
      </c>
      <c r="R253">
        <f t="shared" si="11"/>
        <v>2016</v>
      </c>
    </row>
    <row r="254" spans="1:18" x14ac:dyDescent="0.25">
      <c r="A254">
        <v>641786</v>
      </c>
      <c r="B254" t="s">
        <v>268</v>
      </c>
      <c r="C254">
        <v>63</v>
      </c>
      <c r="D254">
        <v>42543</v>
      </c>
      <c r="E254">
        <v>42543</v>
      </c>
      <c r="G254" s="7" t="s">
        <v>19</v>
      </c>
      <c r="H254">
        <v>110000000</v>
      </c>
      <c r="I254">
        <v>36</v>
      </c>
      <c r="J254" s="8">
        <v>0</v>
      </c>
      <c r="K254" s="9">
        <v>0</v>
      </c>
      <c r="L254" s="9">
        <v>0</v>
      </c>
      <c r="M254">
        <v>3973000</v>
      </c>
      <c r="N254">
        <v>18</v>
      </c>
      <c r="O254" s="10">
        <v>62279201.428826831</v>
      </c>
      <c r="P254">
        <f t="shared" si="9"/>
        <v>22</v>
      </c>
      <c r="Q254">
        <f t="shared" si="10"/>
        <v>6</v>
      </c>
      <c r="R254">
        <f t="shared" si="11"/>
        <v>2016</v>
      </c>
    </row>
    <row r="255" spans="1:18" x14ac:dyDescent="0.25">
      <c r="A255">
        <v>642336</v>
      </c>
      <c r="B255" t="s">
        <v>269</v>
      </c>
      <c r="C255">
        <v>63</v>
      </c>
      <c r="D255">
        <v>42544</v>
      </c>
      <c r="E255">
        <v>42544</v>
      </c>
      <c r="G255" s="7" t="s">
        <v>19</v>
      </c>
      <c r="H255">
        <v>110000000</v>
      </c>
      <c r="I255">
        <v>36</v>
      </c>
      <c r="J255" s="8">
        <v>0</v>
      </c>
      <c r="K255" s="9">
        <v>0</v>
      </c>
      <c r="L255" s="9">
        <v>0</v>
      </c>
      <c r="M255">
        <v>3973000</v>
      </c>
      <c r="N255">
        <v>18</v>
      </c>
      <c r="O255" s="10">
        <v>62279201.428826831</v>
      </c>
      <c r="P255">
        <f t="shared" si="9"/>
        <v>23</v>
      </c>
      <c r="Q255">
        <f t="shared" si="10"/>
        <v>6</v>
      </c>
      <c r="R255">
        <f t="shared" si="11"/>
        <v>2016</v>
      </c>
    </row>
    <row r="256" spans="1:18" x14ac:dyDescent="0.25">
      <c r="A256">
        <v>642533</v>
      </c>
      <c r="B256" t="s">
        <v>270</v>
      </c>
      <c r="C256">
        <v>63</v>
      </c>
      <c r="D256">
        <v>42541</v>
      </c>
      <c r="E256">
        <v>42541</v>
      </c>
      <c r="G256" s="7" t="s">
        <v>19</v>
      </c>
      <c r="H256">
        <v>110000000</v>
      </c>
      <c r="I256">
        <v>36</v>
      </c>
      <c r="J256" s="8">
        <v>0</v>
      </c>
      <c r="K256" s="9">
        <v>0</v>
      </c>
      <c r="L256" s="9">
        <v>0</v>
      </c>
      <c r="M256">
        <v>3973000</v>
      </c>
      <c r="N256">
        <v>18</v>
      </c>
      <c r="O256" s="10">
        <v>62279201.428826831</v>
      </c>
      <c r="P256">
        <f t="shared" si="9"/>
        <v>20</v>
      </c>
      <c r="Q256">
        <f t="shared" si="10"/>
        <v>6</v>
      </c>
      <c r="R256">
        <f t="shared" si="11"/>
        <v>2016</v>
      </c>
    </row>
    <row r="257" spans="1:18" x14ac:dyDescent="0.25">
      <c r="A257">
        <v>640202</v>
      </c>
      <c r="B257" t="s">
        <v>271</v>
      </c>
      <c r="C257">
        <v>63</v>
      </c>
      <c r="D257">
        <v>42587</v>
      </c>
      <c r="E257">
        <v>42587</v>
      </c>
      <c r="G257" s="7" t="s">
        <v>19</v>
      </c>
      <c r="H257">
        <v>100000000</v>
      </c>
      <c r="I257">
        <v>36</v>
      </c>
      <c r="J257" s="8">
        <v>0</v>
      </c>
      <c r="K257" s="9">
        <v>0</v>
      </c>
      <c r="L257" s="9">
        <v>0</v>
      </c>
      <c r="M257">
        <v>3612000</v>
      </c>
      <c r="N257">
        <v>16</v>
      </c>
      <c r="O257" s="10">
        <v>62025588.443397284</v>
      </c>
      <c r="P257">
        <f t="shared" si="9"/>
        <v>5</v>
      </c>
      <c r="Q257">
        <f t="shared" si="10"/>
        <v>8</v>
      </c>
      <c r="R257">
        <f t="shared" si="11"/>
        <v>2016</v>
      </c>
    </row>
    <row r="258" spans="1:18" x14ac:dyDescent="0.25">
      <c r="A258">
        <v>641103</v>
      </c>
      <c r="B258" t="s">
        <v>272</v>
      </c>
      <c r="C258">
        <v>63</v>
      </c>
      <c r="D258">
        <v>42606</v>
      </c>
      <c r="E258">
        <v>42606</v>
      </c>
      <c r="G258" s="7" t="s">
        <v>19</v>
      </c>
      <c r="H258">
        <v>100000000</v>
      </c>
      <c r="I258">
        <v>36</v>
      </c>
      <c r="J258" s="8">
        <v>0</v>
      </c>
      <c r="K258" s="9">
        <v>0</v>
      </c>
      <c r="L258" s="9">
        <v>0</v>
      </c>
      <c r="M258">
        <v>3612000</v>
      </c>
      <c r="N258">
        <v>16</v>
      </c>
      <c r="O258" s="10">
        <v>62024395.007809207</v>
      </c>
      <c r="P258">
        <f t="shared" ref="P258:P321" si="12">DAY(D258)</f>
        <v>24</v>
      </c>
      <c r="Q258">
        <f t="shared" ref="Q258:Q321" si="13">MONTH(D258)</f>
        <v>8</v>
      </c>
      <c r="R258">
        <f t="shared" ref="R258:R321" si="14">YEAR(D258)</f>
        <v>2016</v>
      </c>
    </row>
    <row r="259" spans="1:18" x14ac:dyDescent="0.25">
      <c r="A259">
        <v>641499</v>
      </c>
      <c r="B259" t="s">
        <v>273</v>
      </c>
      <c r="C259">
        <v>63</v>
      </c>
      <c r="D259">
        <v>42606</v>
      </c>
      <c r="E259">
        <v>42606</v>
      </c>
      <c r="G259" s="7" t="s">
        <v>19</v>
      </c>
      <c r="H259">
        <v>100000000</v>
      </c>
      <c r="I259">
        <v>36</v>
      </c>
      <c r="J259" s="8">
        <v>0</v>
      </c>
      <c r="K259" s="9">
        <v>0</v>
      </c>
      <c r="L259" s="9">
        <v>0</v>
      </c>
      <c r="M259">
        <v>3612000</v>
      </c>
      <c r="N259">
        <v>16</v>
      </c>
      <c r="O259" s="10">
        <v>62024395.007809207</v>
      </c>
      <c r="P259">
        <f t="shared" si="12"/>
        <v>24</v>
      </c>
      <c r="Q259">
        <f t="shared" si="13"/>
        <v>8</v>
      </c>
      <c r="R259">
        <f t="shared" si="14"/>
        <v>2016</v>
      </c>
    </row>
    <row r="260" spans="1:18" x14ac:dyDescent="0.25">
      <c r="A260">
        <v>642488</v>
      </c>
      <c r="B260" t="s">
        <v>274</v>
      </c>
      <c r="C260">
        <v>63</v>
      </c>
      <c r="D260">
        <v>42774</v>
      </c>
      <c r="E260">
        <v>42774</v>
      </c>
      <c r="G260" s="7" t="s">
        <v>19</v>
      </c>
      <c r="H260">
        <v>80000000</v>
      </c>
      <c r="I260">
        <v>36</v>
      </c>
      <c r="J260" s="8">
        <v>0</v>
      </c>
      <c r="K260" s="9">
        <v>0</v>
      </c>
      <c r="L260" s="9">
        <v>0</v>
      </c>
      <c r="M260">
        <v>2889000</v>
      </c>
      <c r="N260">
        <v>10</v>
      </c>
      <c r="O260" s="10">
        <v>61870054.611725286</v>
      </c>
      <c r="P260">
        <f t="shared" si="12"/>
        <v>8</v>
      </c>
      <c r="Q260">
        <f t="shared" si="13"/>
        <v>2</v>
      </c>
      <c r="R260">
        <f t="shared" si="14"/>
        <v>2017</v>
      </c>
    </row>
    <row r="261" spans="1:18" x14ac:dyDescent="0.25">
      <c r="A261">
        <v>641455</v>
      </c>
      <c r="B261" t="s">
        <v>27</v>
      </c>
      <c r="C261">
        <v>63</v>
      </c>
      <c r="D261">
        <v>43047</v>
      </c>
      <c r="E261">
        <v>43047</v>
      </c>
      <c r="G261" s="7" t="s">
        <v>19</v>
      </c>
      <c r="H261">
        <v>63000000</v>
      </c>
      <c r="I261">
        <v>36</v>
      </c>
      <c r="J261" s="8">
        <v>0</v>
      </c>
      <c r="K261" s="9">
        <v>0</v>
      </c>
      <c r="L261" s="9">
        <v>0</v>
      </c>
      <c r="M261">
        <v>2275000</v>
      </c>
      <c r="N261">
        <v>1</v>
      </c>
      <c r="O261" s="10">
        <v>61665677.990000002</v>
      </c>
      <c r="P261">
        <f t="shared" si="12"/>
        <v>8</v>
      </c>
      <c r="Q261">
        <f t="shared" si="13"/>
        <v>11</v>
      </c>
      <c r="R261">
        <f t="shared" si="14"/>
        <v>2017</v>
      </c>
    </row>
    <row r="262" spans="1:18" x14ac:dyDescent="0.25">
      <c r="A262">
        <v>642447</v>
      </c>
      <c r="B262" t="s">
        <v>275</v>
      </c>
      <c r="C262">
        <v>63</v>
      </c>
      <c r="D262">
        <v>42828</v>
      </c>
      <c r="E262">
        <v>42828</v>
      </c>
      <c r="G262" s="7" t="s">
        <v>19</v>
      </c>
      <c r="H262">
        <v>75000000</v>
      </c>
      <c r="I262">
        <v>36</v>
      </c>
      <c r="J262" s="8">
        <v>0</v>
      </c>
      <c r="K262" s="9">
        <v>0</v>
      </c>
      <c r="L262" s="9">
        <v>0</v>
      </c>
      <c r="M262">
        <v>2709000</v>
      </c>
      <c r="N262">
        <v>8</v>
      </c>
      <c r="O262" s="10">
        <v>61602366.782609269</v>
      </c>
      <c r="P262">
        <f t="shared" si="12"/>
        <v>3</v>
      </c>
      <c r="Q262">
        <f t="shared" si="13"/>
        <v>4</v>
      </c>
      <c r="R262">
        <f t="shared" si="14"/>
        <v>2017</v>
      </c>
    </row>
    <row r="263" spans="1:18" x14ac:dyDescent="0.25">
      <c r="A263">
        <v>650836</v>
      </c>
      <c r="B263" t="s">
        <v>276</v>
      </c>
      <c r="C263">
        <v>63</v>
      </c>
      <c r="D263">
        <v>42985</v>
      </c>
      <c r="E263">
        <v>42985</v>
      </c>
      <c r="G263" s="7" t="s">
        <v>19</v>
      </c>
      <c r="H263">
        <v>65000000</v>
      </c>
      <c r="I263">
        <v>36</v>
      </c>
      <c r="J263" s="8">
        <v>0</v>
      </c>
      <c r="K263" s="9">
        <v>0</v>
      </c>
      <c r="L263" s="9">
        <v>0</v>
      </c>
      <c r="M263">
        <v>2348000</v>
      </c>
      <c r="N263">
        <v>3</v>
      </c>
      <c r="O263" s="10">
        <v>60805647.310063995</v>
      </c>
      <c r="P263">
        <f t="shared" si="12"/>
        <v>7</v>
      </c>
      <c r="Q263">
        <f t="shared" si="13"/>
        <v>9</v>
      </c>
      <c r="R263">
        <f t="shared" si="14"/>
        <v>2017</v>
      </c>
    </row>
    <row r="264" spans="1:18" x14ac:dyDescent="0.25">
      <c r="A264">
        <v>700313</v>
      </c>
      <c r="B264" t="s">
        <v>277</v>
      </c>
      <c r="C264">
        <v>63</v>
      </c>
      <c r="D264">
        <v>42993</v>
      </c>
      <c r="E264">
        <v>42993</v>
      </c>
      <c r="G264" s="7" t="s">
        <v>19</v>
      </c>
      <c r="H264">
        <v>65000000</v>
      </c>
      <c r="I264">
        <v>36</v>
      </c>
      <c r="J264" s="8">
        <v>0</v>
      </c>
      <c r="K264" s="9">
        <v>0</v>
      </c>
      <c r="L264" s="9">
        <v>0</v>
      </c>
      <c r="M264">
        <v>2348000</v>
      </c>
      <c r="N264">
        <v>3</v>
      </c>
      <c r="O264" s="10">
        <v>60805647.310063995</v>
      </c>
      <c r="P264">
        <f t="shared" si="12"/>
        <v>15</v>
      </c>
      <c r="Q264">
        <f t="shared" si="13"/>
        <v>9</v>
      </c>
      <c r="R264">
        <f t="shared" si="14"/>
        <v>2017</v>
      </c>
    </row>
    <row r="265" spans="1:18" x14ac:dyDescent="0.25">
      <c r="A265">
        <v>651579</v>
      </c>
      <c r="B265" t="s">
        <v>278</v>
      </c>
      <c r="C265">
        <v>63</v>
      </c>
      <c r="D265">
        <v>42888</v>
      </c>
      <c r="E265">
        <v>42888</v>
      </c>
      <c r="G265" s="7" t="s">
        <v>19</v>
      </c>
      <c r="H265">
        <v>70000000</v>
      </c>
      <c r="I265">
        <v>36</v>
      </c>
      <c r="J265" s="8">
        <v>0</v>
      </c>
      <c r="K265" s="9">
        <v>0</v>
      </c>
      <c r="L265" s="9">
        <v>0</v>
      </c>
      <c r="M265">
        <v>2528000</v>
      </c>
      <c r="N265">
        <v>6</v>
      </c>
      <c r="O265" s="10">
        <v>60764424.503230624</v>
      </c>
      <c r="P265">
        <f t="shared" si="12"/>
        <v>2</v>
      </c>
      <c r="Q265">
        <f t="shared" si="13"/>
        <v>6</v>
      </c>
      <c r="R265">
        <f t="shared" si="14"/>
        <v>2017</v>
      </c>
    </row>
    <row r="266" spans="1:18" x14ac:dyDescent="0.25">
      <c r="A266">
        <v>651198</v>
      </c>
      <c r="B266" t="s">
        <v>279</v>
      </c>
      <c r="C266">
        <v>63</v>
      </c>
      <c r="D266">
        <v>43097</v>
      </c>
      <c r="E266">
        <v>43097</v>
      </c>
      <c r="G266" s="7" t="s">
        <v>19</v>
      </c>
      <c r="H266">
        <v>60000000</v>
      </c>
      <c r="I266">
        <v>36</v>
      </c>
      <c r="J266" s="8">
        <v>0</v>
      </c>
      <c r="K266" s="9">
        <v>0</v>
      </c>
      <c r="L266" s="9">
        <v>0</v>
      </c>
      <c r="M266">
        <v>2167000</v>
      </c>
      <c r="N266">
        <v>0</v>
      </c>
      <c r="O266" s="10">
        <v>60000000</v>
      </c>
      <c r="P266">
        <f t="shared" si="12"/>
        <v>28</v>
      </c>
      <c r="Q266">
        <f t="shared" si="13"/>
        <v>12</v>
      </c>
      <c r="R266">
        <f t="shared" si="14"/>
        <v>2017</v>
      </c>
    </row>
    <row r="267" spans="1:18" x14ac:dyDescent="0.25">
      <c r="A267">
        <v>641027</v>
      </c>
      <c r="B267" t="s">
        <v>280</v>
      </c>
      <c r="C267">
        <v>63</v>
      </c>
      <c r="D267">
        <v>42739</v>
      </c>
      <c r="E267">
        <v>42739</v>
      </c>
      <c r="G267" s="7" t="s">
        <v>19</v>
      </c>
      <c r="H267">
        <v>80000000</v>
      </c>
      <c r="I267">
        <v>36</v>
      </c>
      <c r="J267" s="8">
        <v>0</v>
      </c>
      <c r="K267" s="9">
        <v>0</v>
      </c>
      <c r="L267" s="9">
        <v>0</v>
      </c>
      <c r="M267">
        <v>2889000</v>
      </c>
      <c r="N267">
        <v>11</v>
      </c>
      <c r="O267" s="10">
        <v>59904863.903423727</v>
      </c>
      <c r="P267">
        <f t="shared" si="12"/>
        <v>4</v>
      </c>
      <c r="Q267">
        <f t="shared" si="13"/>
        <v>1</v>
      </c>
      <c r="R267">
        <f t="shared" si="14"/>
        <v>2017</v>
      </c>
    </row>
    <row r="268" spans="1:18" x14ac:dyDescent="0.25">
      <c r="A268">
        <v>630261</v>
      </c>
      <c r="B268" t="s">
        <v>281</v>
      </c>
      <c r="C268">
        <v>63</v>
      </c>
      <c r="D268">
        <v>42566</v>
      </c>
      <c r="E268">
        <v>42566</v>
      </c>
      <c r="G268" s="7" t="s">
        <v>19</v>
      </c>
      <c r="H268">
        <v>100000000</v>
      </c>
      <c r="I268">
        <v>36</v>
      </c>
      <c r="J268" s="8">
        <v>0</v>
      </c>
      <c r="K268" s="9">
        <v>0</v>
      </c>
      <c r="L268" s="9">
        <v>0</v>
      </c>
      <c r="M268">
        <v>3612000</v>
      </c>
      <c r="N268">
        <v>17</v>
      </c>
      <c r="O268" s="10">
        <v>59339929.463899367</v>
      </c>
      <c r="P268">
        <f t="shared" si="12"/>
        <v>15</v>
      </c>
      <c r="Q268">
        <f t="shared" si="13"/>
        <v>7</v>
      </c>
      <c r="R268">
        <f t="shared" si="14"/>
        <v>2016</v>
      </c>
    </row>
    <row r="269" spans="1:18" x14ac:dyDescent="0.25">
      <c r="A269">
        <v>631862</v>
      </c>
      <c r="B269" t="s">
        <v>282</v>
      </c>
      <c r="C269">
        <v>63</v>
      </c>
      <c r="D269">
        <v>42493</v>
      </c>
      <c r="E269">
        <v>42493</v>
      </c>
      <c r="G269" s="7" t="s">
        <v>19</v>
      </c>
      <c r="H269">
        <v>110000000</v>
      </c>
      <c r="I269">
        <v>36</v>
      </c>
      <c r="J269" s="8">
        <v>0</v>
      </c>
      <c r="K269" s="9">
        <v>0</v>
      </c>
      <c r="L269" s="9">
        <v>0</v>
      </c>
      <c r="M269">
        <v>3973000</v>
      </c>
      <c r="N269">
        <v>19</v>
      </c>
      <c r="O269" s="10">
        <v>59236325.926929124</v>
      </c>
      <c r="P269">
        <f t="shared" si="12"/>
        <v>3</v>
      </c>
      <c r="Q269">
        <f t="shared" si="13"/>
        <v>5</v>
      </c>
      <c r="R269">
        <f t="shared" si="14"/>
        <v>2016</v>
      </c>
    </row>
    <row r="270" spans="1:18" x14ac:dyDescent="0.25">
      <c r="A270">
        <v>690380</v>
      </c>
      <c r="B270" t="s">
        <v>283</v>
      </c>
      <c r="C270">
        <v>63</v>
      </c>
      <c r="D270">
        <v>43068</v>
      </c>
      <c r="E270">
        <v>43068</v>
      </c>
      <c r="G270" s="7" t="s">
        <v>19</v>
      </c>
      <c r="H270">
        <v>60000000</v>
      </c>
      <c r="I270">
        <v>36</v>
      </c>
      <c r="J270" s="8">
        <v>0</v>
      </c>
      <c r="K270" s="9">
        <v>0</v>
      </c>
      <c r="L270" s="9">
        <v>0</v>
      </c>
      <c r="M270">
        <v>2167000</v>
      </c>
      <c r="N270">
        <v>1</v>
      </c>
      <c r="O270" s="10">
        <v>58728883.799999997</v>
      </c>
      <c r="P270">
        <f t="shared" si="12"/>
        <v>29</v>
      </c>
      <c r="Q270">
        <f t="shared" si="13"/>
        <v>11</v>
      </c>
      <c r="R270">
        <f t="shared" si="14"/>
        <v>2017</v>
      </c>
    </row>
    <row r="271" spans="1:18" x14ac:dyDescent="0.25">
      <c r="A271">
        <v>640723</v>
      </c>
      <c r="B271" t="s">
        <v>284</v>
      </c>
      <c r="C271">
        <v>63</v>
      </c>
      <c r="D271">
        <v>42790</v>
      </c>
      <c r="E271">
        <v>42790</v>
      </c>
      <c r="G271" s="7" t="s">
        <v>19</v>
      </c>
      <c r="H271">
        <v>75000000</v>
      </c>
      <c r="I271">
        <v>36</v>
      </c>
      <c r="J271" s="8">
        <v>0</v>
      </c>
      <c r="K271" s="9">
        <v>0</v>
      </c>
      <c r="L271" s="9">
        <v>0</v>
      </c>
      <c r="M271">
        <v>2709000</v>
      </c>
      <c r="N271">
        <v>10</v>
      </c>
      <c r="O271" s="10">
        <v>57997309.698492453</v>
      </c>
      <c r="P271">
        <f t="shared" si="12"/>
        <v>24</v>
      </c>
      <c r="Q271">
        <f t="shared" si="13"/>
        <v>2</v>
      </c>
      <c r="R271">
        <f t="shared" si="14"/>
        <v>2017</v>
      </c>
    </row>
    <row r="272" spans="1:18" x14ac:dyDescent="0.25">
      <c r="A272">
        <v>651547</v>
      </c>
      <c r="B272" t="s">
        <v>285</v>
      </c>
      <c r="C272">
        <v>63</v>
      </c>
      <c r="D272">
        <v>42510</v>
      </c>
      <c r="E272">
        <v>42510</v>
      </c>
      <c r="G272" s="7" t="s">
        <v>19</v>
      </c>
      <c r="H272">
        <v>107000000</v>
      </c>
      <c r="I272">
        <v>36</v>
      </c>
      <c r="J272" s="8">
        <v>0</v>
      </c>
      <c r="K272" s="9">
        <v>0</v>
      </c>
      <c r="L272" s="9">
        <v>0</v>
      </c>
      <c r="M272">
        <v>3864000</v>
      </c>
      <c r="N272">
        <v>19</v>
      </c>
      <c r="O272" s="10">
        <v>57632845.484444961</v>
      </c>
      <c r="P272">
        <f t="shared" si="12"/>
        <v>20</v>
      </c>
      <c r="Q272">
        <f t="shared" si="13"/>
        <v>5</v>
      </c>
      <c r="R272">
        <f t="shared" si="14"/>
        <v>2016</v>
      </c>
    </row>
    <row r="273" spans="1:18" x14ac:dyDescent="0.25">
      <c r="A273">
        <v>670471</v>
      </c>
      <c r="B273" t="s">
        <v>286</v>
      </c>
      <c r="C273">
        <v>63</v>
      </c>
      <c r="D273">
        <v>43010</v>
      </c>
      <c r="E273">
        <v>43010</v>
      </c>
      <c r="G273" s="7" t="s">
        <v>19</v>
      </c>
      <c r="H273">
        <v>60000000</v>
      </c>
      <c r="I273">
        <v>36</v>
      </c>
      <c r="J273" s="8">
        <v>0</v>
      </c>
      <c r="K273" s="9">
        <v>0</v>
      </c>
      <c r="L273" s="9">
        <v>0</v>
      </c>
      <c r="M273">
        <v>2167000</v>
      </c>
      <c r="N273">
        <v>2</v>
      </c>
      <c r="O273" s="10">
        <v>57438793.036877923</v>
      </c>
      <c r="P273">
        <f t="shared" si="12"/>
        <v>2</v>
      </c>
      <c r="Q273">
        <f t="shared" si="13"/>
        <v>10</v>
      </c>
      <c r="R273">
        <f t="shared" si="14"/>
        <v>2017</v>
      </c>
    </row>
    <row r="274" spans="1:18" x14ac:dyDescent="0.25">
      <c r="A274">
        <v>641766</v>
      </c>
      <c r="B274" t="s">
        <v>287</v>
      </c>
      <c r="C274">
        <v>63</v>
      </c>
      <c r="D274">
        <v>42544</v>
      </c>
      <c r="E274">
        <v>42544</v>
      </c>
      <c r="G274" s="7" t="s">
        <v>19</v>
      </c>
      <c r="H274">
        <v>100000000</v>
      </c>
      <c r="I274">
        <v>36</v>
      </c>
      <c r="J274" s="8">
        <v>0</v>
      </c>
      <c r="K274" s="9">
        <v>0</v>
      </c>
      <c r="L274" s="9">
        <v>0</v>
      </c>
      <c r="M274">
        <v>3612000</v>
      </c>
      <c r="N274">
        <v>18</v>
      </c>
      <c r="O274" s="10">
        <v>56614183.117115311</v>
      </c>
      <c r="P274">
        <f t="shared" si="12"/>
        <v>23</v>
      </c>
      <c r="Q274">
        <f t="shared" si="13"/>
        <v>6</v>
      </c>
      <c r="R274">
        <f t="shared" si="14"/>
        <v>2016</v>
      </c>
    </row>
    <row r="275" spans="1:18" x14ac:dyDescent="0.25">
      <c r="A275">
        <v>650303</v>
      </c>
      <c r="B275" t="s">
        <v>288</v>
      </c>
      <c r="C275">
        <v>63</v>
      </c>
      <c r="D275">
        <v>42984</v>
      </c>
      <c r="E275">
        <v>42984</v>
      </c>
      <c r="G275" s="7" t="s">
        <v>19</v>
      </c>
      <c r="H275">
        <v>60000000</v>
      </c>
      <c r="I275">
        <v>36</v>
      </c>
      <c r="J275" s="8">
        <v>0</v>
      </c>
      <c r="K275" s="9">
        <v>0</v>
      </c>
      <c r="L275" s="9">
        <v>0</v>
      </c>
      <c r="M275">
        <v>2167000</v>
      </c>
      <c r="N275">
        <v>3</v>
      </c>
      <c r="O275" s="10">
        <v>56129443.593905225</v>
      </c>
      <c r="P275">
        <f t="shared" si="12"/>
        <v>6</v>
      </c>
      <c r="Q275">
        <f t="shared" si="13"/>
        <v>9</v>
      </c>
      <c r="R275">
        <f t="shared" si="14"/>
        <v>2017</v>
      </c>
    </row>
    <row r="276" spans="1:18" x14ac:dyDescent="0.25">
      <c r="A276">
        <v>720425</v>
      </c>
      <c r="B276" t="s">
        <v>289</v>
      </c>
      <c r="C276">
        <v>63</v>
      </c>
      <c r="D276">
        <v>42985</v>
      </c>
      <c r="E276">
        <v>42985</v>
      </c>
      <c r="G276" s="7" t="s">
        <v>19</v>
      </c>
      <c r="H276">
        <v>60000000</v>
      </c>
      <c r="I276">
        <v>36</v>
      </c>
      <c r="J276" s="8">
        <v>0</v>
      </c>
      <c r="K276" s="9">
        <v>0</v>
      </c>
      <c r="L276" s="9">
        <v>0</v>
      </c>
      <c r="M276">
        <v>2167000</v>
      </c>
      <c r="N276">
        <v>3</v>
      </c>
      <c r="O276" s="10">
        <v>56129443.593905225</v>
      </c>
      <c r="P276">
        <f t="shared" si="12"/>
        <v>7</v>
      </c>
      <c r="Q276">
        <f t="shared" si="13"/>
        <v>9</v>
      </c>
      <c r="R276">
        <f t="shared" si="14"/>
        <v>2017</v>
      </c>
    </row>
    <row r="277" spans="1:18" x14ac:dyDescent="0.25">
      <c r="A277">
        <v>642367</v>
      </c>
      <c r="B277" t="s">
        <v>290</v>
      </c>
      <c r="C277">
        <v>63</v>
      </c>
      <c r="D277">
        <v>42606</v>
      </c>
      <c r="E277">
        <v>42606</v>
      </c>
      <c r="G277" s="7" t="s">
        <v>19</v>
      </c>
      <c r="H277">
        <v>90000000</v>
      </c>
      <c r="I277">
        <v>36</v>
      </c>
      <c r="J277" s="8">
        <v>0</v>
      </c>
      <c r="K277" s="9">
        <v>0</v>
      </c>
      <c r="L277" s="9">
        <v>0</v>
      </c>
      <c r="M277">
        <v>3250000</v>
      </c>
      <c r="N277">
        <v>16</v>
      </c>
      <c r="O277" s="10">
        <v>55835822.907028273</v>
      </c>
      <c r="P277">
        <f t="shared" si="12"/>
        <v>24</v>
      </c>
      <c r="Q277">
        <f t="shared" si="13"/>
        <v>8</v>
      </c>
      <c r="R277">
        <f t="shared" si="14"/>
        <v>2016</v>
      </c>
    </row>
    <row r="278" spans="1:18" x14ac:dyDescent="0.25">
      <c r="A278">
        <v>640486</v>
      </c>
      <c r="B278" t="s">
        <v>291</v>
      </c>
      <c r="C278">
        <v>63</v>
      </c>
      <c r="D278">
        <v>42706</v>
      </c>
      <c r="E278">
        <v>42706</v>
      </c>
      <c r="G278" s="7" t="s">
        <v>19</v>
      </c>
      <c r="H278">
        <v>75000000</v>
      </c>
      <c r="I278">
        <v>36</v>
      </c>
      <c r="J278" s="8">
        <v>0</v>
      </c>
      <c r="K278" s="9">
        <v>0</v>
      </c>
      <c r="L278" s="9">
        <v>0</v>
      </c>
      <c r="M278">
        <v>2709000</v>
      </c>
      <c r="N278">
        <v>12</v>
      </c>
      <c r="O278" s="10">
        <v>54283792.087716267</v>
      </c>
      <c r="P278">
        <f t="shared" si="12"/>
        <v>2</v>
      </c>
      <c r="Q278">
        <f t="shared" si="13"/>
        <v>12</v>
      </c>
      <c r="R278">
        <f t="shared" si="14"/>
        <v>2016</v>
      </c>
    </row>
    <row r="279" spans="1:18" x14ac:dyDescent="0.25">
      <c r="A279">
        <v>623180</v>
      </c>
      <c r="B279" t="s">
        <v>292</v>
      </c>
      <c r="C279">
        <v>63</v>
      </c>
      <c r="D279">
        <v>42492</v>
      </c>
      <c r="E279">
        <v>42492</v>
      </c>
      <c r="G279" s="7" t="s">
        <v>19</v>
      </c>
      <c r="H279">
        <v>100000000</v>
      </c>
      <c r="I279">
        <v>36</v>
      </c>
      <c r="J279" s="8">
        <v>0</v>
      </c>
      <c r="K279" s="9">
        <v>0</v>
      </c>
      <c r="L279" s="9">
        <v>0</v>
      </c>
      <c r="M279">
        <v>3612000</v>
      </c>
      <c r="N279">
        <v>19</v>
      </c>
      <c r="O279" s="10">
        <v>53847750.842662856</v>
      </c>
      <c r="P279">
        <f t="shared" si="12"/>
        <v>2</v>
      </c>
      <c r="Q279">
        <f t="shared" si="13"/>
        <v>5</v>
      </c>
      <c r="R279">
        <f t="shared" si="14"/>
        <v>2016</v>
      </c>
    </row>
    <row r="280" spans="1:18" x14ac:dyDescent="0.25">
      <c r="A280">
        <v>630461</v>
      </c>
      <c r="B280" t="s">
        <v>293</v>
      </c>
      <c r="C280">
        <v>63</v>
      </c>
      <c r="D280">
        <v>42493</v>
      </c>
      <c r="E280">
        <v>42493</v>
      </c>
      <c r="G280" s="7" t="s">
        <v>19</v>
      </c>
      <c r="H280">
        <v>100000000</v>
      </c>
      <c r="I280">
        <v>36</v>
      </c>
      <c r="J280" s="8">
        <v>0</v>
      </c>
      <c r="K280" s="9">
        <v>0</v>
      </c>
      <c r="L280" s="9">
        <v>0</v>
      </c>
      <c r="M280">
        <v>3612000</v>
      </c>
      <c r="N280">
        <v>19</v>
      </c>
      <c r="O280" s="10">
        <v>53847750.842662856</v>
      </c>
      <c r="P280">
        <f t="shared" si="12"/>
        <v>3</v>
      </c>
      <c r="Q280">
        <f t="shared" si="13"/>
        <v>5</v>
      </c>
      <c r="R280">
        <f t="shared" si="14"/>
        <v>2016</v>
      </c>
    </row>
    <row r="281" spans="1:18" x14ac:dyDescent="0.25">
      <c r="A281">
        <v>632948</v>
      </c>
      <c r="B281" t="s">
        <v>294</v>
      </c>
      <c r="C281">
        <v>63</v>
      </c>
      <c r="D281">
        <v>42493</v>
      </c>
      <c r="E281">
        <v>42493</v>
      </c>
      <c r="G281" s="7" t="s">
        <v>19</v>
      </c>
      <c r="H281">
        <v>100000000</v>
      </c>
      <c r="I281">
        <v>36</v>
      </c>
      <c r="J281" s="8">
        <v>0</v>
      </c>
      <c r="K281" s="9">
        <v>0</v>
      </c>
      <c r="L281" s="9">
        <v>0</v>
      </c>
      <c r="M281">
        <v>3612000</v>
      </c>
      <c r="N281">
        <v>19</v>
      </c>
      <c r="O281" s="10">
        <v>53847750.842662856</v>
      </c>
      <c r="P281">
        <f t="shared" si="12"/>
        <v>3</v>
      </c>
      <c r="Q281">
        <f t="shared" si="13"/>
        <v>5</v>
      </c>
      <c r="R281">
        <f t="shared" si="14"/>
        <v>2016</v>
      </c>
    </row>
    <row r="282" spans="1:18" x14ac:dyDescent="0.25">
      <c r="A282">
        <v>641340</v>
      </c>
      <c r="B282" t="s">
        <v>295</v>
      </c>
      <c r="C282">
        <v>63</v>
      </c>
      <c r="D282">
        <v>42510</v>
      </c>
      <c r="E282">
        <v>42510</v>
      </c>
      <c r="G282" s="7" t="s">
        <v>19</v>
      </c>
      <c r="H282">
        <v>100000000</v>
      </c>
      <c r="I282">
        <v>36</v>
      </c>
      <c r="J282" s="8">
        <v>0</v>
      </c>
      <c r="K282" s="9">
        <v>0</v>
      </c>
      <c r="L282" s="9">
        <v>0</v>
      </c>
      <c r="M282">
        <v>3612000</v>
      </c>
      <c r="N282">
        <v>19</v>
      </c>
      <c r="O282" s="10">
        <v>53846130.536864452</v>
      </c>
      <c r="P282">
        <f t="shared" si="12"/>
        <v>20</v>
      </c>
      <c r="Q282">
        <f t="shared" si="13"/>
        <v>5</v>
      </c>
      <c r="R282">
        <f t="shared" si="14"/>
        <v>2016</v>
      </c>
    </row>
    <row r="283" spans="1:18" x14ac:dyDescent="0.25">
      <c r="A283">
        <v>650349</v>
      </c>
      <c r="B283" t="s">
        <v>296</v>
      </c>
      <c r="C283">
        <v>63</v>
      </c>
      <c r="D283">
        <v>42510</v>
      </c>
      <c r="E283">
        <v>42510</v>
      </c>
      <c r="G283" s="7" t="s">
        <v>19</v>
      </c>
      <c r="H283">
        <v>100000000</v>
      </c>
      <c r="I283">
        <v>36</v>
      </c>
      <c r="J283" s="8">
        <v>0</v>
      </c>
      <c r="K283" s="9">
        <v>0</v>
      </c>
      <c r="L283" s="9">
        <v>0</v>
      </c>
      <c r="M283">
        <v>3612000</v>
      </c>
      <c r="N283">
        <v>19</v>
      </c>
      <c r="O283" s="10">
        <v>53846130.536864452</v>
      </c>
      <c r="P283">
        <f t="shared" si="12"/>
        <v>20</v>
      </c>
      <c r="Q283">
        <f t="shared" si="13"/>
        <v>5</v>
      </c>
      <c r="R283">
        <f t="shared" si="14"/>
        <v>2016</v>
      </c>
    </row>
    <row r="284" spans="1:18" x14ac:dyDescent="0.25">
      <c r="A284">
        <v>632396</v>
      </c>
      <c r="B284" t="s">
        <v>297</v>
      </c>
      <c r="C284">
        <v>63</v>
      </c>
      <c r="D284">
        <v>42664</v>
      </c>
      <c r="E284">
        <v>42664</v>
      </c>
      <c r="G284" s="7" t="s">
        <v>19</v>
      </c>
      <c r="H284">
        <v>80000000</v>
      </c>
      <c r="I284">
        <v>36</v>
      </c>
      <c r="J284" s="8">
        <v>0</v>
      </c>
      <c r="K284" s="9">
        <v>0</v>
      </c>
      <c r="L284" s="9">
        <v>0</v>
      </c>
      <c r="M284">
        <v>2889000</v>
      </c>
      <c r="N284">
        <v>14</v>
      </c>
      <c r="O284" s="10">
        <v>53831476.644352555</v>
      </c>
      <c r="P284">
        <f t="shared" si="12"/>
        <v>21</v>
      </c>
      <c r="Q284">
        <f t="shared" si="13"/>
        <v>10</v>
      </c>
      <c r="R284">
        <f t="shared" si="14"/>
        <v>2016</v>
      </c>
    </row>
    <row r="285" spans="1:18" x14ac:dyDescent="0.25">
      <c r="A285">
        <v>690155</v>
      </c>
      <c r="B285" t="s">
        <v>298</v>
      </c>
      <c r="C285">
        <v>63</v>
      </c>
      <c r="D285">
        <v>42683</v>
      </c>
      <c r="E285">
        <v>42683</v>
      </c>
      <c r="G285" s="7" t="s">
        <v>19</v>
      </c>
      <c r="H285">
        <v>75000000</v>
      </c>
      <c r="I285">
        <v>36</v>
      </c>
      <c r="J285" s="8">
        <v>0</v>
      </c>
      <c r="K285" s="9">
        <v>0</v>
      </c>
      <c r="L285" s="9">
        <v>0</v>
      </c>
      <c r="M285">
        <v>2709000</v>
      </c>
      <c r="N285">
        <v>13</v>
      </c>
      <c r="O285" s="10">
        <v>52385345.4247628</v>
      </c>
      <c r="P285">
        <f t="shared" si="12"/>
        <v>9</v>
      </c>
      <c r="Q285">
        <f t="shared" si="13"/>
        <v>11</v>
      </c>
      <c r="R285">
        <f t="shared" si="14"/>
        <v>2016</v>
      </c>
    </row>
    <row r="286" spans="1:18" x14ac:dyDescent="0.25">
      <c r="A286">
        <v>810027</v>
      </c>
      <c r="B286" t="s">
        <v>299</v>
      </c>
      <c r="C286">
        <v>63</v>
      </c>
      <c r="D286">
        <v>42888</v>
      </c>
      <c r="E286">
        <v>42888</v>
      </c>
      <c r="G286" s="7" t="s">
        <v>19</v>
      </c>
      <c r="H286">
        <v>60000000</v>
      </c>
      <c r="I286">
        <v>36</v>
      </c>
      <c r="J286" s="8">
        <v>0</v>
      </c>
      <c r="K286" s="9">
        <v>0</v>
      </c>
      <c r="L286" s="9">
        <v>0</v>
      </c>
      <c r="M286">
        <v>2167000</v>
      </c>
      <c r="N286">
        <v>6</v>
      </c>
      <c r="O286" s="10">
        <v>52082921.859911963</v>
      </c>
      <c r="P286">
        <f t="shared" si="12"/>
        <v>2</v>
      </c>
      <c r="Q286">
        <f t="shared" si="13"/>
        <v>6</v>
      </c>
      <c r="R286">
        <f t="shared" si="14"/>
        <v>2017</v>
      </c>
    </row>
    <row r="287" spans="1:18" x14ac:dyDescent="0.25">
      <c r="A287">
        <v>642313</v>
      </c>
      <c r="B287" t="s">
        <v>300</v>
      </c>
      <c r="C287">
        <v>63</v>
      </c>
      <c r="D287">
        <v>42636</v>
      </c>
      <c r="E287">
        <v>42636</v>
      </c>
      <c r="G287" s="7" t="s">
        <v>19</v>
      </c>
      <c r="H287">
        <v>80000000</v>
      </c>
      <c r="I287">
        <v>36</v>
      </c>
      <c r="J287" s="8">
        <v>0</v>
      </c>
      <c r="K287" s="9">
        <v>0</v>
      </c>
      <c r="L287" s="9">
        <v>0</v>
      </c>
      <c r="M287">
        <v>2889000</v>
      </c>
      <c r="N287">
        <v>15</v>
      </c>
      <c r="O287" s="10">
        <v>51746262.664374419</v>
      </c>
      <c r="P287">
        <f t="shared" si="12"/>
        <v>23</v>
      </c>
      <c r="Q287">
        <f t="shared" si="13"/>
        <v>9</v>
      </c>
      <c r="R287">
        <f t="shared" si="14"/>
        <v>2016</v>
      </c>
    </row>
    <row r="288" spans="1:18" x14ac:dyDescent="0.25">
      <c r="A288">
        <v>680488</v>
      </c>
      <c r="B288" t="s">
        <v>301</v>
      </c>
      <c r="C288">
        <v>63</v>
      </c>
      <c r="D288">
        <v>42620</v>
      </c>
      <c r="E288">
        <v>42620</v>
      </c>
      <c r="G288" s="7" t="s">
        <v>19</v>
      </c>
      <c r="H288">
        <v>80000000</v>
      </c>
      <c r="I288">
        <v>36</v>
      </c>
      <c r="J288" s="8">
        <v>0</v>
      </c>
      <c r="K288" s="9">
        <v>0</v>
      </c>
      <c r="L288" s="9">
        <v>0</v>
      </c>
      <c r="M288">
        <v>2889000</v>
      </c>
      <c r="N288">
        <v>15</v>
      </c>
      <c r="O288" s="10">
        <v>51746262.664374419</v>
      </c>
      <c r="P288">
        <f t="shared" si="12"/>
        <v>7</v>
      </c>
      <c r="Q288">
        <f t="shared" si="13"/>
        <v>9</v>
      </c>
      <c r="R288">
        <f t="shared" si="14"/>
        <v>2016</v>
      </c>
    </row>
    <row r="289" spans="1:18" x14ac:dyDescent="0.25">
      <c r="A289">
        <v>690361</v>
      </c>
      <c r="B289" t="s">
        <v>302</v>
      </c>
      <c r="C289">
        <v>63</v>
      </c>
      <c r="D289">
        <v>42472</v>
      </c>
      <c r="E289">
        <v>42472</v>
      </c>
      <c r="G289" s="7" t="s">
        <v>19</v>
      </c>
      <c r="H289">
        <v>100000000</v>
      </c>
      <c r="I289">
        <v>36</v>
      </c>
      <c r="J289" s="8">
        <v>0</v>
      </c>
      <c r="K289" s="9">
        <v>0</v>
      </c>
      <c r="L289" s="9">
        <v>0</v>
      </c>
      <c r="M289">
        <v>3612000</v>
      </c>
      <c r="N289">
        <v>20</v>
      </c>
      <c r="O289" s="10">
        <v>51038262.375765711</v>
      </c>
      <c r="P289">
        <f t="shared" si="12"/>
        <v>12</v>
      </c>
      <c r="Q289">
        <f t="shared" si="13"/>
        <v>4</v>
      </c>
      <c r="R289">
        <f t="shared" si="14"/>
        <v>2016</v>
      </c>
    </row>
    <row r="290" spans="1:18" x14ac:dyDescent="0.25">
      <c r="A290">
        <v>830021</v>
      </c>
      <c r="B290" t="s">
        <v>303</v>
      </c>
      <c r="C290">
        <v>63</v>
      </c>
      <c r="D290">
        <v>42488</v>
      </c>
      <c r="E290">
        <v>42488</v>
      </c>
      <c r="G290" s="7" t="s">
        <v>19</v>
      </c>
      <c r="H290">
        <v>100000000</v>
      </c>
      <c r="I290">
        <v>36</v>
      </c>
      <c r="J290" s="8">
        <v>0</v>
      </c>
      <c r="K290" s="9">
        <v>0</v>
      </c>
      <c r="L290" s="9">
        <v>0</v>
      </c>
      <c r="M290">
        <v>3612000</v>
      </c>
      <c r="N290">
        <v>20</v>
      </c>
      <c r="O290" s="10">
        <v>51038262.375765711</v>
      </c>
      <c r="P290">
        <f t="shared" si="12"/>
        <v>28</v>
      </c>
      <c r="Q290">
        <f t="shared" si="13"/>
        <v>4</v>
      </c>
      <c r="R290">
        <f t="shared" si="14"/>
        <v>2016</v>
      </c>
    </row>
    <row r="291" spans="1:18" x14ac:dyDescent="0.25">
      <c r="A291">
        <v>830072</v>
      </c>
      <c r="B291" t="s">
        <v>304</v>
      </c>
      <c r="C291">
        <v>63</v>
      </c>
      <c r="D291">
        <v>42472</v>
      </c>
      <c r="E291">
        <v>42472</v>
      </c>
      <c r="G291" s="7" t="s">
        <v>19</v>
      </c>
      <c r="H291">
        <v>100000000</v>
      </c>
      <c r="I291">
        <v>36</v>
      </c>
      <c r="J291" s="8">
        <v>0</v>
      </c>
      <c r="K291" s="9">
        <v>0</v>
      </c>
      <c r="L291" s="9">
        <v>0</v>
      </c>
      <c r="M291">
        <v>3612000</v>
      </c>
      <c r="N291">
        <v>20</v>
      </c>
      <c r="O291" s="10">
        <v>51038262.375765711</v>
      </c>
      <c r="P291">
        <f t="shared" si="12"/>
        <v>12</v>
      </c>
      <c r="Q291">
        <f t="shared" si="13"/>
        <v>4</v>
      </c>
      <c r="R291">
        <f t="shared" si="14"/>
        <v>2016</v>
      </c>
    </row>
    <row r="292" spans="1:18" x14ac:dyDescent="0.25">
      <c r="A292">
        <v>642309</v>
      </c>
      <c r="B292" t="s">
        <v>305</v>
      </c>
      <c r="C292">
        <v>63</v>
      </c>
      <c r="D292">
        <v>42541</v>
      </c>
      <c r="E292">
        <v>42541</v>
      </c>
      <c r="G292" s="7" t="s">
        <v>19</v>
      </c>
      <c r="H292">
        <v>90000000</v>
      </c>
      <c r="I292">
        <v>36</v>
      </c>
      <c r="J292" s="8">
        <v>0</v>
      </c>
      <c r="K292" s="9">
        <v>0</v>
      </c>
      <c r="L292" s="9">
        <v>0</v>
      </c>
      <c r="M292">
        <v>3250000</v>
      </c>
      <c r="N292">
        <v>18</v>
      </c>
      <c r="O292" s="10">
        <v>50967164.805403776</v>
      </c>
      <c r="P292">
        <f t="shared" si="12"/>
        <v>20</v>
      </c>
      <c r="Q292">
        <f t="shared" si="13"/>
        <v>6</v>
      </c>
      <c r="R292">
        <f t="shared" si="14"/>
        <v>2016</v>
      </c>
    </row>
    <row r="293" spans="1:18" x14ac:dyDescent="0.25">
      <c r="A293">
        <v>710190</v>
      </c>
      <c r="B293" t="s">
        <v>306</v>
      </c>
      <c r="C293">
        <v>63</v>
      </c>
      <c r="D293">
        <v>42881</v>
      </c>
      <c r="E293">
        <v>42881</v>
      </c>
      <c r="G293" s="7" t="s">
        <v>19</v>
      </c>
      <c r="H293">
        <v>60000000</v>
      </c>
      <c r="I293">
        <v>36</v>
      </c>
      <c r="J293" s="8">
        <v>0</v>
      </c>
      <c r="K293" s="9">
        <v>0</v>
      </c>
      <c r="L293" s="9">
        <v>0</v>
      </c>
      <c r="M293">
        <v>2167000</v>
      </c>
      <c r="N293">
        <v>7</v>
      </c>
      <c r="O293" s="10">
        <v>50693602.308103614</v>
      </c>
      <c r="P293">
        <f t="shared" si="12"/>
        <v>26</v>
      </c>
      <c r="Q293">
        <f t="shared" si="13"/>
        <v>5</v>
      </c>
      <c r="R293">
        <f t="shared" si="14"/>
        <v>2017</v>
      </c>
    </row>
    <row r="294" spans="1:18" x14ac:dyDescent="0.25">
      <c r="A294">
        <v>660111</v>
      </c>
      <c r="B294" t="s">
        <v>307</v>
      </c>
      <c r="C294">
        <v>63</v>
      </c>
      <c r="D294">
        <v>42958</v>
      </c>
      <c r="E294">
        <v>42958</v>
      </c>
      <c r="G294" s="7" t="s">
        <v>19</v>
      </c>
      <c r="H294">
        <v>55000000</v>
      </c>
      <c r="I294">
        <v>36</v>
      </c>
      <c r="J294" s="8">
        <v>0</v>
      </c>
      <c r="K294" s="9">
        <v>0</v>
      </c>
      <c r="L294" s="9">
        <v>0</v>
      </c>
      <c r="M294">
        <v>1987000</v>
      </c>
      <c r="N294">
        <v>4</v>
      </c>
      <c r="O294" s="10">
        <v>50231490.179897554</v>
      </c>
      <c r="P294">
        <f t="shared" si="12"/>
        <v>11</v>
      </c>
      <c r="Q294">
        <f t="shared" si="13"/>
        <v>8</v>
      </c>
      <c r="R294">
        <f t="shared" si="14"/>
        <v>2017</v>
      </c>
    </row>
    <row r="295" spans="1:18" x14ac:dyDescent="0.25">
      <c r="A295">
        <v>650512</v>
      </c>
      <c r="B295" t="s">
        <v>308</v>
      </c>
      <c r="C295">
        <v>63</v>
      </c>
      <c r="D295">
        <v>43084</v>
      </c>
      <c r="E295">
        <v>43084</v>
      </c>
      <c r="G295" s="7" t="s">
        <v>19</v>
      </c>
      <c r="H295">
        <v>50000000</v>
      </c>
      <c r="I295">
        <v>36</v>
      </c>
      <c r="J295" s="8">
        <v>0</v>
      </c>
      <c r="K295" s="9">
        <v>0</v>
      </c>
      <c r="L295" s="9">
        <v>0</v>
      </c>
      <c r="M295">
        <v>1806000</v>
      </c>
      <c r="N295">
        <v>0</v>
      </c>
      <c r="O295" s="10">
        <v>50000000</v>
      </c>
      <c r="P295">
        <f t="shared" si="12"/>
        <v>15</v>
      </c>
      <c r="Q295">
        <f t="shared" si="13"/>
        <v>12</v>
      </c>
      <c r="R295">
        <f t="shared" si="14"/>
        <v>2017</v>
      </c>
    </row>
    <row r="296" spans="1:18" x14ac:dyDescent="0.25">
      <c r="A296">
        <v>650893</v>
      </c>
      <c r="B296" t="s">
        <v>309</v>
      </c>
      <c r="C296">
        <v>63</v>
      </c>
      <c r="D296">
        <v>42975</v>
      </c>
      <c r="E296">
        <v>42975</v>
      </c>
      <c r="G296" s="7" t="s">
        <v>19</v>
      </c>
      <c r="H296">
        <v>50000000</v>
      </c>
      <c r="I296">
        <v>36</v>
      </c>
      <c r="J296" s="8">
        <v>0</v>
      </c>
      <c r="K296" s="9">
        <v>0</v>
      </c>
      <c r="L296" s="9">
        <v>0</v>
      </c>
      <c r="M296">
        <v>1806000</v>
      </c>
      <c r="N296">
        <v>4</v>
      </c>
      <c r="O296" s="10">
        <v>49278417</v>
      </c>
      <c r="P296">
        <f t="shared" si="12"/>
        <v>28</v>
      </c>
      <c r="Q296">
        <f t="shared" si="13"/>
        <v>8</v>
      </c>
      <c r="R296">
        <f t="shared" si="14"/>
        <v>2017</v>
      </c>
    </row>
    <row r="297" spans="1:18" x14ac:dyDescent="0.25">
      <c r="A297">
        <v>700250</v>
      </c>
      <c r="B297" t="s">
        <v>310</v>
      </c>
      <c r="C297">
        <v>63</v>
      </c>
      <c r="D297">
        <v>43040</v>
      </c>
      <c r="E297">
        <v>43040</v>
      </c>
      <c r="G297" s="7" t="s">
        <v>19</v>
      </c>
      <c r="H297">
        <v>50000000</v>
      </c>
      <c r="I297">
        <v>36</v>
      </c>
      <c r="J297" s="8">
        <v>0</v>
      </c>
      <c r="K297" s="9">
        <v>0</v>
      </c>
      <c r="L297" s="9">
        <v>0</v>
      </c>
      <c r="M297">
        <v>1806000</v>
      </c>
      <c r="N297">
        <v>1</v>
      </c>
      <c r="O297" s="10">
        <v>48940569.833333336</v>
      </c>
      <c r="P297">
        <f t="shared" si="12"/>
        <v>1</v>
      </c>
      <c r="Q297">
        <f t="shared" si="13"/>
        <v>11</v>
      </c>
      <c r="R297">
        <f t="shared" si="14"/>
        <v>2017</v>
      </c>
    </row>
    <row r="298" spans="1:18" x14ac:dyDescent="0.25">
      <c r="A298">
        <v>651448</v>
      </c>
      <c r="B298" t="s">
        <v>311</v>
      </c>
      <c r="C298">
        <v>63</v>
      </c>
      <c r="D298">
        <v>43056</v>
      </c>
      <c r="E298">
        <v>43056</v>
      </c>
      <c r="G298" s="7" t="s">
        <v>19</v>
      </c>
      <c r="H298">
        <v>50000000</v>
      </c>
      <c r="I298">
        <v>36</v>
      </c>
      <c r="J298" s="8">
        <v>0</v>
      </c>
      <c r="K298" s="9">
        <v>0</v>
      </c>
      <c r="L298" s="9">
        <v>0</v>
      </c>
      <c r="M298">
        <v>1806000</v>
      </c>
      <c r="N298">
        <v>1</v>
      </c>
      <c r="O298" s="10">
        <v>48940569.833333336</v>
      </c>
      <c r="P298">
        <f t="shared" si="12"/>
        <v>17</v>
      </c>
      <c r="Q298">
        <f t="shared" si="13"/>
        <v>11</v>
      </c>
      <c r="R298">
        <f t="shared" si="14"/>
        <v>2017</v>
      </c>
    </row>
    <row r="299" spans="1:18" x14ac:dyDescent="0.25">
      <c r="A299">
        <v>880069</v>
      </c>
      <c r="B299" t="s">
        <v>312</v>
      </c>
      <c r="C299">
        <v>63</v>
      </c>
      <c r="D299">
        <v>42622</v>
      </c>
      <c r="E299">
        <v>42622</v>
      </c>
      <c r="G299" s="7" t="s">
        <v>19</v>
      </c>
      <c r="H299">
        <v>75000000</v>
      </c>
      <c r="I299">
        <v>36</v>
      </c>
      <c r="J299" s="8">
        <v>0</v>
      </c>
      <c r="K299" s="9">
        <v>0</v>
      </c>
      <c r="L299" s="9">
        <v>0</v>
      </c>
      <c r="M299">
        <v>2709000</v>
      </c>
      <c r="N299">
        <v>15</v>
      </c>
      <c r="O299" s="10">
        <v>48503019.247851022</v>
      </c>
      <c r="P299">
        <f t="shared" si="12"/>
        <v>9</v>
      </c>
      <c r="Q299">
        <f t="shared" si="13"/>
        <v>9</v>
      </c>
      <c r="R299">
        <f t="shared" si="14"/>
        <v>2016</v>
      </c>
    </row>
    <row r="300" spans="1:18" x14ac:dyDescent="0.25">
      <c r="A300">
        <v>641553</v>
      </c>
      <c r="B300" t="s">
        <v>313</v>
      </c>
      <c r="C300">
        <v>63</v>
      </c>
      <c r="D300">
        <v>43019</v>
      </c>
      <c r="E300">
        <v>43019</v>
      </c>
      <c r="G300" s="7" t="s">
        <v>19</v>
      </c>
      <c r="H300">
        <v>50000000</v>
      </c>
      <c r="I300">
        <v>36</v>
      </c>
      <c r="J300" s="8">
        <v>0</v>
      </c>
      <c r="K300" s="9">
        <v>0</v>
      </c>
      <c r="L300" s="9">
        <v>0</v>
      </c>
      <c r="M300">
        <v>1806000</v>
      </c>
      <c r="N300">
        <v>2</v>
      </c>
      <c r="O300" s="10">
        <v>47865327.530731611</v>
      </c>
      <c r="P300">
        <f t="shared" si="12"/>
        <v>11</v>
      </c>
      <c r="Q300">
        <f t="shared" si="13"/>
        <v>10</v>
      </c>
      <c r="R300">
        <f t="shared" si="14"/>
        <v>2017</v>
      </c>
    </row>
    <row r="301" spans="1:18" x14ac:dyDescent="0.25">
      <c r="A301">
        <v>640999</v>
      </c>
      <c r="B301" t="s">
        <v>314</v>
      </c>
      <c r="C301">
        <v>63</v>
      </c>
      <c r="D301">
        <v>42984</v>
      </c>
      <c r="E301">
        <v>42984</v>
      </c>
      <c r="G301" s="7" t="s">
        <v>19</v>
      </c>
      <c r="H301">
        <v>50000000</v>
      </c>
      <c r="I301">
        <v>36</v>
      </c>
      <c r="J301" s="8">
        <v>0</v>
      </c>
      <c r="K301" s="9">
        <v>0</v>
      </c>
      <c r="L301" s="9">
        <v>0</v>
      </c>
      <c r="M301">
        <v>1806000</v>
      </c>
      <c r="N301">
        <v>3</v>
      </c>
      <c r="O301" s="10">
        <v>46774036.161587693</v>
      </c>
      <c r="P301">
        <f t="shared" si="12"/>
        <v>6</v>
      </c>
      <c r="Q301">
        <f t="shared" si="13"/>
        <v>9</v>
      </c>
      <c r="R301">
        <f t="shared" si="14"/>
        <v>2017</v>
      </c>
    </row>
    <row r="302" spans="1:18" x14ac:dyDescent="0.25">
      <c r="A302">
        <v>631945</v>
      </c>
      <c r="B302" t="s">
        <v>267</v>
      </c>
      <c r="C302">
        <v>63</v>
      </c>
      <c r="D302">
        <v>42636</v>
      </c>
      <c r="E302">
        <v>42636</v>
      </c>
      <c r="G302" s="7" t="s">
        <v>19</v>
      </c>
      <c r="H302">
        <v>65000000</v>
      </c>
      <c r="I302">
        <v>36</v>
      </c>
      <c r="J302" s="8">
        <v>0</v>
      </c>
      <c r="K302" s="9">
        <v>0</v>
      </c>
      <c r="L302" s="9">
        <v>0</v>
      </c>
      <c r="M302">
        <v>2348000</v>
      </c>
      <c r="N302">
        <v>15</v>
      </c>
      <c r="O302" s="10">
        <v>46728766.119686432</v>
      </c>
      <c r="P302">
        <f t="shared" si="12"/>
        <v>23</v>
      </c>
      <c r="Q302">
        <f t="shared" si="13"/>
        <v>9</v>
      </c>
      <c r="R302">
        <f t="shared" si="14"/>
        <v>2016</v>
      </c>
    </row>
    <row r="303" spans="1:18" x14ac:dyDescent="0.25">
      <c r="A303">
        <v>651440</v>
      </c>
      <c r="B303" t="s">
        <v>315</v>
      </c>
      <c r="C303">
        <v>63</v>
      </c>
      <c r="D303">
        <v>42963</v>
      </c>
      <c r="E303">
        <v>42963</v>
      </c>
      <c r="G303" s="7" t="s">
        <v>19</v>
      </c>
      <c r="H303">
        <v>50000000</v>
      </c>
      <c r="I303">
        <v>36</v>
      </c>
      <c r="J303" s="8">
        <v>0</v>
      </c>
      <c r="K303" s="9">
        <v>0</v>
      </c>
      <c r="L303" s="9">
        <v>0</v>
      </c>
      <c r="M303">
        <v>1806000</v>
      </c>
      <c r="N303">
        <v>4</v>
      </c>
      <c r="O303" s="10">
        <v>45666451.072634138</v>
      </c>
      <c r="P303">
        <f t="shared" si="12"/>
        <v>16</v>
      </c>
      <c r="Q303">
        <f t="shared" si="13"/>
        <v>8</v>
      </c>
      <c r="R303">
        <f t="shared" si="14"/>
        <v>2017</v>
      </c>
    </row>
    <row r="304" spans="1:18" x14ac:dyDescent="0.25">
      <c r="A304">
        <v>650642</v>
      </c>
      <c r="B304" t="s">
        <v>316</v>
      </c>
      <c r="C304">
        <v>63</v>
      </c>
      <c r="D304">
        <v>42963</v>
      </c>
      <c r="E304">
        <v>42963</v>
      </c>
      <c r="G304" s="7" t="s">
        <v>19</v>
      </c>
      <c r="H304">
        <v>50000000</v>
      </c>
      <c r="I304">
        <v>36</v>
      </c>
      <c r="J304" s="8">
        <v>0</v>
      </c>
      <c r="K304" s="9">
        <v>0</v>
      </c>
      <c r="L304" s="9">
        <v>0</v>
      </c>
      <c r="M304">
        <v>1806000</v>
      </c>
      <c r="N304">
        <v>4</v>
      </c>
      <c r="O304" s="10">
        <v>45666451.072634138</v>
      </c>
      <c r="P304">
        <f t="shared" si="12"/>
        <v>16</v>
      </c>
      <c r="Q304">
        <f t="shared" si="13"/>
        <v>8</v>
      </c>
      <c r="R304">
        <f t="shared" si="14"/>
        <v>2017</v>
      </c>
    </row>
    <row r="305" spans="1:18" x14ac:dyDescent="0.25">
      <c r="A305">
        <v>650318</v>
      </c>
      <c r="B305" t="s">
        <v>317</v>
      </c>
      <c r="C305">
        <v>63</v>
      </c>
      <c r="D305">
        <v>42970</v>
      </c>
      <c r="E305">
        <v>42970</v>
      </c>
      <c r="G305" s="7" t="s">
        <v>19</v>
      </c>
      <c r="H305">
        <v>50000000</v>
      </c>
      <c r="I305">
        <v>36</v>
      </c>
      <c r="J305" s="8">
        <v>0</v>
      </c>
      <c r="K305" s="9">
        <v>0</v>
      </c>
      <c r="L305" s="9">
        <v>0</v>
      </c>
      <c r="M305">
        <v>1806000</v>
      </c>
      <c r="N305">
        <v>4</v>
      </c>
      <c r="O305" s="10">
        <v>45666451.072634138</v>
      </c>
      <c r="P305">
        <f t="shared" si="12"/>
        <v>23</v>
      </c>
      <c r="Q305">
        <f t="shared" si="13"/>
        <v>8</v>
      </c>
      <c r="R305">
        <f t="shared" si="14"/>
        <v>2017</v>
      </c>
    </row>
    <row r="306" spans="1:18" x14ac:dyDescent="0.25">
      <c r="A306">
        <v>650016</v>
      </c>
      <c r="B306" t="s">
        <v>318</v>
      </c>
      <c r="C306">
        <v>63</v>
      </c>
      <c r="D306">
        <v>42970</v>
      </c>
      <c r="E306">
        <v>42970</v>
      </c>
      <c r="G306" s="7" t="s">
        <v>19</v>
      </c>
      <c r="H306">
        <v>50000000</v>
      </c>
      <c r="I306">
        <v>36</v>
      </c>
      <c r="J306" s="8">
        <v>0</v>
      </c>
      <c r="K306" s="9">
        <v>0</v>
      </c>
      <c r="L306" s="9">
        <v>0</v>
      </c>
      <c r="M306">
        <v>1806000</v>
      </c>
      <c r="N306">
        <v>4</v>
      </c>
      <c r="O306" s="10">
        <v>45666451.072634138</v>
      </c>
      <c r="P306">
        <f t="shared" si="12"/>
        <v>23</v>
      </c>
      <c r="Q306">
        <f t="shared" si="13"/>
        <v>8</v>
      </c>
      <c r="R306">
        <f t="shared" si="14"/>
        <v>2017</v>
      </c>
    </row>
    <row r="307" spans="1:18" x14ac:dyDescent="0.25">
      <c r="A307">
        <v>780066</v>
      </c>
      <c r="B307" t="s">
        <v>319</v>
      </c>
      <c r="C307">
        <v>63</v>
      </c>
      <c r="D307">
        <v>42935</v>
      </c>
      <c r="E307">
        <v>42935</v>
      </c>
      <c r="G307" s="7" t="s">
        <v>19</v>
      </c>
      <c r="H307">
        <v>50000000</v>
      </c>
      <c r="I307">
        <v>36</v>
      </c>
      <c r="J307" s="8">
        <v>0</v>
      </c>
      <c r="K307" s="9">
        <v>0</v>
      </c>
      <c r="L307" s="9">
        <v>0</v>
      </c>
      <c r="M307">
        <v>1806000</v>
      </c>
      <c r="N307">
        <v>5</v>
      </c>
      <c r="O307" s="10">
        <v>44542328.160709776</v>
      </c>
      <c r="P307">
        <f t="shared" si="12"/>
        <v>19</v>
      </c>
      <c r="Q307">
        <f t="shared" si="13"/>
        <v>7</v>
      </c>
      <c r="R307">
        <f t="shared" si="14"/>
        <v>2017</v>
      </c>
    </row>
    <row r="308" spans="1:18" x14ac:dyDescent="0.25">
      <c r="A308">
        <v>640394</v>
      </c>
      <c r="B308" t="s">
        <v>320</v>
      </c>
      <c r="C308">
        <v>63</v>
      </c>
      <c r="D308">
        <v>42937</v>
      </c>
      <c r="E308">
        <v>42937</v>
      </c>
      <c r="G308" s="7" t="s">
        <v>19</v>
      </c>
      <c r="H308">
        <v>50000000</v>
      </c>
      <c r="I308">
        <v>36</v>
      </c>
      <c r="J308" s="8">
        <v>0</v>
      </c>
      <c r="K308" s="9">
        <v>0</v>
      </c>
      <c r="L308" s="9">
        <v>0</v>
      </c>
      <c r="M308">
        <v>1806000</v>
      </c>
      <c r="N308">
        <v>5</v>
      </c>
      <c r="O308" s="10">
        <v>44542328.160709776</v>
      </c>
      <c r="P308">
        <f t="shared" si="12"/>
        <v>21</v>
      </c>
      <c r="Q308">
        <f t="shared" si="13"/>
        <v>7</v>
      </c>
      <c r="R308">
        <f t="shared" si="14"/>
        <v>2017</v>
      </c>
    </row>
    <row r="309" spans="1:18" x14ac:dyDescent="0.25">
      <c r="A309">
        <v>680274</v>
      </c>
      <c r="B309" t="s">
        <v>321</v>
      </c>
      <c r="C309">
        <v>63</v>
      </c>
      <c r="D309">
        <v>43068</v>
      </c>
      <c r="E309">
        <v>43068</v>
      </c>
      <c r="G309" s="7" t="s">
        <v>19</v>
      </c>
      <c r="H309">
        <v>45000000</v>
      </c>
      <c r="I309">
        <v>36</v>
      </c>
      <c r="J309" s="8">
        <v>0</v>
      </c>
      <c r="K309" s="9">
        <v>0</v>
      </c>
      <c r="L309" s="9">
        <v>0</v>
      </c>
      <c r="M309">
        <v>1625000</v>
      </c>
      <c r="N309">
        <v>1</v>
      </c>
      <c r="O309" s="10">
        <v>44046912.850000001</v>
      </c>
      <c r="P309">
        <f t="shared" si="12"/>
        <v>29</v>
      </c>
      <c r="Q309">
        <f t="shared" si="13"/>
        <v>11</v>
      </c>
      <c r="R309">
        <f t="shared" si="14"/>
        <v>2017</v>
      </c>
    </row>
    <row r="310" spans="1:18" x14ac:dyDescent="0.25">
      <c r="A310">
        <v>641591</v>
      </c>
      <c r="B310" t="s">
        <v>322</v>
      </c>
      <c r="C310">
        <v>63</v>
      </c>
      <c r="D310">
        <v>42713</v>
      </c>
      <c r="E310">
        <v>42713</v>
      </c>
      <c r="G310" s="7" t="s">
        <v>19</v>
      </c>
      <c r="H310">
        <v>60000000</v>
      </c>
      <c r="I310">
        <v>36</v>
      </c>
      <c r="J310" s="8">
        <v>0</v>
      </c>
      <c r="K310" s="9">
        <v>0</v>
      </c>
      <c r="L310" s="9">
        <v>0</v>
      </c>
      <c r="M310">
        <v>2167000</v>
      </c>
      <c r="N310">
        <v>12</v>
      </c>
      <c r="O310" s="10">
        <v>43429572.670173012</v>
      </c>
      <c r="P310">
        <f t="shared" si="12"/>
        <v>9</v>
      </c>
      <c r="Q310">
        <f t="shared" si="13"/>
        <v>12</v>
      </c>
      <c r="R310">
        <f t="shared" si="14"/>
        <v>2016</v>
      </c>
    </row>
    <row r="311" spans="1:18" x14ac:dyDescent="0.25">
      <c r="A311">
        <v>641302</v>
      </c>
      <c r="B311" t="s">
        <v>323</v>
      </c>
      <c r="C311">
        <v>63</v>
      </c>
      <c r="D311">
        <v>42544</v>
      </c>
      <c r="E311">
        <v>42544</v>
      </c>
      <c r="G311" s="7" t="s">
        <v>19</v>
      </c>
      <c r="H311">
        <v>75000000</v>
      </c>
      <c r="I311">
        <v>36</v>
      </c>
      <c r="J311" s="8">
        <v>0</v>
      </c>
      <c r="K311" s="9">
        <v>0</v>
      </c>
      <c r="L311" s="9">
        <v>0</v>
      </c>
      <c r="M311">
        <v>2709000</v>
      </c>
      <c r="N311">
        <v>18</v>
      </c>
      <c r="O311" s="10">
        <v>42460637.337836482</v>
      </c>
      <c r="P311">
        <f t="shared" si="12"/>
        <v>23</v>
      </c>
      <c r="Q311">
        <f t="shared" si="13"/>
        <v>6</v>
      </c>
      <c r="R311">
        <f t="shared" si="14"/>
        <v>2016</v>
      </c>
    </row>
    <row r="312" spans="1:18" x14ac:dyDescent="0.25">
      <c r="A312">
        <v>680323</v>
      </c>
      <c r="B312" t="s">
        <v>324</v>
      </c>
      <c r="C312">
        <v>63</v>
      </c>
      <c r="D312">
        <v>42872</v>
      </c>
      <c r="E312">
        <v>42872</v>
      </c>
      <c r="G312" s="7" t="s">
        <v>19</v>
      </c>
      <c r="H312">
        <v>50000000</v>
      </c>
      <c r="I312">
        <v>36</v>
      </c>
      <c r="J312" s="8">
        <v>0</v>
      </c>
      <c r="K312" s="9">
        <v>0</v>
      </c>
      <c r="L312" s="9">
        <v>0</v>
      </c>
      <c r="M312">
        <v>1806000</v>
      </c>
      <c r="N312">
        <v>7</v>
      </c>
      <c r="O312" s="10">
        <v>42243476.923419677</v>
      </c>
      <c r="P312">
        <f t="shared" si="12"/>
        <v>17</v>
      </c>
      <c r="Q312">
        <f t="shared" si="13"/>
        <v>5</v>
      </c>
      <c r="R312">
        <f t="shared" si="14"/>
        <v>2017</v>
      </c>
    </row>
    <row r="313" spans="1:18" x14ac:dyDescent="0.25">
      <c r="A313">
        <v>670339</v>
      </c>
      <c r="B313" t="s">
        <v>325</v>
      </c>
      <c r="C313">
        <v>63</v>
      </c>
      <c r="D313">
        <v>42803</v>
      </c>
      <c r="E313">
        <v>42803</v>
      </c>
      <c r="G313" s="7" t="s">
        <v>19</v>
      </c>
      <c r="H313">
        <v>50000000</v>
      </c>
      <c r="I313">
        <v>36</v>
      </c>
      <c r="J313" s="8">
        <v>0</v>
      </c>
      <c r="K313" s="9">
        <v>0</v>
      </c>
      <c r="L313" s="9">
        <v>0</v>
      </c>
      <c r="M313">
        <v>1806000</v>
      </c>
      <c r="N313">
        <v>8</v>
      </c>
      <c r="O313" s="10">
        <v>41681376.994921029</v>
      </c>
      <c r="P313">
        <f t="shared" si="12"/>
        <v>9</v>
      </c>
      <c r="Q313">
        <f t="shared" si="13"/>
        <v>3</v>
      </c>
      <c r="R313">
        <f t="shared" si="14"/>
        <v>2017</v>
      </c>
    </row>
    <row r="314" spans="1:18" x14ac:dyDescent="0.25">
      <c r="A314">
        <v>640472</v>
      </c>
      <c r="B314" t="s">
        <v>326</v>
      </c>
      <c r="C314">
        <v>63</v>
      </c>
      <c r="D314">
        <v>42803</v>
      </c>
      <c r="E314">
        <v>42803</v>
      </c>
      <c r="G314" s="7" t="s">
        <v>19</v>
      </c>
      <c r="H314">
        <v>50000000</v>
      </c>
      <c r="I314">
        <v>36</v>
      </c>
      <c r="J314" s="8">
        <v>0</v>
      </c>
      <c r="K314" s="9">
        <v>0</v>
      </c>
      <c r="L314" s="9">
        <v>0</v>
      </c>
      <c r="M314">
        <v>1806000</v>
      </c>
      <c r="N314">
        <v>8</v>
      </c>
      <c r="O314" s="10">
        <v>41681376.994921029</v>
      </c>
      <c r="P314">
        <f t="shared" si="12"/>
        <v>9</v>
      </c>
      <c r="Q314">
        <f t="shared" si="13"/>
        <v>3</v>
      </c>
      <c r="R314">
        <f t="shared" si="14"/>
        <v>2017</v>
      </c>
    </row>
    <row r="315" spans="1:18" x14ac:dyDescent="0.25">
      <c r="A315">
        <v>680436</v>
      </c>
      <c r="B315" t="s">
        <v>327</v>
      </c>
      <c r="C315">
        <v>63</v>
      </c>
      <c r="D315">
        <v>42832</v>
      </c>
      <c r="E315">
        <v>42832</v>
      </c>
      <c r="G315" s="7" t="s">
        <v>19</v>
      </c>
      <c r="H315">
        <v>50000000</v>
      </c>
      <c r="I315">
        <v>36</v>
      </c>
      <c r="J315" s="8">
        <v>0</v>
      </c>
      <c r="K315" s="9">
        <v>0</v>
      </c>
      <c r="L315" s="9">
        <v>0</v>
      </c>
      <c r="M315">
        <v>1806000</v>
      </c>
      <c r="N315">
        <v>8</v>
      </c>
      <c r="O315" s="10">
        <v>41068243.855072848</v>
      </c>
      <c r="P315">
        <f t="shared" si="12"/>
        <v>7</v>
      </c>
      <c r="Q315">
        <f t="shared" si="13"/>
        <v>4</v>
      </c>
      <c r="R315">
        <f t="shared" si="14"/>
        <v>2017</v>
      </c>
    </row>
    <row r="316" spans="1:18" x14ac:dyDescent="0.25">
      <c r="A316">
        <v>640893</v>
      </c>
      <c r="B316" t="s">
        <v>328</v>
      </c>
      <c r="C316">
        <v>63</v>
      </c>
      <c r="D316">
        <v>42643</v>
      </c>
      <c r="E316">
        <v>42643</v>
      </c>
      <c r="G316" s="7" t="s">
        <v>19</v>
      </c>
      <c r="H316">
        <v>60000000</v>
      </c>
      <c r="I316">
        <v>36</v>
      </c>
      <c r="J316" s="8">
        <v>0</v>
      </c>
      <c r="K316" s="9">
        <v>0</v>
      </c>
      <c r="L316" s="9">
        <v>0</v>
      </c>
      <c r="M316">
        <v>2167000</v>
      </c>
      <c r="N316">
        <v>15</v>
      </c>
      <c r="O316" s="10">
        <v>38805650.998280816</v>
      </c>
      <c r="P316">
        <f t="shared" si="12"/>
        <v>30</v>
      </c>
      <c r="Q316">
        <f t="shared" si="13"/>
        <v>9</v>
      </c>
      <c r="R316">
        <f t="shared" si="14"/>
        <v>2016</v>
      </c>
    </row>
    <row r="317" spans="1:18" x14ac:dyDescent="0.25">
      <c r="A317">
        <v>641250</v>
      </c>
      <c r="B317" t="s">
        <v>329</v>
      </c>
      <c r="C317">
        <v>63</v>
      </c>
      <c r="D317">
        <v>42640</v>
      </c>
      <c r="E317">
        <v>42640</v>
      </c>
      <c r="G317" s="7" t="s">
        <v>19</v>
      </c>
      <c r="H317">
        <v>60000000</v>
      </c>
      <c r="I317">
        <v>36</v>
      </c>
      <c r="J317" s="8">
        <v>0</v>
      </c>
      <c r="K317" s="9">
        <v>0</v>
      </c>
      <c r="L317" s="9">
        <v>0</v>
      </c>
      <c r="M317">
        <v>2167000</v>
      </c>
      <c r="N317">
        <v>15</v>
      </c>
      <c r="O317" s="10">
        <v>38805650.998280816</v>
      </c>
      <c r="P317">
        <f t="shared" si="12"/>
        <v>27</v>
      </c>
      <c r="Q317">
        <f t="shared" si="13"/>
        <v>9</v>
      </c>
      <c r="R317">
        <f t="shared" si="14"/>
        <v>2016</v>
      </c>
    </row>
    <row r="318" spans="1:18" x14ac:dyDescent="0.25">
      <c r="A318">
        <v>710160</v>
      </c>
      <c r="B318" t="s">
        <v>330</v>
      </c>
      <c r="C318">
        <v>63</v>
      </c>
      <c r="D318">
        <v>42788</v>
      </c>
      <c r="E318">
        <v>42788</v>
      </c>
      <c r="G318" s="7" t="s">
        <v>19</v>
      </c>
      <c r="H318">
        <v>50000000</v>
      </c>
      <c r="I318">
        <v>36</v>
      </c>
      <c r="J318" s="8">
        <v>0</v>
      </c>
      <c r="K318" s="9">
        <v>0</v>
      </c>
      <c r="L318" s="9">
        <v>0</v>
      </c>
      <c r="M318">
        <v>1806000</v>
      </c>
      <c r="N318">
        <v>10</v>
      </c>
      <c r="O318" s="10">
        <v>38664871.132328302</v>
      </c>
      <c r="P318">
        <f t="shared" si="12"/>
        <v>22</v>
      </c>
      <c r="Q318">
        <f t="shared" si="13"/>
        <v>2</v>
      </c>
      <c r="R318">
        <f t="shared" si="14"/>
        <v>2017</v>
      </c>
    </row>
    <row r="319" spans="1:18" x14ac:dyDescent="0.25">
      <c r="A319">
        <v>630972</v>
      </c>
      <c r="B319" t="s">
        <v>331</v>
      </c>
      <c r="C319">
        <v>63</v>
      </c>
      <c r="D319">
        <v>42493</v>
      </c>
      <c r="E319">
        <v>42493</v>
      </c>
      <c r="G319" s="7" t="s">
        <v>19</v>
      </c>
      <c r="H319">
        <v>70000000</v>
      </c>
      <c r="I319">
        <v>36</v>
      </c>
      <c r="J319" s="8">
        <v>0</v>
      </c>
      <c r="K319" s="9">
        <v>0</v>
      </c>
      <c r="L319" s="9">
        <v>0</v>
      </c>
      <c r="M319">
        <v>2528000</v>
      </c>
      <c r="N319">
        <v>19</v>
      </c>
      <c r="O319" s="10">
        <v>37701025.589864001</v>
      </c>
      <c r="P319">
        <f t="shared" si="12"/>
        <v>3</v>
      </c>
      <c r="Q319">
        <f t="shared" si="13"/>
        <v>5</v>
      </c>
      <c r="R319">
        <f t="shared" si="14"/>
        <v>2016</v>
      </c>
    </row>
    <row r="320" spans="1:18" x14ac:dyDescent="0.25">
      <c r="A320">
        <v>633354</v>
      </c>
      <c r="B320" t="s">
        <v>332</v>
      </c>
      <c r="C320">
        <v>63</v>
      </c>
      <c r="D320">
        <v>42493</v>
      </c>
      <c r="E320">
        <v>42493</v>
      </c>
      <c r="G320" s="7" t="s">
        <v>19</v>
      </c>
      <c r="H320">
        <v>70000000</v>
      </c>
      <c r="I320">
        <v>36</v>
      </c>
      <c r="J320" s="8">
        <v>0</v>
      </c>
      <c r="K320" s="9">
        <v>0</v>
      </c>
      <c r="L320" s="9">
        <v>0</v>
      </c>
      <c r="M320">
        <v>2528000</v>
      </c>
      <c r="N320">
        <v>19</v>
      </c>
      <c r="O320" s="10">
        <v>37701025.589864001</v>
      </c>
      <c r="P320">
        <f t="shared" si="12"/>
        <v>3</v>
      </c>
      <c r="Q320">
        <f t="shared" si="13"/>
        <v>5</v>
      </c>
      <c r="R320">
        <f t="shared" si="14"/>
        <v>2016</v>
      </c>
    </row>
    <row r="321" spans="1:18" x14ac:dyDescent="0.25">
      <c r="A321">
        <v>730342</v>
      </c>
      <c r="B321" t="s">
        <v>333</v>
      </c>
      <c r="C321">
        <v>63</v>
      </c>
      <c r="D321">
        <v>42762</v>
      </c>
      <c r="E321">
        <v>42762</v>
      </c>
      <c r="G321" s="7" t="s">
        <v>19</v>
      </c>
      <c r="H321">
        <v>50000000</v>
      </c>
      <c r="I321">
        <v>36</v>
      </c>
      <c r="J321" s="8">
        <v>0</v>
      </c>
      <c r="K321" s="9">
        <v>0</v>
      </c>
      <c r="L321" s="9">
        <v>0</v>
      </c>
      <c r="M321">
        <v>1806000</v>
      </c>
      <c r="N321">
        <v>11</v>
      </c>
      <c r="O321" s="10">
        <v>37436456.618244782</v>
      </c>
      <c r="P321">
        <f t="shared" si="12"/>
        <v>27</v>
      </c>
      <c r="Q321">
        <f t="shared" si="13"/>
        <v>1</v>
      </c>
      <c r="R321">
        <f t="shared" si="14"/>
        <v>2017</v>
      </c>
    </row>
    <row r="322" spans="1:18" x14ac:dyDescent="0.25">
      <c r="A322">
        <v>650404</v>
      </c>
      <c r="B322" t="s">
        <v>334</v>
      </c>
      <c r="C322">
        <v>63</v>
      </c>
      <c r="D322">
        <v>42982</v>
      </c>
      <c r="E322">
        <v>42982</v>
      </c>
      <c r="G322" s="7" t="s">
        <v>19</v>
      </c>
      <c r="H322">
        <v>40000000</v>
      </c>
      <c r="I322">
        <v>36</v>
      </c>
      <c r="J322" s="8">
        <v>0</v>
      </c>
      <c r="K322" s="9">
        <v>0</v>
      </c>
      <c r="L322" s="9">
        <v>0</v>
      </c>
      <c r="M322">
        <v>1445000</v>
      </c>
      <c r="N322">
        <v>3</v>
      </c>
      <c r="O322" s="10">
        <v>37418628.729270153</v>
      </c>
      <c r="P322">
        <f t="shared" ref="P322:P362" si="15">DAY(D322)</f>
        <v>4</v>
      </c>
      <c r="Q322">
        <f t="shared" ref="Q322:Q362" si="16">MONTH(D322)</f>
        <v>9</v>
      </c>
      <c r="R322">
        <f t="shared" ref="R322:R362" si="17">YEAR(D322)</f>
        <v>2017</v>
      </c>
    </row>
    <row r="323" spans="1:18" x14ac:dyDescent="0.25">
      <c r="A323">
        <v>650722</v>
      </c>
      <c r="B323" t="s">
        <v>335</v>
      </c>
      <c r="C323">
        <v>63</v>
      </c>
      <c r="D323">
        <v>42984</v>
      </c>
      <c r="E323">
        <v>42984</v>
      </c>
      <c r="G323" s="7" t="s">
        <v>19</v>
      </c>
      <c r="H323">
        <v>40000000</v>
      </c>
      <c r="I323">
        <v>36</v>
      </c>
      <c r="J323" s="8">
        <v>0</v>
      </c>
      <c r="K323" s="9">
        <v>0</v>
      </c>
      <c r="L323" s="9">
        <v>0</v>
      </c>
      <c r="M323">
        <v>1445000</v>
      </c>
      <c r="N323">
        <v>3</v>
      </c>
      <c r="O323" s="10">
        <v>37418628.729270153</v>
      </c>
      <c r="P323">
        <f t="shared" si="15"/>
        <v>6</v>
      </c>
      <c r="Q323">
        <f t="shared" si="16"/>
        <v>9</v>
      </c>
      <c r="R323">
        <f t="shared" si="17"/>
        <v>2017</v>
      </c>
    </row>
    <row r="324" spans="1:18" x14ac:dyDescent="0.25">
      <c r="A324">
        <v>860159</v>
      </c>
      <c r="B324" t="s">
        <v>336</v>
      </c>
      <c r="C324">
        <v>63</v>
      </c>
      <c r="D324">
        <v>42846</v>
      </c>
      <c r="E324">
        <v>42846</v>
      </c>
      <c r="G324" s="7" t="s">
        <v>19</v>
      </c>
      <c r="H324">
        <v>45000000</v>
      </c>
      <c r="I324">
        <v>36</v>
      </c>
      <c r="J324" s="8">
        <v>0</v>
      </c>
      <c r="K324" s="9">
        <v>0</v>
      </c>
      <c r="L324" s="9">
        <v>0</v>
      </c>
      <c r="M324">
        <v>1625000</v>
      </c>
      <c r="N324">
        <v>8</v>
      </c>
      <c r="O324" s="10">
        <v>36964709.26956556</v>
      </c>
      <c r="P324">
        <f t="shared" si="15"/>
        <v>21</v>
      </c>
      <c r="Q324">
        <f t="shared" si="16"/>
        <v>4</v>
      </c>
      <c r="R324">
        <f t="shared" si="17"/>
        <v>2017</v>
      </c>
    </row>
    <row r="325" spans="1:18" x14ac:dyDescent="0.25">
      <c r="A325">
        <v>651612</v>
      </c>
      <c r="B325" t="s">
        <v>337</v>
      </c>
      <c r="C325">
        <v>63</v>
      </c>
      <c r="D325">
        <v>42984</v>
      </c>
      <c r="E325">
        <v>42984</v>
      </c>
      <c r="G325" s="7" t="s">
        <v>19</v>
      </c>
      <c r="H325">
        <v>39000000</v>
      </c>
      <c r="I325">
        <v>36</v>
      </c>
      <c r="J325" s="8">
        <v>0</v>
      </c>
      <c r="K325" s="9">
        <v>0</v>
      </c>
      <c r="L325" s="9">
        <v>0</v>
      </c>
      <c r="M325">
        <v>1409000</v>
      </c>
      <c r="N325">
        <v>3</v>
      </c>
      <c r="O325" s="10">
        <v>36482788.3860384</v>
      </c>
      <c r="P325">
        <f t="shared" si="15"/>
        <v>6</v>
      </c>
      <c r="Q325">
        <f t="shared" si="16"/>
        <v>9</v>
      </c>
      <c r="R325">
        <f t="shared" si="17"/>
        <v>2017</v>
      </c>
    </row>
    <row r="326" spans="1:18" x14ac:dyDescent="0.25">
      <c r="A326">
        <v>640199</v>
      </c>
      <c r="B326" t="s">
        <v>338</v>
      </c>
      <c r="C326">
        <v>63</v>
      </c>
      <c r="D326">
        <v>42731</v>
      </c>
      <c r="E326">
        <v>42731</v>
      </c>
      <c r="G326" s="7" t="s">
        <v>19</v>
      </c>
      <c r="H326">
        <v>50000000</v>
      </c>
      <c r="I326">
        <v>36</v>
      </c>
      <c r="J326" s="8">
        <v>0</v>
      </c>
      <c r="K326" s="9">
        <v>0</v>
      </c>
      <c r="L326" s="9">
        <v>0</v>
      </c>
      <c r="M326">
        <v>1806000</v>
      </c>
      <c r="N326">
        <v>12</v>
      </c>
      <c r="O326" s="10">
        <v>36189508.199171044</v>
      </c>
      <c r="P326">
        <f t="shared" si="15"/>
        <v>27</v>
      </c>
      <c r="Q326">
        <f t="shared" si="16"/>
        <v>12</v>
      </c>
      <c r="R326">
        <f t="shared" si="17"/>
        <v>2016</v>
      </c>
    </row>
    <row r="327" spans="1:18" x14ac:dyDescent="0.25">
      <c r="A327">
        <v>640349</v>
      </c>
      <c r="B327" t="s">
        <v>339</v>
      </c>
      <c r="C327">
        <v>63</v>
      </c>
      <c r="D327">
        <v>42731</v>
      </c>
      <c r="E327">
        <v>42731</v>
      </c>
      <c r="G327" s="7" t="s">
        <v>19</v>
      </c>
      <c r="H327">
        <v>50000000</v>
      </c>
      <c r="I327">
        <v>36</v>
      </c>
      <c r="J327" s="8">
        <v>0</v>
      </c>
      <c r="K327" s="9">
        <v>0</v>
      </c>
      <c r="L327" s="9">
        <v>0</v>
      </c>
      <c r="M327">
        <v>1806000</v>
      </c>
      <c r="N327">
        <v>12</v>
      </c>
      <c r="O327" s="10">
        <v>36189508.199171044</v>
      </c>
      <c r="P327">
        <f t="shared" si="15"/>
        <v>27</v>
      </c>
      <c r="Q327">
        <f t="shared" si="16"/>
        <v>12</v>
      </c>
      <c r="R327">
        <f t="shared" si="17"/>
        <v>2016</v>
      </c>
    </row>
    <row r="328" spans="1:18" x14ac:dyDescent="0.25">
      <c r="A328">
        <v>642285</v>
      </c>
      <c r="B328" t="s">
        <v>340</v>
      </c>
      <c r="C328">
        <v>63</v>
      </c>
      <c r="D328">
        <v>42725</v>
      </c>
      <c r="E328">
        <v>42725</v>
      </c>
      <c r="G328" s="7" t="s">
        <v>19</v>
      </c>
      <c r="H328">
        <v>50000000</v>
      </c>
      <c r="I328">
        <v>36</v>
      </c>
      <c r="J328" s="8">
        <v>0</v>
      </c>
      <c r="K328" s="9">
        <v>0</v>
      </c>
      <c r="L328" s="9">
        <v>0</v>
      </c>
      <c r="M328">
        <v>1806000</v>
      </c>
      <c r="N328">
        <v>12</v>
      </c>
      <c r="O328" s="10">
        <v>36189508.199171044</v>
      </c>
      <c r="P328">
        <f t="shared" si="15"/>
        <v>21</v>
      </c>
      <c r="Q328">
        <f t="shared" si="16"/>
        <v>12</v>
      </c>
      <c r="R328">
        <f t="shared" si="17"/>
        <v>2016</v>
      </c>
    </row>
    <row r="329" spans="1:18" x14ac:dyDescent="0.25">
      <c r="A329">
        <v>651322</v>
      </c>
      <c r="B329" t="s">
        <v>341</v>
      </c>
      <c r="C329">
        <v>63</v>
      </c>
      <c r="D329">
        <v>42944</v>
      </c>
      <c r="E329">
        <v>42944</v>
      </c>
      <c r="G329" s="7" t="s">
        <v>19</v>
      </c>
      <c r="H329">
        <v>40000000</v>
      </c>
      <c r="I329">
        <v>36</v>
      </c>
      <c r="J329" s="8">
        <v>0</v>
      </c>
      <c r="K329" s="9">
        <v>0</v>
      </c>
      <c r="L329" s="9">
        <v>0</v>
      </c>
      <c r="M329">
        <v>1445000</v>
      </c>
      <c r="N329">
        <v>5</v>
      </c>
      <c r="O329" s="10">
        <v>35632879.324504644</v>
      </c>
      <c r="P329">
        <f t="shared" si="15"/>
        <v>28</v>
      </c>
      <c r="Q329">
        <f t="shared" si="16"/>
        <v>7</v>
      </c>
      <c r="R329">
        <f t="shared" si="17"/>
        <v>2017</v>
      </c>
    </row>
    <row r="330" spans="1:18" x14ac:dyDescent="0.25">
      <c r="A330">
        <v>651610</v>
      </c>
      <c r="B330" t="s">
        <v>342</v>
      </c>
      <c r="C330">
        <v>63</v>
      </c>
      <c r="D330">
        <v>42510</v>
      </c>
      <c r="E330">
        <v>42510</v>
      </c>
      <c r="G330" s="7" t="s">
        <v>19</v>
      </c>
      <c r="H330">
        <v>65000000</v>
      </c>
      <c r="I330">
        <v>36</v>
      </c>
      <c r="J330" s="8">
        <v>0</v>
      </c>
      <c r="K330" s="9">
        <v>0</v>
      </c>
      <c r="L330" s="9">
        <v>0</v>
      </c>
      <c r="M330">
        <v>2348000</v>
      </c>
      <c r="N330">
        <v>19</v>
      </c>
      <c r="O330" s="10">
        <v>34995818.798961885</v>
      </c>
      <c r="P330">
        <f t="shared" si="15"/>
        <v>20</v>
      </c>
      <c r="Q330">
        <f t="shared" si="16"/>
        <v>5</v>
      </c>
      <c r="R330">
        <f t="shared" si="17"/>
        <v>2016</v>
      </c>
    </row>
    <row r="331" spans="1:18" x14ac:dyDescent="0.25">
      <c r="A331">
        <v>642450</v>
      </c>
      <c r="B331" t="s">
        <v>343</v>
      </c>
      <c r="C331">
        <v>63</v>
      </c>
      <c r="D331">
        <v>42702</v>
      </c>
      <c r="E331">
        <v>42702</v>
      </c>
      <c r="G331" s="7" t="s">
        <v>19</v>
      </c>
      <c r="H331">
        <v>50000000</v>
      </c>
      <c r="I331">
        <v>36</v>
      </c>
      <c r="J331" s="8">
        <v>0</v>
      </c>
      <c r="K331" s="9">
        <v>0</v>
      </c>
      <c r="L331" s="9">
        <v>0</v>
      </c>
      <c r="M331">
        <v>1806000</v>
      </c>
      <c r="N331">
        <v>13</v>
      </c>
      <c r="O331" s="10">
        <v>34923559.949841872</v>
      </c>
      <c r="P331">
        <f t="shared" si="15"/>
        <v>28</v>
      </c>
      <c r="Q331">
        <f t="shared" si="16"/>
        <v>11</v>
      </c>
      <c r="R331">
        <f t="shared" si="17"/>
        <v>2016</v>
      </c>
    </row>
    <row r="332" spans="1:18" x14ac:dyDescent="0.25">
      <c r="A332">
        <v>710058</v>
      </c>
      <c r="B332" t="s">
        <v>344</v>
      </c>
      <c r="C332">
        <v>63</v>
      </c>
      <c r="D332">
        <v>42767</v>
      </c>
      <c r="E332">
        <v>42767</v>
      </c>
      <c r="G332" s="7" t="s">
        <v>19</v>
      </c>
      <c r="H332">
        <v>45000000</v>
      </c>
      <c r="I332">
        <v>36</v>
      </c>
      <c r="J332" s="8">
        <v>0</v>
      </c>
      <c r="K332" s="9">
        <v>0</v>
      </c>
      <c r="L332" s="9">
        <v>0</v>
      </c>
      <c r="M332">
        <v>1625000</v>
      </c>
      <c r="N332">
        <v>10</v>
      </c>
      <c r="O332" s="10">
        <v>34802555.219095469</v>
      </c>
      <c r="P332">
        <f t="shared" si="15"/>
        <v>1</v>
      </c>
      <c r="Q332">
        <f t="shared" si="16"/>
        <v>2</v>
      </c>
      <c r="R332">
        <f t="shared" si="17"/>
        <v>2017</v>
      </c>
    </row>
    <row r="333" spans="1:18" x14ac:dyDescent="0.25">
      <c r="A333">
        <v>641591</v>
      </c>
      <c r="B333" t="s">
        <v>322</v>
      </c>
      <c r="C333">
        <v>63</v>
      </c>
      <c r="D333">
        <v>42809</v>
      </c>
      <c r="E333">
        <v>42809</v>
      </c>
      <c r="G333" s="7" t="s">
        <v>19</v>
      </c>
      <c r="H333">
        <v>43000000</v>
      </c>
      <c r="I333">
        <v>36</v>
      </c>
      <c r="J333" s="8">
        <v>0</v>
      </c>
      <c r="K333" s="9">
        <v>0</v>
      </c>
      <c r="L333" s="9">
        <v>0</v>
      </c>
      <c r="M333">
        <v>1553000</v>
      </c>
      <c r="N333">
        <v>9</v>
      </c>
      <c r="O333" s="10">
        <v>34294392.40454603</v>
      </c>
      <c r="P333">
        <f t="shared" si="15"/>
        <v>15</v>
      </c>
      <c r="Q333">
        <f t="shared" si="16"/>
        <v>3</v>
      </c>
      <c r="R333">
        <f t="shared" si="17"/>
        <v>2017</v>
      </c>
    </row>
    <row r="334" spans="1:18" x14ac:dyDescent="0.25">
      <c r="A334">
        <v>641313</v>
      </c>
      <c r="B334" t="s">
        <v>345</v>
      </c>
      <c r="C334">
        <v>63</v>
      </c>
      <c r="D334">
        <v>42838</v>
      </c>
      <c r="E334">
        <v>42838</v>
      </c>
      <c r="G334" s="7" t="s">
        <v>19</v>
      </c>
      <c r="H334">
        <v>40000000</v>
      </c>
      <c r="I334">
        <v>36</v>
      </c>
      <c r="J334" s="8">
        <v>0</v>
      </c>
      <c r="K334" s="9">
        <v>0</v>
      </c>
      <c r="L334" s="9">
        <v>0</v>
      </c>
      <c r="M334">
        <v>1445000</v>
      </c>
      <c r="N334">
        <v>8</v>
      </c>
      <c r="O334" s="10">
        <v>32852946.684058279</v>
      </c>
      <c r="P334">
        <f t="shared" si="15"/>
        <v>13</v>
      </c>
      <c r="Q334">
        <f t="shared" si="16"/>
        <v>4</v>
      </c>
      <c r="R334">
        <f t="shared" si="17"/>
        <v>2017</v>
      </c>
    </row>
    <row r="335" spans="1:18" x14ac:dyDescent="0.25">
      <c r="A335">
        <v>630213</v>
      </c>
      <c r="B335" t="s">
        <v>346</v>
      </c>
      <c r="C335">
        <v>63</v>
      </c>
      <c r="D335">
        <v>42493</v>
      </c>
      <c r="E335">
        <v>42493</v>
      </c>
      <c r="G335" s="7" t="s">
        <v>19</v>
      </c>
      <c r="H335">
        <v>60000000</v>
      </c>
      <c r="I335">
        <v>36</v>
      </c>
      <c r="J335" s="8">
        <v>0</v>
      </c>
      <c r="K335" s="9">
        <v>0</v>
      </c>
      <c r="L335" s="9">
        <v>0</v>
      </c>
      <c r="M335">
        <v>2167000</v>
      </c>
      <c r="N335">
        <v>19</v>
      </c>
      <c r="O335" s="10">
        <v>32312450.505597711</v>
      </c>
      <c r="P335">
        <f t="shared" si="15"/>
        <v>3</v>
      </c>
      <c r="Q335">
        <f t="shared" si="16"/>
        <v>5</v>
      </c>
      <c r="R335">
        <f t="shared" si="17"/>
        <v>2016</v>
      </c>
    </row>
    <row r="336" spans="1:18" x14ac:dyDescent="0.25">
      <c r="A336">
        <v>631796</v>
      </c>
      <c r="B336" t="s">
        <v>347</v>
      </c>
      <c r="C336">
        <v>63</v>
      </c>
      <c r="D336">
        <v>42493</v>
      </c>
      <c r="E336">
        <v>42493</v>
      </c>
      <c r="G336" s="7" t="s">
        <v>19</v>
      </c>
      <c r="H336">
        <v>60000000</v>
      </c>
      <c r="I336">
        <v>36</v>
      </c>
      <c r="J336" s="8">
        <v>0</v>
      </c>
      <c r="K336" s="9">
        <v>0</v>
      </c>
      <c r="L336" s="9">
        <v>0</v>
      </c>
      <c r="M336">
        <v>2167000</v>
      </c>
      <c r="N336">
        <v>19</v>
      </c>
      <c r="O336" s="10">
        <v>32312450.505597711</v>
      </c>
      <c r="P336">
        <f t="shared" si="15"/>
        <v>3</v>
      </c>
      <c r="Q336">
        <f t="shared" si="16"/>
        <v>5</v>
      </c>
      <c r="R336">
        <f t="shared" si="17"/>
        <v>2016</v>
      </c>
    </row>
    <row r="337" spans="1:18" x14ac:dyDescent="0.25">
      <c r="A337">
        <v>640799</v>
      </c>
      <c r="B337" t="s">
        <v>348</v>
      </c>
      <c r="C337">
        <v>63</v>
      </c>
      <c r="D337">
        <v>42510</v>
      </c>
      <c r="E337">
        <v>42510</v>
      </c>
      <c r="G337" s="7" t="s">
        <v>19</v>
      </c>
      <c r="H337">
        <v>60000000</v>
      </c>
      <c r="I337">
        <v>36</v>
      </c>
      <c r="J337" s="8">
        <v>0</v>
      </c>
      <c r="K337" s="9">
        <v>0</v>
      </c>
      <c r="L337" s="9">
        <v>0</v>
      </c>
      <c r="M337">
        <v>2167000</v>
      </c>
      <c r="N337">
        <v>19</v>
      </c>
      <c r="O337" s="10">
        <v>32311839.122118667</v>
      </c>
      <c r="P337">
        <f t="shared" si="15"/>
        <v>20</v>
      </c>
      <c r="Q337">
        <f t="shared" si="16"/>
        <v>5</v>
      </c>
      <c r="R337">
        <f t="shared" si="17"/>
        <v>2016</v>
      </c>
    </row>
    <row r="338" spans="1:18" x14ac:dyDescent="0.25">
      <c r="A338">
        <v>633502</v>
      </c>
      <c r="B338" t="s">
        <v>349</v>
      </c>
      <c r="C338">
        <v>63</v>
      </c>
      <c r="D338">
        <v>42613</v>
      </c>
      <c r="E338">
        <v>42613</v>
      </c>
      <c r="G338" s="7" t="s">
        <v>19</v>
      </c>
      <c r="H338">
        <v>50000000</v>
      </c>
      <c r="I338">
        <v>36</v>
      </c>
      <c r="J338" s="8">
        <v>0</v>
      </c>
      <c r="K338" s="9">
        <v>0</v>
      </c>
      <c r="L338" s="9">
        <v>0</v>
      </c>
      <c r="M338">
        <v>1806000</v>
      </c>
      <c r="N338">
        <v>16</v>
      </c>
      <c r="O338" s="10">
        <v>31012194.503904603</v>
      </c>
      <c r="P338">
        <f t="shared" si="15"/>
        <v>31</v>
      </c>
      <c r="Q338">
        <f t="shared" si="16"/>
        <v>8</v>
      </c>
      <c r="R338">
        <f t="shared" si="17"/>
        <v>2016</v>
      </c>
    </row>
    <row r="339" spans="1:18" x14ac:dyDescent="0.25">
      <c r="A339">
        <v>641458</v>
      </c>
      <c r="B339" t="s">
        <v>350</v>
      </c>
      <c r="C339">
        <v>63</v>
      </c>
      <c r="D339">
        <v>42755</v>
      </c>
      <c r="E339">
        <v>42755</v>
      </c>
      <c r="G339" s="7" t="s">
        <v>19</v>
      </c>
      <c r="H339">
        <v>40000000</v>
      </c>
      <c r="I339">
        <v>36</v>
      </c>
      <c r="J339" s="8">
        <v>0</v>
      </c>
      <c r="K339" s="9">
        <v>0</v>
      </c>
      <c r="L339" s="9">
        <v>0</v>
      </c>
      <c r="M339">
        <v>1445000</v>
      </c>
      <c r="N339">
        <v>11</v>
      </c>
      <c r="O339" s="10">
        <v>30664521.324504644</v>
      </c>
      <c r="P339">
        <f t="shared" si="15"/>
        <v>20</v>
      </c>
      <c r="Q339">
        <f t="shared" si="16"/>
        <v>1</v>
      </c>
      <c r="R339">
        <f t="shared" si="17"/>
        <v>2017</v>
      </c>
    </row>
    <row r="340" spans="1:18" x14ac:dyDescent="0.25">
      <c r="A340">
        <v>700618</v>
      </c>
      <c r="B340" t="s">
        <v>351</v>
      </c>
      <c r="C340">
        <v>63</v>
      </c>
      <c r="D340">
        <v>43075</v>
      </c>
      <c r="E340">
        <v>43075</v>
      </c>
      <c r="G340" s="7" t="s">
        <v>19</v>
      </c>
      <c r="H340">
        <v>30000000</v>
      </c>
      <c r="I340">
        <v>36</v>
      </c>
      <c r="J340" s="8">
        <v>0</v>
      </c>
      <c r="K340" s="9">
        <v>0</v>
      </c>
      <c r="L340" s="9">
        <v>0</v>
      </c>
      <c r="M340">
        <v>1084000</v>
      </c>
      <c r="N340">
        <v>0</v>
      </c>
      <c r="O340" s="10">
        <v>30000000</v>
      </c>
      <c r="P340">
        <f t="shared" si="15"/>
        <v>6</v>
      </c>
      <c r="Q340">
        <f t="shared" si="16"/>
        <v>12</v>
      </c>
      <c r="R340">
        <f t="shared" si="17"/>
        <v>2017</v>
      </c>
    </row>
    <row r="341" spans="1:18" x14ac:dyDescent="0.25">
      <c r="A341">
        <v>670404</v>
      </c>
      <c r="B341" t="s">
        <v>352</v>
      </c>
      <c r="C341">
        <v>63</v>
      </c>
      <c r="D341">
        <v>42741</v>
      </c>
      <c r="E341">
        <v>42741</v>
      </c>
      <c r="G341" s="7" t="s">
        <v>19</v>
      </c>
      <c r="H341">
        <v>40000000</v>
      </c>
      <c r="I341">
        <v>36</v>
      </c>
      <c r="J341" s="8">
        <v>0</v>
      </c>
      <c r="K341" s="9">
        <v>0</v>
      </c>
      <c r="L341" s="9">
        <v>0</v>
      </c>
      <c r="M341">
        <v>1445000</v>
      </c>
      <c r="N341">
        <v>11</v>
      </c>
      <c r="O341" s="10">
        <v>29946649.451711863</v>
      </c>
      <c r="P341">
        <f t="shared" si="15"/>
        <v>6</v>
      </c>
      <c r="Q341">
        <f t="shared" si="16"/>
        <v>1</v>
      </c>
      <c r="R341">
        <f t="shared" si="17"/>
        <v>2017</v>
      </c>
    </row>
    <row r="342" spans="1:18" x14ac:dyDescent="0.25">
      <c r="A342">
        <v>642558</v>
      </c>
      <c r="B342" t="s">
        <v>353</v>
      </c>
      <c r="C342">
        <v>63</v>
      </c>
      <c r="D342">
        <v>42795</v>
      </c>
      <c r="E342">
        <v>42795</v>
      </c>
      <c r="G342" s="7" t="s">
        <v>19</v>
      </c>
      <c r="H342">
        <v>35000000</v>
      </c>
      <c r="I342">
        <v>36</v>
      </c>
      <c r="J342" s="8">
        <v>0</v>
      </c>
      <c r="K342" s="9">
        <v>0</v>
      </c>
      <c r="L342" s="9">
        <v>0</v>
      </c>
      <c r="M342">
        <v>1264000</v>
      </c>
      <c r="N342">
        <v>8</v>
      </c>
      <c r="O342" s="10">
        <v>29178665.896444716</v>
      </c>
      <c r="P342">
        <f t="shared" si="15"/>
        <v>1</v>
      </c>
      <c r="Q342">
        <f t="shared" si="16"/>
        <v>3</v>
      </c>
      <c r="R342">
        <f t="shared" si="17"/>
        <v>2017</v>
      </c>
    </row>
    <row r="343" spans="1:18" x14ac:dyDescent="0.25">
      <c r="A343">
        <v>690511</v>
      </c>
      <c r="B343" t="s">
        <v>354</v>
      </c>
      <c r="C343">
        <v>63</v>
      </c>
      <c r="D343">
        <v>43010</v>
      </c>
      <c r="E343">
        <v>43010</v>
      </c>
      <c r="G343" s="7" t="s">
        <v>19</v>
      </c>
      <c r="H343">
        <v>30000000</v>
      </c>
      <c r="I343">
        <v>36</v>
      </c>
      <c r="J343" s="8">
        <v>0</v>
      </c>
      <c r="K343" s="9">
        <v>0</v>
      </c>
      <c r="L343" s="9">
        <v>0</v>
      </c>
      <c r="M343">
        <v>1084000</v>
      </c>
      <c r="N343">
        <v>2</v>
      </c>
      <c r="O343" s="10">
        <v>28718396.518438961</v>
      </c>
      <c r="P343">
        <f t="shared" si="15"/>
        <v>2</v>
      </c>
      <c r="Q343">
        <f t="shared" si="16"/>
        <v>10</v>
      </c>
      <c r="R343">
        <f t="shared" si="17"/>
        <v>2017</v>
      </c>
    </row>
    <row r="344" spans="1:18" x14ac:dyDescent="0.25">
      <c r="A344">
        <v>640810</v>
      </c>
      <c r="B344" t="s">
        <v>355</v>
      </c>
      <c r="C344">
        <v>63</v>
      </c>
      <c r="D344">
        <v>42510</v>
      </c>
      <c r="E344">
        <v>42510</v>
      </c>
      <c r="G344" s="7" t="s">
        <v>19</v>
      </c>
      <c r="H344">
        <v>50000000</v>
      </c>
      <c r="I344">
        <v>36</v>
      </c>
      <c r="J344" s="8">
        <v>0</v>
      </c>
      <c r="K344" s="9">
        <v>0</v>
      </c>
      <c r="L344" s="9">
        <v>0</v>
      </c>
      <c r="M344">
        <v>1806000</v>
      </c>
      <c r="N344">
        <v>19</v>
      </c>
      <c r="O344" s="10">
        <v>28658875</v>
      </c>
      <c r="P344">
        <f t="shared" si="15"/>
        <v>20</v>
      </c>
      <c r="Q344">
        <f t="shared" si="16"/>
        <v>5</v>
      </c>
      <c r="R344">
        <f t="shared" si="17"/>
        <v>2016</v>
      </c>
    </row>
    <row r="345" spans="1:18" x14ac:dyDescent="0.25">
      <c r="A345">
        <v>680325</v>
      </c>
      <c r="B345" t="s">
        <v>356</v>
      </c>
      <c r="C345">
        <v>63</v>
      </c>
      <c r="D345">
        <v>42951</v>
      </c>
      <c r="E345">
        <v>42951</v>
      </c>
      <c r="G345" s="7" t="s">
        <v>19</v>
      </c>
      <c r="H345">
        <v>30000000</v>
      </c>
      <c r="I345">
        <v>36</v>
      </c>
      <c r="J345" s="8">
        <v>0</v>
      </c>
      <c r="K345" s="9">
        <v>0</v>
      </c>
      <c r="L345" s="9">
        <v>0</v>
      </c>
      <c r="M345">
        <v>1084000</v>
      </c>
      <c r="N345">
        <v>4</v>
      </c>
      <c r="O345" s="10">
        <v>27398263.643580485</v>
      </c>
      <c r="P345">
        <f t="shared" si="15"/>
        <v>4</v>
      </c>
      <c r="Q345">
        <f t="shared" si="16"/>
        <v>8</v>
      </c>
      <c r="R345">
        <f t="shared" si="17"/>
        <v>2017</v>
      </c>
    </row>
    <row r="346" spans="1:18" x14ac:dyDescent="0.25">
      <c r="A346">
        <v>680186</v>
      </c>
      <c r="B346" t="s">
        <v>357</v>
      </c>
      <c r="C346">
        <v>63</v>
      </c>
      <c r="D346">
        <v>42970</v>
      </c>
      <c r="E346">
        <v>42970</v>
      </c>
      <c r="G346" s="7" t="s">
        <v>19</v>
      </c>
      <c r="H346">
        <v>30000000</v>
      </c>
      <c r="I346">
        <v>36</v>
      </c>
      <c r="J346" s="8">
        <v>0</v>
      </c>
      <c r="K346" s="9">
        <v>0</v>
      </c>
      <c r="L346" s="9">
        <v>0</v>
      </c>
      <c r="M346">
        <v>1084000</v>
      </c>
      <c r="N346">
        <v>4</v>
      </c>
      <c r="O346" s="10">
        <v>27398263.643580485</v>
      </c>
      <c r="P346">
        <f t="shared" si="15"/>
        <v>23</v>
      </c>
      <c r="Q346">
        <f t="shared" si="16"/>
        <v>8</v>
      </c>
      <c r="R346">
        <f t="shared" si="17"/>
        <v>2017</v>
      </c>
    </row>
    <row r="347" spans="1:18" x14ac:dyDescent="0.25">
      <c r="A347">
        <v>660565</v>
      </c>
      <c r="B347" t="s">
        <v>358</v>
      </c>
      <c r="C347">
        <v>63</v>
      </c>
      <c r="D347">
        <v>42662</v>
      </c>
      <c r="E347">
        <v>42662</v>
      </c>
      <c r="G347" s="7" t="s">
        <v>19</v>
      </c>
      <c r="H347">
        <v>40000000</v>
      </c>
      <c r="I347">
        <v>36</v>
      </c>
      <c r="J347" s="8">
        <v>0</v>
      </c>
      <c r="K347" s="9">
        <v>0</v>
      </c>
      <c r="L347" s="9">
        <v>0</v>
      </c>
      <c r="M347">
        <v>1445000</v>
      </c>
      <c r="N347">
        <v>14</v>
      </c>
      <c r="O347" s="10">
        <v>26908225.322176278</v>
      </c>
      <c r="P347">
        <f t="shared" si="15"/>
        <v>19</v>
      </c>
      <c r="Q347">
        <f t="shared" si="16"/>
        <v>10</v>
      </c>
      <c r="R347">
        <f t="shared" si="17"/>
        <v>2016</v>
      </c>
    </row>
    <row r="348" spans="1:18" x14ac:dyDescent="0.25">
      <c r="A348">
        <v>690137</v>
      </c>
      <c r="B348" t="s">
        <v>359</v>
      </c>
      <c r="C348">
        <v>63</v>
      </c>
      <c r="D348">
        <v>42881</v>
      </c>
      <c r="E348">
        <v>42881</v>
      </c>
      <c r="G348" s="7" t="s">
        <v>19</v>
      </c>
      <c r="H348">
        <v>30000000</v>
      </c>
      <c r="I348">
        <v>36</v>
      </c>
      <c r="J348" s="8">
        <v>0</v>
      </c>
      <c r="K348" s="9">
        <v>0</v>
      </c>
      <c r="L348" s="9">
        <v>0</v>
      </c>
      <c r="M348">
        <v>1084000</v>
      </c>
      <c r="N348">
        <v>7</v>
      </c>
      <c r="O348" s="10">
        <v>25343223.154051807</v>
      </c>
      <c r="P348">
        <f t="shared" si="15"/>
        <v>26</v>
      </c>
      <c r="Q348">
        <f t="shared" si="16"/>
        <v>5</v>
      </c>
      <c r="R348">
        <f t="shared" si="17"/>
        <v>2017</v>
      </c>
    </row>
    <row r="349" spans="1:18" x14ac:dyDescent="0.25">
      <c r="A349">
        <v>651529</v>
      </c>
      <c r="B349" t="s">
        <v>360</v>
      </c>
      <c r="C349">
        <v>63</v>
      </c>
      <c r="D349">
        <v>42963</v>
      </c>
      <c r="E349">
        <v>42963</v>
      </c>
      <c r="G349" s="7" t="s">
        <v>19</v>
      </c>
      <c r="H349">
        <v>25000000</v>
      </c>
      <c r="I349">
        <v>36</v>
      </c>
      <c r="J349" s="8">
        <v>0</v>
      </c>
      <c r="K349" s="9">
        <v>0</v>
      </c>
      <c r="L349" s="9">
        <v>0</v>
      </c>
      <c r="M349">
        <v>903000</v>
      </c>
      <c r="N349">
        <v>4</v>
      </c>
      <c r="O349" s="10">
        <v>22833224.536317069</v>
      </c>
      <c r="P349">
        <f t="shared" si="15"/>
        <v>16</v>
      </c>
      <c r="Q349">
        <f t="shared" si="16"/>
        <v>8</v>
      </c>
      <c r="R349">
        <f t="shared" si="17"/>
        <v>2017</v>
      </c>
    </row>
    <row r="350" spans="1:18" x14ac:dyDescent="0.25">
      <c r="A350">
        <v>650069</v>
      </c>
      <c r="B350" t="s">
        <v>361</v>
      </c>
      <c r="C350">
        <v>63</v>
      </c>
      <c r="D350">
        <v>42965</v>
      </c>
      <c r="E350">
        <v>42965</v>
      </c>
      <c r="G350" s="7" t="s">
        <v>19</v>
      </c>
      <c r="H350">
        <v>25000000</v>
      </c>
      <c r="I350">
        <v>36</v>
      </c>
      <c r="J350" s="8">
        <v>0</v>
      </c>
      <c r="K350" s="9">
        <v>0</v>
      </c>
      <c r="L350" s="9">
        <v>0</v>
      </c>
      <c r="M350">
        <v>903000</v>
      </c>
      <c r="N350">
        <v>4</v>
      </c>
      <c r="O350" s="10">
        <v>22833224.536317069</v>
      </c>
      <c r="P350">
        <f t="shared" si="15"/>
        <v>18</v>
      </c>
      <c r="Q350">
        <f t="shared" si="16"/>
        <v>8</v>
      </c>
      <c r="R350">
        <f t="shared" si="17"/>
        <v>2017</v>
      </c>
    </row>
    <row r="351" spans="1:18" x14ac:dyDescent="0.25">
      <c r="A351">
        <v>642089</v>
      </c>
      <c r="B351" t="s">
        <v>362</v>
      </c>
      <c r="C351">
        <v>63</v>
      </c>
      <c r="D351">
        <v>42706</v>
      </c>
      <c r="E351">
        <v>42706</v>
      </c>
      <c r="G351" s="7" t="s">
        <v>19</v>
      </c>
      <c r="H351">
        <v>30000000</v>
      </c>
      <c r="I351">
        <v>36</v>
      </c>
      <c r="J351" s="8">
        <v>0</v>
      </c>
      <c r="K351" s="9">
        <v>0</v>
      </c>
      <c r="L351" s="9">
        <v>0</v>
      </c>
      <c r="M351">
        <v>1084000</v>
      </c>
      <c r="N351">
        <v>12</v>
      </c>
      <c r="O351" s="10">
        <v>21708432.835086506</v>
      </c>
      <c r="P351">
        <f t="shared" si="15"/>
        <v>2</v>
      </c>
      <c r="Q351">
        <f t="shared" si="16"/>
        <v>12</v>
      </c>
      <c r="R351">
        <f t="shared" si="17"/>
        <v>2016</v>
      </c>
    </row>
    <row r="352" spans="1:18" x14ac:dyDescent="0.25">
      <c r="A352">
        <v>690441</v>
      </c>
      <c r="B352" t="s">
        <v>363</v>
      </c>
      <c r="C352">
        <v>63</v>
      </c>
      <c r="D352">
        <v>42895</v>
      </c>
      <c r="E352">
        <v>42895</v>
      </c>
      <c r="G352" s="7" t="s">
        <v>19</v>
      </c>
      <c r="H352">
        <v>25000000</v>
      </c>
      <c r="I352">
        <v>36</v>
      </c>
      <c r="J352" s="8">
        <v>0</v>
      </c>
      <c r="K352" s="9">
        <v>0</v>
      </c>
      <c r="L352" s="9">
        <v>0</v>
      </c>
      <c r="M352">
        <v>903000</v>
      </c>
      <c r="N352">
        <v>6</v>
      </c>
      <c r="O352" s="10">
        <v>21700708.608296651</v>
      </c>
      <c r="P352">
        <f t="shared" si="15"/>
        <v>9</v>
      </c>
      <c r="Q352">
        <f t="shared" si="16"/>
        <v>6</v>
      </c>
      <c r="R352">
        <f t="shared" si="17"/>
        <v>2017</v>
      </c>
    </row>
    <row r="353" spans="1:18" x14ac:dyDescent="0.25">
      <c r="A353">
        <v>680517</v>
      </c>
      <c r="B353" t="s">
        <v>364</v>
      </c>
      <c r="C353">
        <v>63</v>
      </c>
      <c r="D353">
        <v>42488</v>
      </c>
      <c r="E353">
        <v>42488</v>
      </c>
      <c r="G353" s="7" t="s">
        <v>19</v>
      </c>
      <c r="H353">
        <v>40000000</v>
      </c>
      <c r="I353">
        <v>36</v>
      </c>
      <c r="J353" s="8">
        <v>0</v>
      </c>
      <c r="K353" s="9">
        <v>0</v>
      </c>
      <c r="L353" s="9">
        <v>0</v>
      </c>
      <c r="M353">
        <v>1445000</v>
      </c>
      <c r="N353">
        <v>20</v>
      </c>
      <c r="O353" s="10">
        <v>20410905.950306281</v>
      </c>
      <c r="P353">
        <f t="shared" si="15"/>
        <v>28</v>
      </c>
      <c r="Q353">
        <f t="shared" si="16"/>
        <v>4</v>
      </c>
      <c r="R353">
        <f t="shared" si="17"/>
        <v>2016</v>
      </c>
    </row>
    <row r="354" spans="1:18" x14ac:dyDescent="0.25">
      <c r="A354">
        <v>632166</v>
      </c>
      <c r="B354" t="s">
        <v>365</v>
      </c>
      <c r="C354">
        <v>63</v>
      </c>
      <c r="D354">
        <v>42664</v>
      </c>
      <c r="E354">
        <v>42664</v>
      </c>
      <c r="G354" s="7" t="s">
        <v>19</v>
      </c>
      <c r="H354">
        <v>30000000</v>
      </c>
      <c r="I354">
        <v>36</v>
      </c>
      <c r="J354" s="8">
        <v>0</v>
      </c>
      <c r="K354" s="9">
        <v>0</v>
      </c>
      <c r="L354" s="9">
        <v>0</v>
      </c>
      <c r="M354">
        <v>1084000</v>
      </c>
      <c r="N354">
        <v>14</v>
      </c>
      <c r="O354" s="10">
        <v>20177411.991632212</v>
      </c>
      <c r="P354">
        <f t="shared" si="15"/>
        <v>21</v>
      </c>
      <c r="Q354">
        <f t="shared" si="16"/>
        <v>10</v>
      </c>
      <c r="R354">
        <f t="shared" si="17"/>
        <v>2016</v>
      </c>
    </row>
    <row r="355" spans="1:18" x14ac:dyDescent="0.25">
      <c r="A355">
        <v>642021</v>
      </c>
      <c r="B355" t="s">
        <v>366</v>
      </c>
      <c r="C355">
        <v>63</v>
      </c>
      <c r="D355">
        <v>42643</v>
      </c>
      <c r="E355">
        <v>42643</v>
      </c>
      <c r="G355" s="7" t="s">
        <v>19</v>
      </c>
      <c r="H355">
        <v>30000000</v>
      </c>
      <c r="I355">
        <v>36</v>
      </c>
      <c r="J355" s="8">
        <v>0</v>
      </c>
      <c r="K355" s="9">
        <v>0</v>
      </c>
      <c r="L355" s="9">
        <v>0</v>
      </c>
      <c r="M355">
        <v>1084000</v>
      </c>
      <c r="N355">
        <v>15</v>
      </c>
      <c r="O355" s="10">
        <v>19405443.576747581</v>
      </c>
      <c r="P355">
        <f t="shared" si="15"/>
        <v>30</v>
      </c>
      <c r="Q355">
        <f t="shared" si="16"/>
        <v>9</v>
      </c>
      <c r="R355">
        <f t="shared" si="17"/>
        <v>2016</v>
      </c>
    </row>
    <row r="356" spans="1:18" x14ac:dyDescent="0.25">
      <c r="A356">
        <v>650708</v>
      </c>
      <c r="B356" t="s">
        <v>367</v>
      </c>
      <c r="C356">
        <v>63</v>
      </c>
      <c r="D356">
        <v>43026</v>
      </c>
      <c r="E356">
        <v>43026</v>
      </c>
      <c r="G356" s="7" t="s">
        <v>19</v>
      </c>
      <c r="H356">
        <v>20000000</v>
      </c>
      <c r="I356">
        <v>36</v>
      </c>
      <c r="J356" s="8">
        <v>0</v>
      </c>
      <c r="K356" s="9">
        <v>0</v>
      </c>
      <c r="L356" s="9">
        <v>0</v>
      </c>
      <c r="M356">
        <v>723000</v>
      </c>
      <c r="N356">
        <v>2</v>
      </c>
      <c r="O356" s="10">
        <v>19144931.012292642</v>
      </c>
      <c r="P356">
        <f t="shared" si="15"/>
        <v>18</v>
      </c>
      <c r="Q356">
        <f t="shared" si="16"/>
        <v>10</v>
      </c>
      <c r="R356">
        <f t="shared" si="17"/>
        <v>2017</v>
      </c>
    </row>
    <row r="357" spans="1:18" x14ac:dyDescent="0.25">
      <c r="A357">
        <v>670439</v>
      </c>
      <c r="B357" t="s">
        <v>368</v>
      </c>
      <c r="C357">
        <v>63</v>
      </c>
      <c r="D357">
        <v>42972</v>
      </c>
      <c r="E357">
        <v>42972</v>
      </c>
      <c r="G357" s="7" t="s">
        <v>19</v>
      </c>
      <c r="H357">
        <v>20000000</v>
      </c>
      <c r="I357">
        <v>36</v>
      </c>
      <c r="J357" s="8">
        <v>0</v>
      </c>
      <c r="K357" s="9">
        <v>0</v>
      </c>
      <c r="L357" s="9">
        <v>0</v>
      </c>
      <c r="M357">
        <v>723000</v>
      </c>
      <c r="N357">
        <v>4</v>
      </c>
      <c r="O357" s="10">
        <v>18264170.429053657</v>
      </c>
      <c r="P357">
        <f t="shared" si="15"/>
        <v>25</v>
      </c>
      <c r="Q357">
        <f t="shared" si="16"/>
        <v>8</v>
      </c>
      <c r="R357">
        <f t="shared" si="17"/>
        <v>2017</v>
      </c>
    </row>
    <row r="358" spans="1:18" x14ac:dyDescent="0.25">
      <c r="A358">
        <v>640993</v>
      </c>
      <c r="B358" t="s">
        <v>369</v>
      </c>
      <c r="C358">
        <v>63</v>
      </c>
      <c r="D358">
        <v>42888</v>
      </c>
      <c r="E358">
        <v>42888</v>
      </c>
      <c r="G358" s="7" t="s">
        <v>19</v>
      </c>
      <c r="H358">
        <v>21000000</v>
      </c>
      <c r="I358">
        <v>36</v>
      </c>
      <c r="J358" s="8">
        <v>0</v>
      </c>
      <c r="K358" s="9">
        <v>0</v>
      </c>
      <c r="L358" s="9">
        <v>0</v>
      </c>
      <c r="M358">
        <v>759000</v>
      </c>
      <c r="N358">
        <v>6</v>
      </c>
      <c r="O358" s="10">
        <v>18225671.350969188</v>
      </c>
      <c r="P358">
        <f t="shared" si="15"/>
        <v>2</v>
      </c>
      <c r="Q358">
        <f t="shared" si="16"/>
        <v>6</v>
      </c>
      <c r="R358">
        <f t="shared" si="17"/>
        <v>2017</v>
      </c>
    </row>
    <row r="359" spans="1:18" x14ac:dyDescent="0.25">
      <c r="A359">
        <v>651385</v>
      </c>
      <c r="B359" t="s">
        <v>370</v>
      </c>
      <c r="C359">
        <v>63</v>
      </c>
      <c r="D359">
        <v>42488</v>
      </c>
      <c r="E359">
        <v>42488</v>
      </c>
      <c r="G359" s="7" t="s">
        <v>19</v>
      </c>
      <c r="H359">
        <v>30000000</v>
      </c>
      <c r="I359">
        <v>36</v>
      </c>
      <c r="J359" s="8">
        <v>0</v>
      </c>
      <c r="K359" s="9">
        <v>0</v>
      </c>
      <c r="L359" s="9">
        <v>0</v>
      </c>
      <c r="M359">
        <v>1084000</v>
      </c>
      <c r="N359">
        <v>20</v>
      </c>
      <c r="O359" s="10">
        <v>15302683.212729709</v>
      </c>
      <c r="P359">
        <f t="shared" si="15"/>
        <v>28</v>
      </c>
      <c r="Q359">
        <f t="shared" si="16"/>
        <v>4</v>
      </c>
      <c r="R359">
        <f t="shared" si="17"/>
        <v>2016</v>
      </c>
    </row>
    <row r="360" spans="1:18" x14ac:dyDescent="0.25">
      <c r="A360">
        <v>680471</v>
      </c>
      <c r="B360" t="s">
        <v>371</v>
      </c>
      <c r="C360">
        <v>63</v>
      </c>
      <c r="D360">
        <v>42472</v>
      </c>
      <c r="E360">
        <v>42472</v>
      </c>
      <c r="G360" s="7" t="s">
        <v>19</v>
      </c>
      <c r="H360">
        <v>30000000</v>
      </c>
      <c r="I360">
        <v>36</v>
      </c>
      <c r="J360" s="8">
        <v>0</v>
      </c>
      <c r="K360" s="9">
        <v>0</v>
      </c>
      <c r="L360" s="9">
        <v>0</v>
      </c>
      <c r="M360">
        <v>1084000</v>
      </c>
      <c r="N360">
        <v>20</v>
      </c>
      <c r="O360" s="10">
        <v>15302683.212729709</v>
      </c>
      <c r="P360">
        <f t="shared" si="15"/>
        <v>12</v>
      </c>
      <c r="Q360">
        <f t="shared" si="16"/>
        <v>4</v>
      </c>
      <c r="R360">
        <f t="shared" si="17"/>
        <v>2016</v>
      </c>
    </row>
    <row r="361" spans="1:18" x14ac:dyDescent="0.25">
      <c r="A361">
        <v>633094</v>
      </c>
      <c r="B361" t="s">
        <v>372</v>
      </c>
      <c r="C361">
        <v>63</v>
      </c>
      <c r="D361">
        <v>42535</v>
      </c>
      <c r="E361">
        <v>42535</v>
      </c>
      <c r="G361" s="7" t="s">
        <v>19</v>
      </c>
      <c r="H361">
        <v>25000000</v>
      </c>
      <c r="I361">
        <v>36</v>
      </c>
      <c r="J361" s="8">
        <v>0</v>
      </c>
      <c r="K361" s="9">
        <v>0</v>
      </c>
      <c r="L361" s="9">
        <v>0</v>
      </c>
      <c r="M361">
        <v>903000</v>
      </c>
      <c r="N361">
        <v>18</v>
      </c>
      <c r="O361" s="10">
        <v>14153545.779278828</v>
      </c>
      <c r="P361">
        <f t="shared" si="15"/>
        <v>14</v>
      </c>
      <c r="Q361">
        <f t="shared" si="16"/>
        <v>6</v>
      </c>
      <c r="R361">
        <f t="shared" si="17"/>
        <v>2016</v>
      </c>
    </row>
    <row r="362" spans="1:18" x14ac:dyDescent="0.25">
      <c r="A362">
        <v>700629</v>
      </c>
      <c r="B362" t="s">
        <v>373</v>
      </c>
      <c r="C362">
        <v>63</v>
      </c>
      <c r="D362">
        <v>42472</v>
      </c>
      <c r="E362">
        <v>42472</v>
      </c>
      <c r="G362" s="7" t="s">
        <v>19</v>
      </c>
      <c r="H362">
        <v>25000000</v>
      </c>
      <c r="I362">
        <v>36</v>
      </c>
      <c r="J362" s="8">
        <v>0</v>
      </c>
      <c r="K362" s="9">
        <v>0</v>
      </c>
      <c r="L362" s="9">
        <v>0</v>
      </c>
      <c r="M362">
        <v>903000</v>
      </c>
      <c r="N362">
        <v>20</v>
      </c>
      <c r="O362" s="10">
        <v>12759560.343941428</v>
      </c>
      <c r="P362">
        <f t="shared" si="15"/>
        <v>12</v>
      </c>
      <c r="Q362">
        <f t="shared" si="16"/>
        <v>4</v>
      </c>
      <c r="R362">
        <f t="shared" si="17"/>
        <v>2016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2019-02-21T09:58:09Z</dcterms:created>
  <dcterms:modified xsi:type="dcterms:W3CDTF">2019-02-21T10:00:32Z</dcterms:modified>
</cp:coreProperties>
</file>