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1" l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<sst xmlns="http://schemas.openxmlformats.org/spreadsheetml/2006/main" count="220" uniqueCount="119">
  <si>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</si>
  <si>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</si>
  <si>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</si>
  <si>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</si>
  <si>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</si>
  <si>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</si>
  <si>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</si>
  <si>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</si>
  <si>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</si>
  <si>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</si>
  <si>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</si>
  <si>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</si>
  <si>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</si>
  <si>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</si>
  <si>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</si>
  <si>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</si>
  <si>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</si>
  <si>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</si>
  <si>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JOHN FERDDY WAMBRAUW</t>
  </si>
  <si>
    <t>MBA</t>
  </si>
  <si>
    <t>AHMED YASSER</t>
  </si>
  <si>
    <t>TEDI RUKMANTARA</t>
  </si>
  <si>
    <t>ZULPAN WARDANA , SE.</t>
  </si>
  <si>
    <t>ALEXANDRE PARUHUM SOALOON, ST</t>
  </si>
  <si>
    <t>AGUNG TRI CAHYONO</t>
  </si>
  <si>
    <t>TRI RAHMI OFIANTI</t>
  </si>
  <si>
    <t>JULIA WATY</t>
  </si>
  <si>
    <t>WIWIK RUSDIYANTI</t>
  </si>
  <si>
    <t>TITIK SUMARTINI</t>
  </si>
  <si>
    <t>ADDY KURNIA KOMARA</t>
  </si>
  <si>
    <t>ADRID</t>
  </si>
  <si>
    <t>EKO WICAKSONO</t>
  </si>
  <si>
    <t>BUDDY RESTIADY</t>
  </si>
  <si>
    <t>LIES DIARAWATI</t>
  </si>
  <si>
    <t>ARIF RUDIANA</t>
  </si>
  <si>
    <t>FIRMAN AROEBOESMAN, IR</t>
  </si>
  <si>
    <t>NGATIMAN</t>
  </si>
  <si>
    <t>MOCHAMAD AKROM</t>
  </si>
  <si>
    <t>SUGIANTOKO</t>
  </si>
  <si>
    <t>KAMASE EPRIYANTI</t>
  </si>
  <si>
    <t>AGUS SUPRIADI</t>
  </si>
  <si>
    <t>LUKMAN</t>
  </si>
  <si>
    <t>SYARIAH SAGALA</t>
  </si>
  <si>
    <t>LILI SUTARYONO</t>
  </si>
  <si>
    <t>ANJUNITA NAINGGOLAN</t>
  </si>
  <si>
    <t>SAHBANI</t>
  </si>
  <si>
    <t>AHMAD KOSASIH</t>
  </si>
  <si>
    <t>PUJIYONO</t>
  </si>
  <si>
    <t>YOYOH SUHAERIAH</t>
  </si>
  <si>
    <t>RUSMANTO</t>
  </si>
  <si>
    <t>RANTA</t>
  </si>
  <si>
    <t>AGUSTIAR RIDWAN</t>
  </si>
  <si>
    <t>DEDY CIPTADI</t>
  </si>
  <si>
    <t>MULIADIN R.M</t>
  </si>
  <si>
    <t>ATET WIYONO DARMO</t>
  </si>
  <si>
    <t>AHMAD SAYUTI</t>
  </si>
  <si>
    <t>AGUS KUSNADI</t>
  </si>
  <si>
    <t>SRI  PURNAMA SIHITE</t>
  </si>
  <si>
    <t>ADE ROZALI</t>
  </si>
  <si>
    <t>SAIFUDIN ZUHRI</t>
  </si>
  <si>
    <t>ANWAR MUSADAT</t>
  </si>
  <si>
    <t>SUBARI</t>
  </si>
  <si>
    <t>ERI HENDRAYANA</t>
  </si>
  <si>
    <t>SADIYO</t>
  </si>
  <si>
    <t>AHMAD SUWANDI</t>
  </si>
  <si>
    <t>CAHYO SUBIANTO</t>
  </si>
  <si>
    <t>SOFIAN TRISYAPUTRA</t>
  </si>
  <si>
    <t>YULI SANTOSO</t>
  </si>
  <si>
    <t>SAPRUDIN</t>
  </si>
  <si>
    <t>TEDI EFRIYAN</t>
  </si>
  <si>
    <t>SUPAIDI</t>
  </si>
  <si>
    <t>SUDAYA</t>
  </si>
  <si>
    <t>PATONI ABDULAH MAS'UD</t>
  </si>
  <si>
    <t>MAHMUDA</t>
  </si>
  <si>
    <t>NUROHMAN</t>
  </si>
  <si>
    <t>OMBEDI</t>
  </si>
  <si>
    <t>BOEDI SANTOSO</t>
  </si>
  <si>
    <t>TRI GUNAWAN</t>
  </si>
  <si>
    <t>DENI ISKANDAR</t>
  </si>
  <si>
    <t>BASUKI</t>
  </si>
  <si>
    <t>MOCH. DIMYATI</t>
  </si>
  <si>
    <t>ARIYANTO</t>
  </si>
  <si>
    <t>FIRMAN HIDAYAT SAYID MUHAMMAD, ST, MM</t>
  </si>
  <si>
    <t>SULAEMAN</t>
  </si>
  <si>
    <t>YOHANES GERSON DJAMI</t>
  </si>
  <si>
    <t>AANG DARMAWANGSA</t>
  </si>
  <si>
    <t>VENNY TOISUTA</t>
  </si>
  <si>
    <t>SUPARDI</t>
  </si>
  <si>
    <t>ABDUL MUIS</t>
  </si>
  <si>
    <t>GUNANDAR</t>
  </si>
  <si>
    <t>SURADI</t>
  </si>
  <si>
    <t>ELPI SAPUTRA</t>
  </si>
  <si>
    <t>DARKO</t>
  </si>
  <si>
    <t>SRI DJATMIKO</t>
  </si>
  <si>
    <t>HADI</t>
  </si>
  <si>
    <t>KURNIA PRASETIA ZEGA</t>
  </si>
  <si>
    <t>SUKANTO DARMAWAN</t>
  </si>
  <si>
    <t>MOHAMAD NURSUSILO</t>
  </si>
  <si>
    <t>ENCENG RAHMAT HIDAYAT</t>
  </si>
  <si>
    <t>HARIS HERMAWAN</t>
  </si>
  <si>
    <t>ANDRI SETIAWAN</t>
  </si>
  <si>
    <t>SOBARUDIN</t>
  </si>
  <si>
    <t>RUSDIANAWATI</t>
  </si>
  <si>
    <t>SARIFUDIN</t>
  </si>
  <si>
    <t>HARYASIN</t>
  </si>
  <si>
    <t>SUPRIANTO</t>
  </si>
  <si>
    <t>"SUMARYADI, ST"</t>
  </si>
  <si>
    <t>HAPOSAN RINGORINGO</t>
  </si>
  <si>
    <t>KIKI RUSKIAWAN</t>
  </si>
  <si>
    <t>ANGGUN  MUHAMAD  BARKAH</t>
  </si>
  <si>
    <t>ANDREAS SETYO PRAYOGA</t>
  </si>
  <si>
    <t>ARIF MARGANA</t>
  </si>
  <si>
    <t>ZALDY ANWAR</t>
  </si>
  <si>
    <t>RAHAYU WIRAWATI</t>
  </si>
  <si>
    <t>MUKHAMMAD IFANTO</t>
  </si>
  <si>
    <t>ENDANG SYARIFUDIN</t>
  </si>
  <si>
    <t>ISTIKMAL</t>
  </si>
  <si>
    <t>MUHAMMAD SUHDI</t>
  </si>
  <si>
    <t>ROHYADI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</si>
</sst>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I8" sqref="I8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730025</v>
      </c>
      <c r="B2" t="s">
        <v>18</v>
      </c>
      <c r="C2">
        <v>67</v>
      </c>
      <c r="D2">
        <v>43082</v>
      </c>
      <c r="E2">
        <v>43082</v>
      </c>
      <c r="G2" s="7" t="s">
        <v>19</v>
      </c>
      <c r="H2">
        <v>400000000</v>
      </c>
      <c r="I2">
        <v>84</v>
      </c>
      <c r="J2" s="8">
        <v>0</v>
      </c>
      <c r="K2" s="9">
        <v>0</v>
      </c>
      <c r="L2" s="9">
        <v>0</v>
      </c>
      <c r="M2">
        <v>8096000</v>
      </c>
      <c r="N2">
        <v>0</v>
      </c>
      <c r="O2" s="10">
        <v>400000000</v>
      </c>
      <c r="P2">
        <f t="shared" ref="P2:P65" si="0">DAY(D2)</f>
        <v>13</v>
      </c>
      <c r="Q2">
        <f t="shared" ref="Q2:Q65" si="1">MONTH(D2)</f>
        <v>12</v>
      </c>
      <c r="R2">
        <f t="shared" ref="R2:R65" si="2">YEAR(D2)</f>
        <v>2017</v>
      </c>
    </row>
    <row r="3" spans="1:18" x14ac:dyDescent="0.25">
      <c r="A3">
        <v>720088</v>
      </c>
      <c r="B3" t="s">
        <v>20</v>
      </c>
      <c r="C3">
        <v>67</v>
      </c>
      <c r="D3">
        <v>43082</v>
      </c>
      <c r="E3">
        <v>43082</v>
      </c>
      <c r="G3" s="7" t="s">
        <v>19</v>
      </c>
      <c r="H3">
        <v>400000000</v>
      </c>
      <c r="I3">
        <v>84</v>
      </c>
      <c r="J3" s="8">
        <v>0</v>
      </c>
      <c r="K3" s="9">
        <v>0</v>
      </c>
      <c r="L3" s="9">
        <v>0</v>
      </c>
      <c r="M3">
        <v>8096000</v>
      </c>
      <c r="N3">
        <v>0</v>
      </c>
      <c r="O3" s="10">
        <v>400000000</v>
      </c>
      <c r="P3">
        <f t="shared" si="0"/>
        <v>13</v>
      </c>
      <c r="Q3">
        <f t="shared" si="1"/>
        <v>12</v>
      </c>
      <c r="R3">
        <f t="shared" si="2"/>
        <v>2017</v>
      </c>
    </row>
    <row r="4" spans="1:18" x14ac:dyDescent="0.25">
      <c r="A4">
        <v>710515</v>
      </c>
      <c r="B4" t="s">
        <v>21</v>
      </c>
      <c r="C4">
        <v>67</v>
      </c>
      <c r="D4">
        <v>43056</v>
      </c>
      <c r="E4">
        <v>43056</v>
      </c>
      <c r="G4" s="7" t="s">
        <v>19</v>
      </c>
      <c r="H4">
        <v>400000000</v>
      </c>
      <c r="I4">
        <v>84</v>
      </c>
      <c r="J4" s="8">
        <v>0</v>
      </c>
      <c r="K4" s="9">
        <v>0</v>
      </c>
      <c r="L4" s="9">
        <v>0</v>
      </c>
      <c r="M4">
        <v>8096000</v>
      </c>
      <c r="N4">
        <v>1</v>
      </c>
      <c r="O4" s="10">
        <v>397456347.81099999</v>
      </c>
      <c r="P4">
        <f t="shared" si="0"/>
        <v>17</v>
      </c>
      <c r="Q4">
        <f t="shared" si="1"/>
        <v>11</v>
      </c>
      <c r="R4">
        <f t="shared" si="2"/>
        <v>2017</v>
      </c>
    </row>
    <row r="5" spans="1:18" x14ac:dyDescent="0.25">
      <c r="A5">
        <v>710147</v>
      </c>
      <c r="B5" t="s">
        <v>22</v>
      </c>
      <c r="C5">
        <v>67</v>
      </c>
      <c r="D5">
        <v>42956</v>
      </c>
      <c r="E5">
        <v>42956</v>
      </c>
      <c r="G5" s="7" t="s">
        <v>19</v>
      </c>
      <c r="H5">
        <v>400000000</v>
      </c>
      <c r="I5">
        <v>84</v>
      </c>
      <c r="J5" s="8">
        <v>0</v>
      </c>
      <c r="K5" s="9">
        <v>0</v>
      </c>
      <c r="L5" s="9">
        <v>0</v>
      </c>
      <c r="M5">
        <v>8096000</v>
      </c>
      <c r="N5">
        <v>4</v>
      </c>
      <c r="O5" s="10">
        <v>389611627.33805561</v>
      </c>
      <c r="P5">
        <f t="shared" si="0"/>
        <v>9</v>
      </c>
      <c r="Q5">
        <f t="shared" si="1"/>
        <v>8</v>
      </c>
      <c r="R5">
        <f t="shared" si="2"/>
        <v>2017</v>
      </c>
    </row>
    <row r="6" spans="1:18" x14ac:dyDescent="0.25">
      <c r="A6">
        <v>770049</v>
      </c>
      <c r="B6" t="s">
        <v>23</v>
      </c>
      <c r="C6">
        <v>67</v>
      </c>
      <c r="D6">
        <v>42937</v>
      </c>
      <c r="E6">
        <v>42937</v>
      </c>
      <c r="G6" s="7" t="s">
        <v>19</v>
      </c>
      <c r="H6">
        <v>400000000</v>
      </c>
      <c r="I6">
        <v>84</v>
      </c>
      <c r="J6" s="8">
        <v>0</v>
      </c>
      <c r="K6" s="9">
        <v>0</v>
      </c>
      <c r="L6" s="9">
        <v>0</v>
      </c>
      <c r="M6">
        <v>8096000</v>
      </c>
      <c r="N6">
        <v>5</v>
      </c>
      <c r="O6" s="10">
        <v>386923796.18089145</v>
      </c>
      <c r="P6">
        <f t="shared" si="0"/>
        <v>21</v>
      </c>
      <c r="Q6">
        <f t="shared" si="1"/>
        <v>7</v>
      </c>
      <c r="R6">
        <f t="shared" si="2"/>
        <v>2017</v>
      </c>
    </row>
    <row r="7" spans="1:18" x14ac:dyDescent="0.25">
      <c r="A7">
        <v>720441</v>
      </c>
      <c r="B7" t="s">
        <v>24</v>
      </c>
      <c r="C7">
        <v>67</v>
      </c>
      <c r="D7">
        <v>42872</v>
      </c>
      <c r="E7">
        <v>42872</v>
      </c>
      <c r="G7" s="7" t="s">
        <v>19</v>
      </c>
      <c r="H7">
        <v>400000000</v>
      </c>
      <c r="I7">
        <v>84</v>
      </c>
      <c r="J7" s="8">
        <v>0</v>
      </c>
      <c r="K7" s="9">
        <v>0</v>
      </c>
      <c r="L7" s="9">
        <v>0</v>
      </c>
      <c r="M7">
        <v>8096000</v>
      </c>
      <c r="N7">
        <v>7</v>
      </c>
      <c r="O7" s="10">
        <v>381435687.87188756</v>
      </c>
      <c r="P7">
        <f t="shared" si="0"/>
        <v>17</v>
      </c>
      <c r="Q7">
        <f t="shared" si="1"/>
        <v>5</v>
      </c>
      <c r="R7">
        <f t="shared" si="2"/>
        <v>2017</v>
      </c>
    </row>
    <row r="8" spans="1:18" x14ac:dyDescent="0.25">
      <c r="A8">
        <v>740314</v>
      </c>
      <c r="B8" t="s">
        <v>25</v>
      </c>
      <c r="C8">
        <v>67</v>
      </c>
      <c r="D8">
        <v>42732</v>
      </c>
      <c r="E8">
        <v>42732</v>
      </c>
      <c r="G8" s="7" t="s">
        <v>19</v>
      </c>
      <c r="H8">
        <v>400000000</v>
      </c>
      <c r="I8">
        <v>84</v>
      </c>
      <c r="J8" s="8">
        <v>0</v>
      </c>
      <c r="K8" s="9">
        <v>0</v>
      </c>
      <c r="L8" s="9">
        <v>0</v>
      </c>
      <c r="M8">
        <v>8096000</v>
      </c>
      <c r="N8">
        <v>12</v>
      </c>
      <c r="O8" s="10">
        <v>367034921.32536435</v>
      </c>
      <c r="P8">
        <f t="shared" si="0"/>
        <v>28</v>
      </c>
      <c r="Q8">
        <f t="shared" si="1"/>
        <v>12</v>
      </c>
      <c r="R8">
        <f t="shared" si="2"/>
        <v>2016</v>
      </c>
    </row>
    <row r="9" spans="1:18" x14ac:dyDescent="0.25">
      <c r="A9">
        <v>690490</v>
      </c>
      <c r="B9" t="s">
        <v>26</v>
      </c>
      <c r="C9">
        <v>67</v>
      </c>
      <c r="D9">
        <v>42970</v>
      </c>
      <c r="E9">
        <v>42970</v>
      </c>
      <c r="G9" s="7" t="s">
        <v>19</v>
      </c>
      <c r="H9">
        <v>350000000</v>
      </c>
      <c r="I9">
        <v>84</v>
      </c>
      <c r="J9" s="8">
        <v>0</v>
      </c>
      <c r="K9" s="9">
        <v>0</v>
      </c>
      <c r="L9" s="9">
        <v>0</v>
      </c>
      <c r="M9">
        <v>7084000</v>
      </c>
      <c r="N9">
        <v>4</v>
      </c>
      <c r="O9" s="10">
        <v>340910174.1707986</v>
      </c>
      <c r="P9">
        <f t="shared" si="0"/>
        <v>23</v>
      </c>
      <c r="Q9">
        <f t="shared" si="1"/>
        <v>8</v>
      </c>
      <c r="R9">
        <f t="shared" si="2"/>
        <v>2017</v>
      </c>
    </row>
    <row r="10" spans="1:18" x14ac:dyDescent="0.25">
      <c r="A10">
        <v>680118</v>
      </c>
      <c r="B10" t="s">
        <v>27</v>
      </c>
      <c r="C10">
        <v>67</v>
      </c>
      <c r="D10">
        <v>42970</v>
      </c>
      <c r="E10">
        <v>42970</v>
      </c>
      <c r="G10" s="7" t="s">
        <v>19</v>
      </c>
      <c r="H10">
        <v>335000000</v>
      </c>
      <c r="I10">
        <v>84</v>
      </c>
      <c r="J10" s="8">
        <v>0</v>
      </c>
      <c r="K10" s="9">
        <v>0</v>
      </c>
      <c r="L10" s="9">
        <v>0</v>
      </c>
      <c r="M10">
        <v>6780000</v>
      </c>
      <c r="N10">
        <v>4</v>
      </c>
      <c r="O10" s="10">
        <v>326301344.12062156</v>
      </c>
      <c r="P10">
        <f t="shared" si="0"/>
        <v>23</v>
      </c>
      <c r="Q10">
        <f t="shared" si="1"/>
        <v>8</v>
      </c>
      <c r="R10">
        <f t="shared" si="2"/>
        <v>2017</v>
      </c>
    </row>
    <row r="11" spans="1:18" x14ac:dyDescent="0.25">
      <c r="A11">
        <v>680581</v>
      </c>
      <c r="B11" t="s">
        <v>28</v>
      </c>
      <c r="C11">
        <v>67</v>
      </c>
      <c r="D11">
        <v>42718</v>
      </c>
      <c r="E11">
        <v>42718</v>
      </c>
      <c r="G11" s="7" t="s">
        <v>19</v>
      </c>
      <c r="H11">
        <v>350000000</v>
      </c>
      <c r="I11">
        <v>84</v>
      </c>
      <c r="J11" s="8">
        <v>0</v>
      </c>
      <c r="K11" s="9">
        <v>0</v>
      </c>
      <c r="L11" s="9">
        <v>0</v>
      </c>
      <c r="M11">
        <v>7084000</v>
      </c>
      <c r="N11">
        <v>12</v>
      </c>
      <c r="O11" s="10">
        <v>321155451.59957361</v>
      </c>
      <c r="P11">
        <f t="shared" si="0"/>
        <v>14</v>
      </c>
      <c r="Q11">
        <f t="shared" si="1"/>
        <v>12</v>
      </c>
      <c r="R11">
        <f t="shared" si="2"/>
        <v>2016</v>
      </c>
    </row>
    <row r="12" spans="1:18" x14ac:dyDescent="0.25">
      <c r="A12">
        <v>680140</v>
      </c>
      <c r="B12" t="s">
        <v>29</v>
      </c>
      <c r="C12">
        <v>67</v>
      </c>
      <c r="D12">
        <v>42760</v>
      </c>
      <c r="E12">
        <v>42760</v>
      </c>
      <c r="G12" s="7" t="s">
        <v>19</v>
      </c>
      <c r="H12">
        <v>300000000</v>
      </c>
      <c r="I12">
        <v>84</v>
      </c>
      <c r="J12" s="8">
        <v>0</v>
      </c>
      <c r="K12" s="9">
        <v>0</v>
      </c>
      <c r="L12" s="9">
        <v>0</v>
      </c>
      <c r="M12">
        <v>6072000</v>
      </c>
      <c r="N12">
        <v>5</v>
      </c>
      <c r="O12" s="10">
        <v>313928473.46010488</v>
      </c>
      <c r="P12">
        <f t="shared" si="0"/>
        <v>25</v>
      </c>
      <c r="Q12">
        <f t="shared" si="1"/>
        <v>1</v>
      </c>
      <c r="R12">
        <f t="shared" si="2"/>
        <v>2017</v>
      </c>
    </row>
    <row r="13" spans="1:18" x14ac:dyDescent="0.25">
      <c r="A13">
        <v>670435</v>
      </c>
      <c r="B13" t="s">
        <v>30</v>
      </c>
      <c r="C13">
        <v>67</v>
      </c>
      <c r="D13">
        <v>42662</v>
      </c>
      <c r="E13">
        <v>42662</v>
      </c>
      <c r="G13" s="7" t="s">
        <v>19</v>
      </c>
      <c r="H13">
        <v>300000000</v>
      </c>
      <c r="I13">
        <v>84</v>
      </c>
      <c r="J13" s="8">
        <v>0</v>
      </c>
      <c r="K13" s="9">
        <v>0</v>
      </c>
      <c r="L13" s="9">
        <v>0</v>
      </c>
      <c r="M13">
        <v>6072000</v>
      </c>
      <c r="N13">
        <v>9</v>
      </c>
      <c r="O13" s="10">
        <v>301103585.87076241</v>
      </c>
      <c r="P13">
        <f t="shared" si="0"/>
        <v>19</v>
      </c>
      <c r="Q13">
        <f t="shared" si="1"/>
        <v>10</v>
      </c>
      <c r="R13">
        <f t="shared" si="2"/>
        <v>2016</v>
      </c>
    </row>
    <row r="14" spans="1:18" x14ac:dyDescent="0.25">
      <c r="A14">
        <v>690113</v>
      </c>
      <c r="B14" t="s">
        <v>31</v>
      </c>
      <c r="C14">
        <v>67</v>
      </c>
      <c r="D14">
        <v>42972</v>
      </c>
      <c r="E14">
        <v>42972</v>
      </c>
      <c r="G14" s="7" t="s">
        <v>19</v>
      </c>
      <c r="H14">
        <v>300000000</v>
      </c>
      <c r="I14">
        <v>84</v>
      </c>
      <c r="J14" s="8">
        <v>0</v>
      </c>
      <c r="K14" s="9">
        <v>0</v>
      </c>
      <c r="L14" s="9">
        <v>0</v>
      </c>
      <c r="M14">
        <v>6072000</v>
      </c>
      <c r="N14">
        <v>4</v>
      </c>
      <c r="O14" s="10">
        <v>292208720.00354171</v>
      </c>
      <c r="P14">
        <f t="shared" si="0"/>
        <v>25</v>
      </c>
      <c r="Q14">
        <f t="shared" si="1"/>
        <v>8</v>
      </c>
      <c r="R14">
        <f t="shared" si="2"/>
        <v>2017</v>
      </c>
    </row>
    <row r="15" spans="1:18" x14ac:dyDescent="0.25">
      <c r="A15">
        <v>730613</v>
      </c>
      <c r="B15" t="s">
        <v>32</v>
      </c>
      <c r="C15">
        <v>67</v>
      </c>
      <c r="D15">
        <v>42797</v>
      </c>
      <c r="E15">
        <v>42797</v>
      </c>
      <c r="G15" s="7" t="s">
        <v>19</v>
      </c>
      <c r="H15">
        <v>300000000</v>
      </c>
      <c r="I15">
        <v>84</v>
      </c>
      <c r="J15" s="8">
        <v>0</v>
      </c>
      <c r="K15" s="9">
        <v>0</v>
      </c>
      <c r="L15" s="9">
        <v>0</v>
      </c>
      <c r="M15">
        <v>6072000</v>
      </c>
      <c r="N15">
        <v>8</v>
      </c>
      <c r="O15" s="10">
        <v>287917520.66586304</v>
      </c>
      <c r="P15">
        <f t="shared" si="0"/>
        <v>3</v>
      </c>
      <c r="Q15">
        <f t="shared" si="1"/>
        <v>3</v>
      </c>
      <c r="R15">
        <f t="shared" si="2"/>
        <v>2017</v>
      </c>
    </row>
    <row r="16" spans="1:18" x14ac:dyDescent="0.25">
      <c r="A16">
        <v>700392</v>
      </c>
      <c r="B16" t="s">
        <v>33</v>
      </c>
      <c r="C16">
        <v>67</v>
      </c>
      <c r="D16">
        <v>42510</v>
      </c>
      <c r="E16">
        <v>42510</v>
      </c>
      <c r="G16" s="7" t="s">
        <v>19</v>
      </c>
      <c r="H16">
        <v>330000000</v>
      </c>
      <c r="I16">
        <v>84</v>
      </c>
      <c r="J16" s="8">
        <v>0</v>
      </c>
      <c r="K16" s="9">
        <v>0</v>
      </c>
      <c r="L16" s="9">
        <v>0</v>
      </c>
      <c r="M16">
        <v>6679000</v>
      </c>
      <c r="N16">
        <v>19</v>
      </c>
      <c r="O16" s="10">
        <v>284737356.25074244</v>
      </c>
      <c r="P16">
        <f t="shared" si="0"/>
        <v>20</v>
      </c>
      <c r="Q16">
        <f t="shared" si="1"/>
        <v>5</v>
      </c>
      <c r="R16">
        <f t="shared" si="2"/>
        <v>2016</v>
      </c>
    </row>
    <row r="17" spans="1:18" x14ac:dyDescent="0.25">
      <c r="A17">
        <v>680021</v>
      </c>
      <c r="B17" t="s">
        <v>34</v>
      </c>
      <c r="C17">
        <v>67</v>
      </c>
      <c r="D17">
        <v>42587</v>
      </c>
      <c r="E17">
        <v>42587</v>
      </c>
      <c r="G17" s="7" t="s">
        <v>19</v>
      </c>
      <c r="H17">
        <v>300000000</v>
      </c>
      <c r="I17">
        <v>84</v>
      </c>
      <c r="J17" s="8">
        <v>0</v>
      </c>
      <c r="K17" s="9">
        <v>0</v>
      </c>
      <c r="L17" s="9">
        <v>0</v>
      </c>
      <c r="M17">
        <v>6072000</v>
      </c>
      <c r="N17">
        <v>16</v>
      </c>
      <c r="O17" s="10">
        <v>266084012.0583719</v>
      </c>
      <c r="P17">
        <f t="shared" si="0"/>
        <v>5</v>
      </c>
      <c r="Q17">
        <f t="shared" si="1"/>
        <v>8</v>
      </c>
      <c r="R17">
        <f t="shared" si="2"/>
        <v>2016</v>
      </c>
    </row>
    <row r="18" spans="1:18" x14ac:dyDescent="0.25">
      <c r="A18">
        <v>670293</v>
      </c>
      <c r="B18" t="s">
        <v>35</v>
      </c>
      <c r="C18">
        <v>67</v>
      </c>
      <c r="D18">
        <v>42572</v>
      </c>
      <c r="E18">
        <v>42572</v>
      </c>
      <c r="G18" s="7" t="s">
        <v>19</v>
      </c>
      <c r="H18">
        <v>300000000</v>
      </c>
      <c r="I18">
        <v>84</v>
      </c>
      <c r="J18" s="8">
        <v>0</v>
      </c>
      <c r="K18" s="9">
        <v>0</v>
      </c>
      <c r="L18" s="9">
        <v>0</v>
      </c>
      <c r="M18">
        <v>6072000</v>
      </c>
      <c r="N18">
        <v>17</v>
      </c>
      <c r="O18" s="10">
        <v>263705616.42382151</v>
      </c>
      <c r="P18">
        <f t="shared" si="0"/>
        <v>21</v>
      </c>
      <c r="Q18">
        <f t="shared" si="1"/>
        <v>7</v>
      </c>
      <c r="R18">
        <f t="shared" si="2"/>
        <v>2016</v>
      </c>
    </row>
    <row r="19" spans="1:18" x14ac:dyDescent="0.25">
      <c r="A19">
        <v>690174</v>
      </c>
      <c r="B19" t="s">
        <v>36</v>
      </c>
      <c r="C19">
        <v>67</v>
      </c>
      <c r="D19">
        <v>42949</v>
      </c>
      <c r="E19">
        <v>42949</v>
      </c>
      <c r="G19" s="7" t="s">
        <v>19</v>
      </c>
      <c r="H19">
        <v>260000000</v>
      </c>
      <c r="I19">
        <v>84</v>
      </c>
      <c r="J19" s="8">
        <v>0</v>
      </c>
      <c r="K19" s="9">
        <v>0</v>
      </c>
      <c r="L19" s="9">
        <v>0</v>
      </c>
      <c r="M19">
        <v>5262000</v>
      </c>
      <c r="N19">
        <v>4</v>
      </c>
      <c r="O19" s="10">
        <v>253249163.86973614</v>
      </c>
      <c r="P19">
        <f t="shared" si="0"/>
        <v>2</v>
      </c>
      <c r="Q19">
        <f t="shared" si="1"/>
        <v>8</v>
      </c>
      <c r="R19">
        <f t="shared" si="2"/>
        <v>2017</v>
      </c>
    </row>
    <row r="20" spans="1:18" x14ac:dyDescent="0.25">
      <c r="A20">
        <v>690171</v>
      </c>
      <c r="B20" t="s">
        <v>37</v>
      </c>
      <c r="C20">
        <v>67</v>
      </c>
      <c r="D20">
        <v>43075</v>
      </c>
      <c r="E20">
        <v>43075</v>
      </c>
      <c r="G20" s="7" t="s">
        <v>19</v>
      </c>
      <c r="H20">
        <v>246000000</v>
      </c>
      <c r="I20">
        <v>84</v>
      </c>
      <c r="J20" s="8">
        <v>0</v>
      </c>
      <c r="K20" s="9">
        <v>0</v>
      </c>
      <c r="L20" s="9">
        <v>0</v>
      </c>
      <c r="M20">
        <v>4979000</v>
      </c>
      <c r="N20">
        <v>0</v>
      </c>
      <c r="O20" s="10">
        <v>246000000</v>
      </c>
      <c r="P20">
        <f t="shared" si="0"/>
        <v>6</v>
      </c>
      <c r="Q20">
        <f t="shared" si="1"/>
        <v>12</v>
      </c>
      <c r="R20">
        <f t="shared" si="2"/>
        <v>2017</v>
      </c>
    </row>
    <row r="21" spans="1:18" x14ac:dyDescent="0.25">
      <c r="A21">
        <v>680509</v>
      </c>
      <c r="B21" t="s">
        <v>38</v>
      </c>
      <c r="C21">
        <v>67</v>
      </c>
      <c r="D21">
        <v>43005</v>
      </c>
      <c r="E21">
        <v>43005</v>
      </c>
      <c r="G21" s="7" t="s">
        <v>19</v>
      </c>
      <c r="H21">
        <v>250000000</v>
      </c>
      <c r="I21">
        <v>84</v>
      </c>
      <c r="J21" s="8">
        <v>0</v>
      </c>
      <c r="K21" s="9">
        <v>0</v>
      </c>
      <c r="L21" s="9">
        <v>0</v>
      </c>
      <c r="M21">
        <v>5060000</v>
      </c>
      <c r="N21">
        <v>3</v>
      </c>
      <c r="O21" s="10">
        <v>245164162.67301086</v>
      </c>
      <c r="P21">
        <f t="shared" si="0"/>
        <v>27</v>
      </c>
      <c r="Q21">
        <f t="shared" si="1"/>
        <v>9</v>
      </c>
      <c r="R21">
        <f t="shared" si="2"/>
        <v>2017</v>
      </c>
    </row>
    <row r="22" spans="1:18" x14ac:dyDescent="0.25">
      <c r="A22">
        <v>680334</v>
      </c>
      <c r="B22" t="s">
        <v>39</v>
      </c>
      <c r="C22">
        <v>67</v>
      </c>
      <c r="D22">
        <v>42804</v>
      </c>
      <c r="E22">
        <v>42804</v>
      </c>
      <c r="G22" s="7" t="s">
        <v>19</v>
      </c>
      <c r="H22">
        <v>260000000</v>
      </c>
      <c r="I22">
        <v>84</v>
      </c>
      <c r="J22" s="8">
        <v>0</v>
      </c>
      <c r="K22" s="9">
        <v>0</v>
      </c>
      <c r="L22" s="9">
        <v>0</v>
      </c>
      <c r="M22">
        <v>5262000</v>
      </c>
      <c r="N22">
        <v>9</v>
      </c>
      <c r="O22" s="10">
        <v>244269926.22267109</v>
      </c>
      <c r="P22">
        <f t="shared" si="0"/>
        <v>10</v>
      </c>
      <c r="Q22">
        <f t="shared" si="1"/>
        <v>3</v>
      </c>
      <c r="R22">
        <f t="shared" si="2"/>
        <v>2017</v>
      </c>
    </row>
    <row r="23" spans="1:18" x14ac:dyDescent="0.25">
      <c r="A23">
        <v>690097</v>
      </c>
      <c r="B23" t="s">
        <v>40</v>
      </c>
      <c r="C23">
        <v>67</v>
      </c>
      <c r="D23">
        <v>43082</v>
      </c>
      <c r="E23">
        <v>43082</v>
      </c>
      <c r="G23" s="7" t="s">
        <v>19</v>
      </c>
      <c r="H23">
        <v>243000000</v>
      </c>
      <c r="I23">
        <v>84</v>
      </c>
      <c r="J23" s="8">
        <v>0</v>
      </c>
      <c r="K23" s="9">
        <v>0</v>
      </c>
      <c r="L23" s="9">
        <v>0</v>
      </c>
      <c r="M23">
        <v>4918000</v>
      </c>
      <c r="N23">
        <v>0</v>
      </c>
      <c r="O23" s="10">
        <v>243000000</v>
      </c>
      <c r="P23">
        <f t="shared" si="0"/>
        <v>13</v>
      </c>
      <c r="Q23">
        <f t="shared" si="1"/>
        <v>12</v>
      </c>
      <c r="R23">
        <f t="shared" si="2"/>
        <v>2017</v>
      </c>
    </row>
    <row r="24" spans="1:18" x14ac:dyDescent="0.25">
      <c r="A24">
        <v>680565</v>
      </c>
      <c r="B24" t="s">
        <v>41</v>
      </c>
      <c r="C24">
        <v>67</v>
      </c>
      <c r="D24">
        <v>42888</v>
      </c>
      <c r="E24">
        <v>42888</v>
      </c>
      <c r="G24" s="7" t="s">
        <v>19</v>
      </c>
      <c r="H24">
        <v>250000000</v>
      </c>
      <c r="I24">
        <v>84</v>
      </c>
      <c r="J24" s="8">
        <v>0</v>
      </c>
      <c r="K24" s="9">
        <v>0</v>
      </c>
      <c r="L24" s="9">
        <v>0</v>
      </c>
      <c r="M24">
        <v>5060000</v>
      </c>
      <c r="N24">
        <v>6</v>
      </c>
      <c r="O24" s="10">
        <v>240124158.69915473</v>
      </c>
      <c r="P24">
        <f t="shared" si="0"/>
        <v>2</v>
      </c>
      <c r="Q24">
        <f t="shared" si="1"/>
        <v>6</v>
      </c>
      <c r="R24">
        <f t="shared" si="2"/>
        <v>2017</v>
      </c>
    </row>
    <row r="25" spans="1:18" x14ac:dyDescent="0.25">
      <c r="A25">
        <v>680449</v>
      </c>
      <c r="B25" t="s">
        <v>42</v>
      </c>
      <c r="C25">
        <v>67</v>
      </c>
      <c r="D25">
        <v>42832</v>
      </c>
      <c r="E25">
        <v>42832</v>
      </c>
      <c r="G25" s="7" t="s">
        <v>19</v>
      </c>
      <c r="H25">
        <v>250000000</v>
      </c>
      <c r="I25">
        <v>84</v>
      </c>
      <c r="J25" s="8">
        <v>0</v>
      </c>
      <c r="K25" s="9">
        <v>0</v>
      </c>
      <c r="L25" s="9">
        <v>0</v>
      </c>
      <c r="M25">
        <v>5060000</v>
      </c>
      <c r="N25">
        <v>8</v>
      </c>
      <c r="O25" s="10">
        <v>236646478.47858757</v>
      </c>
      <c r="P25">
        <f t="shared" si="0"/>
        <v>7</v>
      </c>
      <c r="Q25">
        <f t="shared" si="1"/>
        <v>4</v>
      </c>
      <c r="R25">
        <f t="shared" si="2"/>
        <v>2017</v>
      </c>
    </row>
    <row r="26" spans="1:18" x14ac:dyDescent="0.25">
      <c r="A26">
        <v>680230</v>
      </c>
      <c r="B26" t="s">
        <v>43</v>
      </c>
      <c r="C26">
        <v>67</v>
      </c>
      <c r="D26">
        <v>42706</v>
      </c>
      <c r="E26">
        <v>42706</v>
      </c>
      <c r="G26" s="7" t="s">
        <v>19</v>
      </c>
      <c r="H26">
        <v>250000000</v>
      </c>
      <c r="I26">
        <v>84</v>
      </c>
      <c r="J26" s="8">
        <v>0</v>
      </c>
      <c r="K26" s="9">
        <v>0</v>
      </c>
      <c r="L26" s="9">
        <v>0</v>
      </c>
      <c r="M26">
        <v>5060000</v>
      </c>
      <c r="N26">
        <v>12</v>
      </c>
      <c r="O26" s="10">
        <v>229396750.28540972</v>
      </c>
      <c r="P26">
        <f t="shared" si="0"/>
        <v>2</v>
      </c>
      <c r="Q26">
        <f t="shared" si="1"/>
        <v>12</v>
      </c>
      <c r="R26">
        <f t="shared" si="2"/>
        <v>2016</v>
      </c>
    </row>
    <row r="27" spans="1:18" x14ac:dyDescent="0.25">
      <c r="A27">
        <v>850123</v>
      </c>
      <c r="B27" t="s">
        <v>44</v>
      </c>
      <c r="C27">
        <v>67</v>
      </c>
      <c r="D27">
        <v>42683</v>
      </c>
      <c r="E27">
        <v>42683</v>
      </c>
      <c r="G27" s="7" t="s">
        <v>19</v>
      </c>
      <c r="H27">
        <v>250000000</v>
      </c>
      <c r="I27">
        <v>84</v>
      </c>
      <c r="J27" s="8">
        <v>0</v>
      </c>
      <c r="K27" s="9">
        <v>0</v>
      </c>
      <c r="L27" s="9">
        <v>0</v>
      </c>
      <c r="M27">
        <v>5060000</v>
      </c>
      <c r="N27">
        <v>13</v>
      </c>
      <c r="O27" s="10">
        <v>227520989.69328931</v>
      </c>
      <c r="P27">
        <f t="shared" si="0"/>
        <v>9</v>
      </c>
      <c r="Q27">
        <f t="shared" si="1"/>
        <v>11</v>
      </c>
      <c r="R27">
        <f t="shared" si="2"/>
        <v>2016</v>
      </c>
    </row>
    <row r="28" spans="1:18" x14ac:dyDescent="0.25">
      <c r="A28">
        <v>690352</v>
      </c>
      <c r="B28" t="s">
        <v>45</v>
      </c>
      <c r="C28">
        <v>67</v>
      </c>
      <c r="D28">
        <v>42991</v>
      </c>
      <c r="E28">
        <v>42991</v>
      </c>
      <c r="G28" s="7" t="s">
        <v>19</v>
      </c>
      <c r="H28">
        <v>230000000</v>
      </c>
      <c r="I28">
        <v>84</v>
      </c>
      <c r="J28" s="8">
        <v>0</v>
      </c>
      <c r="K28" s="9">
        <v>0</v>
      </c>
      <c r="L28" s="9">
        <v>0</v>
      </c>
      <c r="M28">
        <v>4655000</v>
      </c>
      <c r="N28">
        <v>3</v>
      </c>
      <c r="O28" s="10">
        <v>225551629.01916999</v>
      </c>
      <c r="P28">
        <f t="shared" si="0"/>
        <v>13</v>
      </c>
      <c r="Q28">
        <f t="shared" si="1"/>
        <v>9</v>
      </c>
      <c r="R28">
        <f t="shared" si="2"/>
        <v>2017</v>
      </c>
    </row>
    <row r="29" spans="1:18" x14ac:dyDescent="0.25">
      <c r="A29">
        <v>690526</v>
      </c>
      <c r="B29" t="s">
        <v>46</v>
      </c>
      <c r="C29">
        <v>67</v>
      </c>
      <c r="D29">
        <v>42622</v>
      </c>
      <c r="E29">
        <v>42622</v>
      </c>
      <c r="G29" s="7" t="s">
        <v>19</v>
      </c>
      <c r="H29">
        <v>250000000</v>
      </c>
      <c r="I29">
        <v>84</v>
      </c>
      <c r="J29" s="8">
        <v>0</v>
      </c>
      <c r="K29" s="9">
        <v>0</v>
      </c>
      <c r="L29" s="9">
        <v>0</v>
      </c>
      <c r="M29">
        <v>5060000</v>
      </c>
      <c r="N29">
        <v>15</v>
      </c>
      <c r="O29" s="10">
        <v>223691018.02893049</v>
      </c>
      <c r="P29">
        <f t="shared" si="0"/>
        <v>9</v>
      </c>
      <c r="Q29">
        <f t="shared" si="1"/>
        <v>9</v>
      </c>
      <c r="R29">
        <f t="shared" si="2"/>
        <v>2016</v>
      </c>
    </row>
    <row r="30" spans="1:18" x14ac:dyDescent="0.25">
      <c r="A30">
        <v>680505</v>
      </c>
      <c r="B30" t="s">
        <v>47</v>
      </c>
      <c r="C30">
        <v>67</v>
      </c>
      <c r="D30">
        <v>42895</v>
      </c>
      <c r="E30">
        <v>42895</v>
      </c>
      <c r="G30" s="7" t="s">
        <v>19</v>
      </c>
      <c r="H30">
        <v>230000000</v>
      </c>
      <c r="I30">
        <v>84</v>
      </c>
      <c r="J30" s="8">
        <v>0</v>
      </c>
      <c r="K30" s="9">
        <v>0</v>
      </c>
      <c r="L30" s="9">
        <v>0</v>
      </c>
      <c r="M30">
        <v>4655000</v>
      </c>
      <c r="N30">
        <v>6</v>
      </c>
      <c r="O30" s="10">
        <v>220915442.56322238</v>
      </c>
      <c r="P30">
        <f t="shared" si="0"/>
        <v>9</v>
      </c>
      <c r="Q30">
        <f t="shared" si="1"/>
        <v>6</v>
      </c>
      <c r="R30">
        <f t="shared" si="2"/>
        <v>2017</v>
      </c>
    </row>
    <row r="31" spans="1:18" x14ac:dyDescent="0.25">
      <c r="A31">
        <v>700583</v>
      </c>
      <c r="B31" t="s">
        <v>48</v>
      </c>
      <c r="C31">
        <v>67</v>
      </c>
      <c r="D31">
        <v>43040</v>
      </c>
      <c r="E31">
        <v>43040</v>
      </c>
      <c r="G31" s="7" t="s">
        <v>19</v>
      </c>
      <c r="H31">
        <v>220000000</v>
      </c>
      <c r="I31">
        <v>84</v>
      </c>
      <c r="J31" s="8">
        <v>0</v>
      </c>
      <c r="K31" s="9">
        <v>0</v>
      </c>
      <c r="L31" s="9">
        <v>0</v>
      </c>
      <c r="M31">
        <v>4453000</v>
      </c>
      <c r="N31">
        <v>1</v>
      </c>
      <c r="O31" s="10">
        <v>218600791.29605001</v>
      </c>
      <c r="P31">
        <f t="shared" si="0"/>
        <v>1</v>
      </c>
      <c r="Q31">
        <f t="shared" si="1"/>
        <v>11</v>
      </c>
      <c r="R31">
        <f t="shared" si="2"/>
        <v>2017</v>
      </c>
    </row>
    <row r="32" spans="1:18" x14ac:dyDescent="0.25">
      <c r="A32">
        <v>690133</v>
      </c>
      <c r="B32" t="s">
        <v>49</v>
      </c>
      <c r="C32">
        <v>67</v>
      </c>
      <c r="D32">
        <v>43040</v>
      </c>
      <c r="E32">
        <v>43040</v>
      </c>
      <c r="G32" s="7" t="s">
        <v>19</v>
      </c>
      <c r="H32">
        <v>220000000</v>
      </c>
      <c r="I32">
        <v>84</v>
      </c>
      <c r="J32" s="8">
        <v>0</v>
      </c>
      <c r="K32" s="9">
        <v>0</v>
      </c>
      <c r="L32" s="9">
        <v>0</v>
      </c>
      <c r="M32">
        <v>4453000</v>
      </c>
      <c r="N32">
        <v>1</v>
      </c>
      <c r="O32" s="10">
        <v>218600791.29605001</v>
      </c>
      <c r="P32">
        <f t="shared" si="0"/>
        <v>1</v>
      </c>
      <c r="Q32">
        <f t="shared" si="1"/>
        <v>11</v>
      </c>
      <c r="R32">
        <f t="shared" si="2"/>
        <v>2017</v>
      </c>
    </row>
    <row r="33" spans="1:18" x14ac:dyDescent="0.25">
      <c r="A33">
        <v>680315</v>
      </c>
      <c r="B33" t="s">
        <v>50</v>
      </c>
      <c r="C33">
        <v>67</v>
      </c>
      <c r="D33">
        <v>42510</v>
      </c>
      <c r="E33">
        <v>42510</v>
      </c>
      <c r="G33" s="7" t="s">
        <v>19</v>
      </c>
      <c r="H33">
        <v>250000000</v>
      </c>
      <c r="I33">
        <v>84</v>
      </c>
      <c r="J33" s="8">
        <v>0</v>
      </c>
      <c r="K33" s="9">
        <v>0</v>
      </c>
      <c r="L33" s="9">
        <v>0</v>
      </c>
      <c r="M33">
        <v>5060000</v>
      </c>
      <c r="N33">
        <v>19</v>
      </c>
      <c r="O33" s="10">
        <v>215706984.52328974</v>
      </c>
      <c r="P33">
        <f t="shared" si="0"/>
        <v>20</v>
      </c>
      <c r="Q33">
        <f t="shared" si="1"/>
        <v>5</v>
      </c>
      <c r="R33">
        <f t="shared" si="2"/>
        <v>2016</v>
      </c>
    </row>
    <row r="34" spans="1:18" x14ac:dyDescent="0.25">
      <c r="A34">
        <v>680554</v>
      </c>
      <c r="B34" t="s">
        <v>51</v>
      </c>
      <c r="C34">
        <v>67</v>
      </c>
      <c r="D34">
        <v>42488</v>
      </c>
      <c r="E34">
        <v>42488</v>
      </c>
      <c r="G34" s="7" t="s">
        <v>19</v>
      </c>
      <c r="H34">
        <v>250000000</v>
      </c>
      <c r="I34">
        <v>84</v>
      </c>
      <c r="J34" s="8">
        <v>0</v>
      </c>
      <c r="K34" s="9">
        <v>0</v>
      </c>
      <c r="L34" s="9">
        <v>0</v>
      </c>
      <c r="M34">
        <v>5060000</v>
      </c>
      <c r="N34">
        <v>20</v>
      </c>
      <c r="O34" s="10">
        <v>213641250.49818006</v>
      </c>
      <c r="P34">
        <f t="shared" si="0"/>
        <v>28</v>
      </c>
      <c r="Q34">
        <f t="shared" si="1"/>
        <v>4</v>
      </c>
      <c r="R34">
        <f t="shared" si="2"/>
        <v>2016</v>
      </c>
    </row>
    <row r="35" spans="1:18" x14ac:dyDescent="0.25">
      <c r="A35">
        <v>680540</v>
      </c>
      <c r="B35" t="s">
        <v>52</v>
      </c>
      <c r="C35">
        <v>67</v>
      </c>
      <c r="D35">
        <v>42510</v>
      </c>
      <c r="E35">
        <v>42510</v>
      </c>
      <c r="G35" s="7" t="s">
        <v>19</v>
      </c>
      <c r="H35">
        <v>245000000</v>
      </c>
      <c r="I35">
        <v>84</v>
      </c>
      <c r="J35" s="8">
        <v>0</v>
      </c>
      <c r="K35" s="9">
        <v>0</v>
      </c>
      <c r="L35" s="9">
        <v>0</v>
      </c>
      <c r="M35">
        <v>4959000</v>
      </c>
      <c r="N35">
        <v>19</v>
      </c>
      <c r="O35" s="10">
        <v>211388707.85282391</v>
      </c>
      <c r="P35">
        <f t="shared" si="0"/>
        <v>20</v>
      </c>
      <c r="Q35">
        <f t="shared" si="1"/>
        <v>5</v>
      </c>
      <c r="R35">
        <f t="shared" si="2"/>
        <v>2016</v>
      </c>
    </row>
    <row r="36" spans="1:18" x14ac:dyDescent="0.25">
      <c r="A36">
        <v>690186</v>
      </c>
      <c r="B36" t="s">
        <v>53</v>
      </c>
      <c r="C36">
        <v>67</v>
      </c>
      <c r="D36">
        <v>42541</v>
      </c>
      <c r="E36">
        <v>42541</v>
      </c>
      <c r="G36" s="7" t="s">
        <v>19</v>
      </c>
      <c r="H36">
        <v>240000000</v>
      </c>
      <c r="I36">
        <v>84</v>
      </c>
      <c r="J36" s="8">
        <v>0</v>
      </c>
      <c r="K36" s="9">
        <v>0</v>
      </c>
      <c r="L36" s="9">
        <v>0</v>
      </c>
      <c r="M36">
        <v>4858000</v>
      </c>
      <c r="N36">
        <v>18</v>
      </c>
      <c r="O36" s="10">
        <v>209028171.61736208</v>
      </c>
      <c r="P36">
        <f t="shared" si="0"/>
        <v>20</v>
      </c>
      <c r="Q36">
        <f t="shared" si="1"/>
        <v>6</v>
      </c>
      <c r="R36">
        <f t="shared" si="2"/>
        <v>2016</v>
      </c>
    </row>
    <row r="37" spans="1:18" x14ac:dyDescent="0.25">
      <c r="A37">
        <v>690104</v>
      </c>
      <c r="B37" t="s">
        <v>54</v>
      </c>
      <c r="C37">
        <v>67</v>
      </c>
      <c r="D37">
        <v>42510</v>
      </c>
      <c r="E37">
        <v>42510</v>
      </c>
      <c r="G37" s="7" t="s">
        <v>19</v>
      </c>
      <c r="H37">
        <v>240000000</v>
      </c>
      <c r="I37">
        <v>84</v>
      </c>
      <c r="J37" s="8">
        <v>0</v>
      </c>
      <c r="K37" s="9">
        <v>0</v>
      </c>
      <c r="L37" s="9">
        <v>0</v>
      </c>
      <c r="M37">
        <v>4858000</v>
      </c>
      <c r="N37">
        <v>19</v>
      </c>
      <c r="O37" s="10">
        <v>207070431.18235812</v>
      </c>
      <c r="P37">
        <f t="shared" si="0"/>
        <v>20</v>
      </c>
      <c r="Q37">
        <f t="shared" si="1"/>
        <v>5</v>
      </c>
      <c r="R37">
        <f t="shared" si="2"/>
        <v>2016</v>
      </c>
    </row>
    <row r="38" spans="1:18" x14ac:dyDescent="0.25">
      <c r="A38">
        <v>680262</v>
      </c>
      <c r="B38" t="s">
        <v>55</v>
      </c>
      <c r="C38">
        <v>67</v>
      </c>
      <c r="D38">
        <v>42956</v>
      </c>
      <c r="E38">
        <v>42956</v>
      </c>
      <c r="G38" s="7" t="s">
        <v>19</v>
      </c>
      <c r="H38">
        <v>212000000</v>
      </c>
      <c r="I38">
        <v>84</v>
      </c>
      <c r="J38" s="8">
        <v>0</v>
      </c>
      <c r="K38" s="9">
        <v>0</v>
      </c>
      <c r="L38" s="9">
        <v>0</v>
      </c>
      <c r="M38">
        <v>4291000</v>
      </c>
      <c r="N38">
        <v>4</v>
      </c>
      <c r="O38" s="10">
        <v>206493680.90916947</v>
      </c>
      <c r="P38">
        <f t="shared" si="0"/>
        <v>9</v>
      </c>
      <c r="Q38">
        <f t="shared" si="1"/>
        <v>8</v>
      </c>
      <c r="R38">
        <f t="shared" si="2"/>
        <v>2017</v>
      </c>
    </row>
    <row r="39" spans="1:18" x14ac:dyDescent="0.25">
      <c r="A39">
        <v>680373</v>
      </c>
      <c r="B39" t="s">
        <v>56</v>
      </c>
      <c r="C39">
        <v>67</v>
      </c>
      <c r="D39">
        <v>42627</v>
      </c>
      <c r="E39">
        <v>42627</v>
      </c>
      <c r="G39" s="7" t="s">
        <v>19</v>
      </c>
      <c r="H39">
        <v>230000000</v>
      </c>
      <c r="I39">
        <v>84</v>
      </c>
      <c r="J39" s="8">
        <v>0</v>
      </c>
      <c r="K39" s="9">
        <v>0</v>
      </c>
      <c r="L39" s="9">
        <v>0</v>
      </c>
      <c r="M39">
        <v>4655000</v>
      </c>
      <c r="N39">
        <v>15</v>
      </c>
      <c r="O39" s="10">
        <v>205798956.38661608</v>
      </c>
      <c r="P39">
        <f t="shared" si="0"/>
        <v>14</v>
      </c>
      <c r="Q39">
        <f t="shared" si="1"/>
        <v>9</v>
      </c>
      <c r="R39">
        <f t="shared" si="2"/>
        <v>2016</v>
      </c>
    </row>
    <row r="40" spans="1:18" x14ac:dyDescent="0.25">
      <c r="A40">
        <v>840024</v>
      </c>
      <c r="B40" t="s">
        <v>57</v>
      </c>
      <c r="C40">
        <v>67</v>
      </c>
      <c r="D40">
        <v>42678</v>
      </c>
      <c r="E40">
        <v>42678</v>
      </c>
      <c r="G40" s="7" t="s">
        <v>19</v>
      </c>
      <c r="H40">
        <v>225000000</v>
      </c>
      <c r="I40">
        <v>84</v>
      </c>
      <c r="J40" s="8">
        <v>0</v>
      </c>
      <c r="K40" s="9">
        <v>0</v>
      </c>
      <c r="L40" s="9">
        <v>0</v>
      </c>
      <c r="M40">
        <v>4554000</v>
      </c>
      <c r="N40">
        <v>13</v>
      </c>
      <c r="O40" s="10">
        <v>204768890.62396038</v>
      </c>
      <c r="P40">
        <f t="shared" si="0"/>
        <v>4</v>
      </c>
      <c r="Q40">
        <f t="shared" si="1"/>
        <v>11</v>
      </c>
      <c r="R40">
        <f t="shared" si="2"/>
        <v>2016</v>
      </c>
    </row>
    <row r="41" spans="1:18" x14ac:dyDescent="0.25">
      <c r="A41">
        <v>680331</v>
      </c>
      <c r="B41" t="s">
        <v>58</v>
      </c>
      <c r="C41">
        <v>67</v>
      </c>
      <c r="D41">
        <v>42528</v>
      </c>
      <c r="E41">
        <v>42528</v>
      </c>
      <c r="G41" s="7" t="s">
        <v>19</v>
      </c>
      <c r="H41">
        <v>235000000</v>
      </c>
      <c r="I41">
        <v>84</v>
      </c>
      <c r="J41" s="8">
        <v>0</v>
      </c>
      <c r="K41" s="9">
        <v>0</v>
      </c>
      <c r="L41" s="9">
        <v>0</v>
      </c>
      <c r="M41">
        <v>4756000</v>
      </c>
      <c r="N41">
        <v>18</v>
      </c>
      <c r="O41" s="10">
        <v>204687668.04200038</v>
      </c>
      <c r="P41">
        <f t="shared" si="0"/>
        <v>7</v>
      </c>
      <c r="Q41">
        <f t="shared" si="1"/>
        <v>6</v>
      </c>
      <c r="R41">
        <f t="shared" si="2"/>
        <v>2016</v>
      </c>
    </row>
    <row r="42" spans="1:18" x14ac:dyDescent="0.25">
      <c r="A42">
        <v>680562</v>
      </c>
      <c r="B42" t="s">
        <v>59</v>
      </c>
      <c r="C42">
        <v>67</v>
      </c>
      <c r="D42">
        <v>42930</v>
      </c>
      <c r="E42">
        <v>42930</v>
      </c>
      <c r="G42" s="7" t="s">
        <v>19</v>
      </c>
      <c r="H42">
        <v>210000000</v>
      </c>
      <c r="I42">
        <v>84</v>
      </c>
      <c r="J42" s="8">
        <v>0</v>
      </c>
      <c r="K42" s="9">
        <v>0</v>
      </c>
      <c r="L42" s="9">
        <v>0</v>
      </c>
      <c r="M42">
        <v>4250000</v>
      </c>
      <c r="N42">
        <v>5</v>
      </c>
      <c r="O42" s="10">
        <v>203137008.81996799</v>
      </c>
      <c r="P42">
        <f t="shared" si="0"/>
        <v>14</v>
      </c>
      <c r="Q42">
        <f t="shared" si="1"/>
        <v>7</v>
      </c>
      <c r="R42">
        <f t="shared" si="2"/>
        <v>2017</v>
      </c>
    </row>
    <row r="43" spans="1:18" x14ac:dyDescent="0.25">
      <c r="A43">
        <v>690202</v>
      </c>
      <c r="B43" t="s">
        <v>60</v>
      </c>
      <c r="C43">
        <v>67</v>
      </c>
      <c r="D43">
        <v>43075</v>
      </c>
      <c r="E43">
        <v>43075</v>
      </c>
      <c r="G43" s="7" t="s">
        <v>19</v>
      </c>
      <c r="H43">
        <v>203000000</v>
      </c>
      <c r="I43">
        <v>84</v>
      </c>
      <c r="J43" s="8">
        <v>0</v>
      </c>
      <c r="K43" s="9">
        <v>0</v>
      </c>
      <c r="L43" s="9">
        <v>0</v>
      </c>
      <c r="M43">
        <v>4109000</v>
      </c>
      <c r="N43">
        <v>0</v>
      </c>
      <c r="O43" s="10">
        <v>203000000</v>
      </c>
      <c r="P43">
        <f t="shared" si="0"/>
        <v>6</v>
      </c>
      <c r="Q43">
        <f t="shared" si="1"/>
        <v>12</v>
      </c>
      <c r="R43">
        <f t="shared" si="2"/>
        <v>2017</v>
      </c>
    </row>
    <row r="44" spans="1:18" x14ac:dyDescent="0.25">
      <c r="A44">
        <v>680464</v>
      </c>
      <c r="B44" t="s">
        <v>61</v>
      </c>
      <c r="C44">
        <v>67</v>
      </c>
      <c r="D44">
        <v>42888</v>
      </c>
      <c r="E44">
        <v>42888</v>
      </c>
      <c r="G44" s="7" t="s">
        <v>19</v>
      </c>
      <c r="H44">
        <v>210000000</v>
      </c>
      <c r="I44">
        <v>84</v>
      </c>
      <c r="J44" s="8">
        <v>0</v>
      </c>
      <c r="K44" s="9">
        <v>0</v>
      </c>
      <c r="L44" s="9">
        <v>0</v>
      </c>
      <c r="M44">
        <v>4250000</v>
      </c>
      <c r="N44">
        <v>6</v>
      </c>
      <c r="O44" s="10">
        <v>201706726.42728996</v>
      </c>
      <c r="P44">
        <f t="shared" si="0"/>
        <v>2</v>
      </c>
      <c r="Q44">
        <f t="shared" si="1"/>
        <v>6</v>
      </c>
      <c r="R44">
        <f t="shared" si="2"/>
        <v>2017</v>
      </c>
    </row>
    <row r="45" spans="1:18" x14ac:dyDescent="0.25">
      <c r="A45">
        <v>680244</v>
      </c>
      <c r="B45" t="s">
        <v>62</v>
      </c>
      <c r="C45">
        <v>67</v>
      </c>
      <c r="D45">
        <v>42634</v>
      </c>
      <c r="E45">
        <v>42634</v>
      </c>
      <c r="G45" s="7" t="s">
        <v>19</v>
      </c>
      <c r="H45">
        <v>225000000</v>
      </c>
      <c r="I45">
        <v>84</v>
      </c>
      <c r="J45" s="8">
        <v>0</v>
      </c>
      <c r="K45" s="9">
        <v>0</v>
      </c>
      <c r="L45" s="9">
        <v>0</v>
      </c>
      <c r="M45">
        <v>4554000</v>
      </c>
      <c r="N45">
        <v>15</v>
      </c>
      <c r="O45" s="10">
        <v>201321918.72603744</v>
      </c>
      <c r="P45">
        <f t="shared" si="0"/>
        <v>21</v>
      </c>
      <c r="Q45">
        <f t="shared" si="1"/>
        <v>9</v>
      </c>
      <c r="R45">
        <f t="shared" si="2"/>
        <v>2016</v>
      </c>
    </row>
    <row r="46" spans="1:18" x14ac:dyDescent="0.25">
      <c r="A46">
        <v>710456</v>
      </c>
      <c r="B46" t="s">
        <v>63</v>
      </c>
      <c r="C46">
        <v>67</v>
      </c>
      <c r="D46">
        <v>43054</v>
      </c>
      <c r="E46">
        <v>43054</v>
      </c>
      <c r="G46" s="7" t="s">
        <v>19</v>
      </c>
      <c r="H46">
        <v>200000000</v>
      </c>
      <c r="I46">
        <v>84</v>
      </c>
      <c r="J46" s="8">
        <v>0</v>
      </c>
      <c r="K46" s="9">
        <v>0</v>
      </c>
      <c r="L46" s="9">
        <v>0</v>
      </c>
      <c r="M46">
        <v>4048000</v>
      </c>
      <c r="N46">
        <v>1</v>
      </c>
      <c r="O46" s="10">
        <v>198728173.90549999</v>
      </c>
      <c r="P46">
        <f t="shared" si="0"/>
        <v>15</v>
      </c>
      <c r="Q46">
        <f t="shared" si="1"/>
        <v>11</v>
      </c>
      <c r="R46">
        <f t="shared" si="2"/>
        <v>2017</v>
      </c>
    </row>
    <row r="47" spans="1:18" x14ac:dyDescent="0.25">
      <c r="A47">
        <v>700127</v>
      </c>
      <c r="B47" t="s">
        <v>64</v>
      </c>
      <c r="C47">
        <v>67</v>
      </c>
      <c r="D47">
        <v>43014</v>
      </c>
      <c r="E47">
        <v>43014</v>
      </c>
      <c r="G47" s="7" t="s">
        <v>19</v>
      </c>
      <c r="H47">
        <v>200000000</v>
      </c>
      <c r="I47">
        <v>84</v>
      </c>
      <c r="J47" s="8">
        <v>0</v>
      </c>
      <c r="K47" s="9">
        <v>0</v>
      </c>
      <c r="L47" s="9">
        <v>0</v>
      </c>
      <c r="M47">
        <v>4048000</v>
      </c>
      <c r="N47">
        <v>2</v>
      </c>
      <c r="O47" s="10">
        <v>197438699.04686698</v>
      </c>
      <c r="P47">
        <f t="shared" si="0"/>
        <v>6</v>
      </c>
      <c r="Q47">
        <f t="shared" si="1"/>
        <v>10</v>
      </c>
      <c r="R47">
        <f t="shared" si="2"/>
        <v>2017</v>
      </c>
    </row>
    <row r="48" spans="1:18" x14ac:dyDescent="0.25">
      <c r="A48">
        <v>680222</v>
      </c>
      <c r="B48" t="s">
        <v>65</v>
      </c>
      <c r="C48">
        <v>67</v>
      </c>
      <c r="D48">
        <v>42510</v>
      </c>
      <c r="E48">
        <v>42510</v>
      </c>
      <c r="G48" s="7" t="s">
        <v>19</v>
      </c>
      <c r="H48">
        <v>225000000</v>
      </c>
      <c r="I48">
        <v>84</v>
      </c>
      <c r="J48" s="8">
        <v>0</v>
      </c>
      <c r="K48" s="9">
        <v>0</v>
      </c>
      <c r="L48" s="9">
        <v>0</v>
      </c>
      <c r="M48">
        <v>4554000</v>
      </c>
      <c r="N48">
        <v>19</v>
      </c>
      <c r="O48" s="10">
        <v>194136284.17096075</v>
      </c>
      <c r="P48">
        <f t="shared" si="0"/>
        <v>20</v>
      </c>
      <c r="Q48">
        <f t="shared" si="1"/>
        <v>5</v>
      </c>
      <c r="R48">
        <f t="shared" si="2"/>
        <v>2016</v>
      </c>
    </row>
    <row r="49" spans="1:18" x14ac:dyDescent="0.25">
      <c r="A49">
        <v>680544</v>
      </c>
      <c r="B49" t="s">
        <v>66</v>
      </c>
      <c r="C49">
        <v>67</v>
      </c>
      <c r="D49">
        <v>42472</v>
      </c>
      <c r="E49">
        <v>42472</v>
      </c>
      <c r="G49" s="7" t="s">
        <v>19</v>
      </c>
      <c r="H49">
        <v>227000000</v>
      </c>
      <c r="I49">
        <v>84</v>
      </c>
      <c r="J49" s="8">
        <v>0</v>
      </c>
      <c r="K49" s="9">
        <v>0</v>
      </c>
      <c r="L49" s="9">
        <v>0</v>
      </c>
      <c r="M49">
        <v>4595000</v>
      </c>
      <c r="N49">
        <v>20</v>
      </c>
      <c r="O49" s="10">
        <v>193974902.60034746</v>
      </c>
      <c r="P49">
        <f t="shared" si="0"/>
        <v>12</v>
      </c>
      <c r="Q49">
        <f t="shared" si="1"/>
        <v>4</v>
      </c>
      <c r="R49">
        <f t="shared" si="2"/>
        <v>2016</v>
      </c>
    </row>
    <row r="50" spans="1:18" x14ac:dyDescent="0.25">
      <c r="A50">
        <v>690359</v>
      </c>
      <c r="B50" t="s">
        <v>67</v>
      </c>
      <c r="C50">
        <v>67</v>
      </c>
      <c r="D50">
        <v>42937</v>
      </c>
      <c r="E50">
        <v>42937</v>
      </c>
      <c r="G50" s="7" t="s">
        <v>19</v>
      </c>
      <c r="H50">
        <v>200000000</v>
      </c>
      <c r="I50">
        <v>84</v>
      </c>
      <c r="J50" s="8">
        <v>0</v>
      </c>
      <c r="K50" s="9">
        <v>0</v>
      </c>
      <c r="L50" s="9">
        <v>0</v>
      </c>
      <c r="M50">
        <v>4048000</v>
      </c>
      <c r="N50">
        <v>5</v>
      </c>
      <c r="O50" s="10">
        <v>193461896.59044573</v>
      </c>
      <c r="P50">
        <f t="shared" si="0"/>
        <v>21</v>
      </c>
      <c r="Q50">
        <f t="shared" si="1"/>
        <v>7</v>
      </c>
      <c r="R50">
        <f t="shared" si="2"/>
        <v>2017</v>
      </c>
    </row>
    <row r="51" spans="1:18" x14ac:dyDescent="0.25">
      <c r="A51">
        <v>690522</v>
      </c>
      <c r="B51" t="s">
        <v>68</v>
      </c>
      <c r="C51">
        <v>67</v>
      </c>
      <c r="D51">
        <v>42510</v>
      </c>
      <c r="E51">
        <v>42510</v>
      </c>
      <c r="G51" s="7" t="s">
        <v>19</v>
      </c>
      <c r="H51">
        <v>220000000</v>
      </c>
      <c r="I51">
        <v>84</v>
      </c>
      <c r="J51" s="8">
        <v>0</v>
      </c>
      <c r="K51" s="9">
        <v>0</v>
      </c>
      <c r="L51" s="9">
        <v>0</v>
      </c>
      <c r="M51">
        <v>4453000</v>
      </c>
      <c r="N51">
        <v>19</v>
      </c>
      <c r="O51" s="10">
        <v>189818009.50049496</v>
      </c>
      <c r="P51">
        <f t="shared" si="0"/>
        <v>20</v>
      </c>
      <c r="Q51">
        <f t="shared" si="1"/>
        <v>5</v>
      </c>
      <c r="R51">
        <f t="shared" si="2"/>
        <v>2016</v>
      </c>
    </row>
    <row r="52" spans="1:18" x14ac:dyDescent="0.25">
      <c r="A52">
        <v>680458</v>
      </c>
      <c r="B52" t="s">
        <v>69</v>
      </c>
      <c r="C52">
        <v>67</v>
      </c>
      <c r="D52">
        <v>42643</v>
      </c>
      <c r="E52">
        <v>42643</v>
      </c>
      <c r="G52" s="7" t="s">
        <v>19</v>
      </c>
      <c r="H52">
        <v>210000000</v>
      </c>
      <c r="I52">
        <v>84</v>
      </c>
      <c r="J52" s="8">
        <v>0</v>
      </c>
      <c r="K52" s="9">
        <v>0</v>
      </c>
      <c r="L52" s="9">
        <v>0</v>
      </c>
      <c r="M52">
        <v>4250000</v>
      </c>
      <c r="N52">
        <v>15</v>
      </c>
      <c r="O52" s="10">
        <v>187906892.74430165</v>
      </c>
      <c r="P52">
        <f t="shared" si="0"/>
        <v>30</v>
      </c>
      <c r="Q52">
        <f t="shared" si="1"/>
        <v>9</v>
      </c>
      <c r="R52">
        <f t="shared" si="2"/>
        <v>2016</v>
      </c>
    </row>
    <row r="53" spans="1:18" x14ac:dyDescent="0.25">
      <c r="A53">
        <v>700235</v>
      </c>
      <c r="B53" t="s">
        <v>70</v>
      </c>
      <c r="C53">
        <v>67</v>
      </c>
      <c r="D53">
        <v>42803</v>
      </c>
      <c r="E53">
        <v>42803</v>
      </c>
      <c r="G53" s="7" t="s">
        <v>19</v>
      </c>
      <c r="H53">
        <v>200000000</v>
      </c>
      <c r="I53">
        <v>84</v>
      </c>
      <c r="J53" s="8">
        <v>0</v>
      </c>
      <c r="K53" s="9">
        <v>0</v>
      </c>
      <c r="L53" s="9">
        <v>0</v>
      </c>
      <c r="M53">
        <v>4048000</v>
      </c>
      <c r="N53">
        <v>9</v>
      </c>
      <c r="O53" s="10">
        <v>187897077.86359316</v>
      </c>
      <c r="P53">
        <f t="shared" si="0"/>
        <v>9</v>
      </c>
      <c r="Q53">
        <f t="shared" si="1"/>
        <v>3</v>
      </c>
      <c r="R53">
        <f t="shared" si="2"/>
        <v>2017</v>
      </c>
    </row>
    <row r="54" spans="1:18" x14ac:dyDescent="0.25">
      <c r="A54">
        <v>680251</v>
      </c>
      <c r="B54" t="s">
        <v>71</v>
      </c>
      <c r="C54">
        <v>67</v>
      </c>
      <c r="D54">
        <v>42697</v>
      </c>
      <c r="E54">
        <v>42697</v>
      </c>
      <c r="G54" s="7" t="s">
        <v>19</v>
      </c>
      <c r="H54">
        <v>205000000</v>
      </c>
      <c r="I54">
        <v>84</v>
      </c>
      <c r="J54" s="8">
        <v>0</v>
      </c>
      <c r="K54" s="9">
        <v>0</v>
      </c>
      <c r="L54" s="9">
        <v>0</v>
      </c>
      <c r="M54">
        <v>4149000</v>
      </c>
      <c r="N54">
        <v>13</v>
      </c>
      <c r="O54" s="10">
        <v>186570127.23300934</v>
      </c>
      <c r="P54">
        <f t="shared" si="0"/>
        <v>23</v>
      </c>
      <c r="Q54">
        <f t="shared" si="1"/>
        <v>11</v>
      </c>
      <c r="R54">
        <f t="shared" si="2"/>
        <v>2016</v>
      </c>
    </row>
    <row r="55" spans="1:18" x14ac:dyDescent="0.25">
      <c r="A55">
        <v>680508</v>
      </c>
      <c r="B55" t="s">
        <v>72</v>
      </c>
      <c r="C55">
        <v>67</v>
      </c>
      <c r="D55">
        <v>42488</v>
      </c>
      <c r="E55">
        <v>42488</v>
      </c>
      <c r="G55" s="7" t="s">
        <v>19</v>
      </c>
      <c r="H55">
        <v>210000000</v>
      </c>
      <c r="I55">
        <v>84</v>
      </c>
      <c r="J55" s="8">
        <v>0</v>
      </c>
      <c r="K55" s="9">
        <v>0</v>
      </c>
      <c r="L55" s="9">
        <v>0</v>
      </c>
      <c r="M55">
        <v>4250000</v>
      </c>
      <c r="N55">
        <v>20</v>
      </c>
      <c r="O55" s="10">
        <v>179467383.45847127</v>
      </c>
      <c r="P55">
        <f t="shared" si="0"/>
        <v>28</v>
      </c>
      <c r="Q55">
        <f t="shared" si="1"/>
        <v>4</v>
      </c>
      <c r="R55">
        <f t="shared" si="2"/>
        <v>2016</v>
      </c>
    </row>
    <row r="56" spans="1:18" x14ac:dyDescent="0.25">
      <c r="A56">
        <v>670468</v>
      </c>
      <c r="B56" t="s">
        <v>73</v>
      </c>
      <c r="C56">
        <v>67</v>
      </c>
      <c r="D56">
        <v>42620</v>
      </c>
      <c r="E56">
        <v>42620</v>
      </c>
      <c r="G56" s="7" t="s">
        <v>19</v>
      </c>
      <c r="H56">
        <v>200000000</v>
      </c>
      <c r="I56">
        <v>84</v>
      </c>
      <c r="J56" s="8">
        <v>0</v>
      </c>
      <c r="K56" s="9">
        <v>0</v>
      </c>
      <c r="L56" s="9">
        <v>0</v>
      </c>
      <c r="M56">
        <v>4048000</v>
      </c>
      <c r="N56">
        <v>15</v>
      </c>
      <c r="O56" s="10">
        <v>178952813.42314443</v>
      </c>
      <c r="P56">
        <f t="shared" si="0"/>
        <v>7</v>
      </c>
      <c r="Q56">
        <f t="shared" si="1"/>
        <v>9</v>
      </c>
      <c r="R56">
        <f t="shared" si="2"/>
        <v>2016</v>
      </c>
    </row>
    <row r="57" spans="1:18" x14ac:dyDescent="0.25">
      <c r="A57">
        <v>680412</v>
      </c>
      <c r="B57" t="s">
        <v>74</v>
      </c>
      <c r="C57">
        <v>67</v>
      </c>
      <c r="D57">
        <v>42643</v>
      </c>
      <c r="E57">
        <v>42643</v>
      </c>
      <c r="G57" s="7" t="s">
        <v>19</v>
      </c>
      <c r="H57">
        <v>200000000</v>
      </c>
      <c r="I57">
        <v>84</v>
      </c>
      <c r="J57" s="8">
        <v>0</v>
      </c>
      <c r="K57" s="9">
        <v>0</v>
      </c>
      <c r="L57" s="9">
        <v>0</v>
      </c>
      <c r="M57">
        <v>4048000</v>
      </c>
      <c r="N57">
        <v>15</v>
      </c>
      <c r="O57" s="10">
        <v>178952813.42314443</v>
      </c>
      <c r="P57">
        <f t="shared" si="0"/>
        <v>30</v>
      </c>
      <c r="Q57">
        <f t="shared" si="1"/>
        <v>9</v>
      </c>
      <c r="R57">
        <f t="shared" si="2"/>
        <v>2016</v>
      </c>
    </row>
    <row r="58" spans="1:18" x14ac:dyDescent="0.25">
      <c r="A58">
        <v>680257</v>
      </c>
      <c r="B58" t="s">
        <v>75</v>
      </c>
      <c r="C58">
        <v>67</v>
      </c>
      <c r="D58">
        <v>42510</v>
      </c>
      <c r="E58">
        <v>42510</v>
      </c>
      <c r="G58" s="7" t="s">
        <v>19</v>
      </c>
      <c r="H58">
        <v>200000000</v>
      </c>
      <c r="I58">
        <v>84</v>
      </c>
      <c r="J58" s="8">
        <v>0</v>
      </c>
      <c r="K58" s="9">
        <v>0</v>
      </c>
      <c r="L58" s="9">
        <v>0</v>
      </c>
      <c r="M58">
        <v>4048000</v>
      </c>
      <c r="N58">
        <v>19</v>
      </c>
      <c r="O58" s="10">
        <v>172565586.8186318</v>
      </c>
      <c r="P58">
        <f t="shared" si="0"/>
        <v>20</v>
      </c>
      <c r="Q58">
        <f t="shared" si="1"/>
        <v>5</v>
      </c>
      <c r="R58">
        <f t="shared" si="2"/>
        <v>2016</v>
      </c>
    </row>
    <row r="59" spans="1:18" x14ac:dyDescent="0.25">
      <c r="A59">
        <v>690107</v>
      </c>
      <c r="B59" t="s">
        <v>76</v>
      </c>
      <c r="C59">
        <v>67</v>
      </c>
      <c r="D59">
        <v>42510</v>
      </c>
      <c r="E59">
        <v>42510</v>
      </c>
      <c r="G59" s="7" t="s">
        <v>19</v>
      </c>
      <c r="H59">
        <v>200000000</v>
      </c>
      <c r="I59">
        <v>84</v>
      </c>
      <c r="J59" s="8">
        <v>0</v>
      </c>
      <c r="K59" s="9">
        <v>0</v>
      </c>
      <c r="L59" s="9">
        <v>0</v>
      </c>
      <c r="M59">
        <v>4048000</v>
      </c>
      <c r="N59">
        <v>19</v>
      </c>
      <c r="O59" s="10">
        <v>172565586.8186318</v>
      </c>
      <c r="P59">
        <f t="shared" si="0"/>
        <v>20</v>
      </c>
      <c r="Q59">
        <f t="shared" si="1"/>
        <v>5</v>
      </c>
      <c r="R59">
        <f t="shared" si="2"/>
        <v>2016</v>
      </c>
    </row>
    <row r="60" spans="1:18" x14ac:dyDescent="0.25">
      <c r="A60">
        <v>690439</v>
      </c>
      <c r="B60" t="s">
        <v>77</v>
      </c>
      <c r="C60">
        <v>67</v>
      </c>
      <c r="D60">
        <v>42510</v>
      </c>
      <c r="E60">
        <v>42510</v>
      </c>
      <c r="G60" s="7" t="s">
        <v>19</v>
      </c>
      <c r="H60">
        <v>200000000</v>
      </c>
      <c r="I60">
        <v>84</v>
      </c>
      <c r="J60" s="8">
        <v>0</v>
      </c>
      <c r="K60" s="9">
        <v>0</v>
      </c>
      <c r="L60" s="9">
        <v>0</v>
      </c>
      <c r="M60">
        <v>4048000</v>
      </c>
      <c r="N60">
        <v>19</v>
      </c>
      <c r="O60" s="10">
        <v>172565586.8186318</v>
      </c>
      <c r="P60">
        <f t="shared" si="0"/>
        <v>20</v>
      </c>
      <c r="Q60">
        <f t="shared" si="1"/>
        <v>5</v>
      </c>
      <c r="R60">
        <f t="shared" si="2"/>
        <v>2016</v>
      </c>
    </row>
    <row r="61" spans="1:18" x14ac:dyDescent="0.25">
      <c r="A61">
        <v>680370</v>
      </c>
      <c r="B61" t="s">
        <v>78</v>
      </c>
      <c r="C61">
        <v>67</v>
      </c>
      <c r="D61">
        <v>42488</v>
      </c>
      <c r="E61">
        <v>42488</v>
      </c>
      <c r="G61" s="7" t="s">
        <v>19</v>
      </c>
      <c r="H61">
        <v>200000000</v>
      </c>
      <c r="I61">
        <v>84</v>
      </c>
      <c r="J61" s="8">
        <v>0</v>
      </c>
      <c r="K61" s="9">
        <v>0</v>
      </c>
      <c r="L61" s="9">
        <v>0</v>
      </c>
      <c r="M61">
        <v>4048000</v>
      </c>
      <c r="N61">
        <v>20</v>
      </c>
      <c r="O61" s="10">
        <v>170912998.19854406</v>
      </c>
      <c r="P61">
        <f t="shared" si="0"/>
        <v>28</v>
      </c>
      <c r="Q61">
        <f t="shared" si="1"/>
        <v>4</v>
      </c>
      <c r="R61">
        <f t="shared" si="2"/>
        <v>2016</v>
      </c>
    </row>
    <row r="62" spans="1:18" x14ac:dyDescent="0.25">
      <c r="A62">
        <v>690461</v>
      </c>
      <c r="B62" t="s">
        <v>79</v>
      </c>
      <c r="C62">
        <v>67</v>
      </c>
      <c r="D62">
        <v>42472</v>
      </c>
      <c r="E62">
        <v>42472</v>
      </c>
      <c r="G62" s="7" t="s">
        <v>19</v>
      </c>
      <c r="H62">
        <v>200000000</v>
      </c>
      <c r="I62">
        <v>84</v>
      </c>
      <c r="J62" s="8">
        <v>0</v>
      </c>
      <c r="K62" s="9">
        <v>0</v>
      </c>
      <c r="L62" s="9">
        <v>0</v>
      </c>
      <c r="M62">
        <v>4048000</v>
      </c>
      <c r="N62">
        <v>20</v>
      </c>
      <c r="O62" s="10">
        <v>170912998.19854406</v>
      </c>
      <c r="P62">
        <f t="shared" si="0"/>
        <v>12</v>
      </c>
      <c r="Q62">
        <f t="shared" si="1"/>
        <v>4</v>
      </c>
      <c r="R62">
        <f t="shared" si="2"/>
        <v>2016</v>
      </c>
    </row>
    <row r="63" spans="1:18" x14ac:dyDescent="0.25">
      <c r="A63">
        <v>670479</v>
      </c>
      <c r="B63" t="s">
        <v>80</v>
      </c>
      <c r="C63">
        <v>67</v>
      </c>
      <c r="D63">
        <v>42458</v>
      </c>
      <c r="E63">
        <v>42458</v>
      </c>
      <c r="G63" s="7" t="s">
        <v>19</v>
      </c>
      <c r="H63">
        <v>200000000</v>
      </c>
      <c r="I63">
        <v>84</v>
      </c>
      <c r="J63" s="8">
        <v>0</v>
      </c>
      <c r="K63" s="9">
        <v>0</v>
      </c>
      <c r="L63" s="9">
        <v>0</v>
      </c>
      <c r="M63">
        <v>4048000</v>
      </c>
      <c r="N63">
        <v>21</v>
      </c>
      <c r="O63" s="10">
        <v>169237480.21416032</v>
      </c>
      <c r="P63">
        <f t="shared" si="0"/>
        <v>29</v>
      </c>
      <c r="Q63">
        <f t="shared" si="1"/>
        <v>3</v>
      </c>
      <c r="R63">
        <f t="shared" si="2"/>
        <v>2016</v>
      </c>
    </row>
    <row r="64" spans="1:18" x14ac:dyDescent="0.25">
      <c r="A64">
        <v>680374</v>
      </c>
      <c r="B64" t="s">
        <v>81</v>
      </c>
      <c r="C64">
        <v>67</v>
      </c>
      <c r="D64">
        <v>42458</v>
      </c>
      <c r="E64">
        <v>42458</v>
      </c>
      <c r="G64" s="7" t="s">
        <v>19</v>
      </c>
      <c r="H64">
        <v>200000000</v>
      </c>
      <c r="I64">
        <v>84</v>
      </c>
      <c r="J64" s="8">
        <v>0</v>
      </c>
      <c r="K64" s="9">
        <v>0</v>
      </c>
      <c r="L64" s="9">
        <v>0</v>
      </c>
      <c r="M64">
        <v>4048000</v>
      </c>
      <c r="N64">
        <v>21</v>
      </c>
      <c r="O64" s="10">
        <v>169237480.21416032</v>
      </c>
      <c r="P64">
        <f t="shared" si="0"/>
        <v>29</v>
      </c>
      <c r="Q64">
        <f t="shared" si="1"/>
        <v>3</v>
      </c>
      <c r="R64">
        <f t="shared" si="2"/>
        <v>2016</v>
      </c>
    </row>
    <row r="65" spans="1:18" x14ac:dyDescent="0.25">
      <c r="A65">
        <v>840083</v>
      </c>
      <c r="B65" t="s">
        <v>82</v>
      </c>
      <c r="C65">
        <v>67</v>
      </c>
      <c r="D65">
        <v>42998</v>
      </c>
      <c r="E65">
        <v>42998</v>
      </c>
      <c r="G65" s="7" t="s">
        <v>19</v>
      </c>
      <c r="H65">
        <v>170000000</v>
      </c>
      <c r="I65">
        <v>84</v>
      </c>
      <c r="J65" s="8">
        <v>0</v>
      </c>
      <c r="K65" s="9">
        <v>0</v>
      </c>
      <c r="L65" s="9">
        <v>0</v>
      </c>
      <c r="M65">
        <v>3441000</v>
      </c>
      <c r="N65">
        <v>3</v>
      </c>
      <c r="O65" s="10">
        <v>166711030.05764738</v>
      </c>
      <c r="P65">
        <f t="shared" si="0"/>
        <v>20</v>
      </c>
      <c r="Q65">
        <f t="shared" si="1"/>
        <v>9</v>
      </c>
      <c r="R65">
        <f t="shared" si="2"/>
        <v>2017</v>
      </c>
    </row>
    <row r="66" spans="1:18" x14ac:dyDescent="0.25">
      <c r="A66">
        <v>680452</v>
      </c>
      <c r="B66" t="s">
        <v>83</v>
      </c>
      <c r="C66">
        <v>67</v>
      </c>
      <c r="D66">
        <v>42541</v>
      </c>
      <c r="E66">
        <v>42541</v>
      </c>
      <c r="G66" s="7" t="s">
        <v>19</v>
      </c>
      <c r="H66">
        <v>190000000</v>
      </c>
      <c r="I66">
        <v>84</v>
      </c>
      <c r="J66" s="8">
        <v>0</v>
      </c>
      <c r="K66" s="9">
        <v>0</v>
      </c>
      <c r="L66" s="9">
        <v>0</v>
      </c>
      <c r="M66">
        <v>3846000</v>
      </c>
      <c r="N66">
        <v>18</v>
      </c>
      <c r="O66" s="10">
        <v>165479135.86374497</v>
      </c>
      <c r="P66">
        <f t="shared" ref="P66:P102" si="3">DAY(D66)</f>
        <v>20</v>
      </c>
      <c r="Q66">
        <f t="shared" ref="Q66:Q102" si="4">MONTH(D66)</f>
        <v>6</v>
      </c>
      <c r="R66">
        <f t="shared" ref="R66:R102" si="5">YEAR(D66)</f>
        <v>2016</v>
      </c>
    </row>
    <row r="67" spans="1:18" x14ac:dyDescent="0.25">
      <c r="A67">
        <v>780020</v>
      </c>
      <c r="B67" t="s">
        <v>84</v>
      </c>
      <c r="C67">
        <v>67</v>
      </c>
      <c r="D67">
        <v>42865</v>
      </c>
      <c r="E67">
        <v>42865</v>
      </c>
      <c r="G67" s="7" t="s">
        <v>19</v>
      </c>
      <c r="H67">
        <v>170000000</v>
      </c>
      <c r="I67">
        <v>84</v>
      </c>
      <c r="J67" s="8">
        <v>0</v>
      </c>
      <c r="K67" s="9">
        <v>0</v>
      </c>
      <c r="L67" s="9">
        <v>0</v>
      </c>
      <c r="M67">
        <v>3441000</v>
      </c>
      <c r="N67">
        <v>7</v>
      </c>
      <c r="O67" s="10">
        <v>162108738.34555224</v>
      </c>
      <c r="P67">
        <f t="shared" si="3"/>
        <v>10</v>
      </c>
      <c r="Q67">
        <f t="shared" si="4"/>
        <v>5</v>
      </c>
      <c r="R67">
        <f t="shared" si="5"/>
        <v>2017</v>
      </c>
    </row>
    <row r="68" spans="1:18" x14ac:dyDescent="0.25">
      <c r="A68">
        <v>730253</v>
      </c>
      <c r="B68" t="s">
        <v>85</v>
      </c>
      <c r="C68">
        <v>67</v>
      </c>
      <c r="D68">
        <v>42606</v>
      </c>
      <c r="E68">
        <v>42606</v>
      </c>
      <c r="G68" s="7" t="s">
        <v>19</v>
      </c>
      <c r="H68">
        <v>180000000</v>
      </c>
      <c r="I68">
        <v>84</v>
      </c>
      <c r="J68" s="8">
        <v>0</v>
      </c>
      <c r="K68" s="9">
        <v>0</v>
      </c>
      <c r="L68" s="9">
        <v>0</v>
      </c>
      <c r="M68">
        <v>3643000</v>
      </c>
      <c r="N68">
        <v>16</v>
      </c>
      <c r="O68" s="10">
        <v>159653423.45687097</v>
      </c>
      <c r="P68">
        <f t="shared" si="3"/>
        <v>24</v>
      </c>
      <c r="Q68">
        <f t="shared" si="4"/>
        <v>8</v>
      </c>
      <c r="R68">
        <f t="shared" si="5"/>
        <v>2016</v>
      </c>
    </row>
    <row r="69" spans="1:18" x14ac:dyDescent="0.25">
      <c r="A69">
        <v>690276</v>
      </c>
      <c r="B69" t="s">
        <v>86</v>
      </c>
      <c r="C69">
        <v>67</v>
      </c>
      <c r="D69">
        <v>43014</v>
      </c>
      <c r="E69">
        <v>43014</v>
      </c>
      <c r="G69" s="7" t="s">
        <v>19</v>
      </c>
      <c r="H69">
        <v>160000000</v>
      </c>
      <c r="I69">
        <v>84</v>
      </c>
      <c r="J69" s="8">
        <v>0</v>
      </c>
      <c r="K69" s="9">
        <v>0</v>
      </c>
      <c r="L69" s="9">
        <v>0</v>
      </c>
      <c r="M69">
        <v>3239000</v>
      </c>
      <c r="N69">
        <v>2</v>
      </c>
      <c r="O69" s="10">
        <v>157949759.23749357</v>
      </c>
      <c r="P69">
        <f t="shared" si="3"/>
        <v>6</v>
      </c>
      <c r="Q69">
        <f t="shared" si="4"/>
        <v>10</v>
      </c>
      <c r="R69">
        <f t="shared" si="5"/>
        <v>2017</v>
      </c>
    </row>
    <row r="70" spans="1:18" x14ac:dyDescent="0.25">
      <c r="A70">
        <v>700338</v>
      </c>
      <c r="B70" t="s">
        <v>87</v>
      </c>
      <c r="C70">
        <v>67</v>
      </c>
      <c r="D70">
        <v>43000</v>
      </c>
      <c r="E70">
        <v>43000</v>
      </c>
      <c r="G70" s="7" t="s">
        <v>19</v>
      </c>
      <c r="H70">
        <v>160000000</v>
      </c>
      <c r="I70">
        <v>84</v>
      </c>
      <c r="J70" s="8">
        <v>0</v>
      </c>
      <c r="K70" s="9">
        <v>0</v>
      </c>
      <c r="L70" s="9">
        <v>0</v>
      </c>
      <c r="M70">
        <v>3239000</v>
      </c>
      <c r="N70">
        <v>3</v>
      </c>
      <c r="O70" s="10">
        <v>156903264.23072696</v>
      </c>
      <c r="P70">
        <f t="shared" si="3"/>
        <v>22</v>
      </c>
      <c r="Q70">
        <f t="shared" si="4"/>
        <v>9</v>
      </c>
      <c r="R70">
        <f t="shared" si="5"/>
        <v>2017</v>
      </c>
    </row>
    <row r="71" spans="1:18" x14ac:dyDescent="0.25">
      <c r="A71">
        <v>680084</v>
      </c>
      <c r="B71" t="s">
        <v>88</v>
      </c>
      <c r="C71">
        <v>67</v>
      </c>
      <c r="D71">
        <v>42541</v>
      </c>
      <c r="E71">
        <v>42541</v>
      </c>
      <c r="G71" s="7" t="s">
        <v>19</v>
      </c>
      <c r="H71">
        <v>180000000</v>
      </c>
      <c r="I71">
        <v>84</v>
      </c>
      <c r="J71" s="8">
        <v>0</v>
      </c>
      <c r="K71" s="9">
        <v>0</v>
      </c>
      <c r="L71" s="9">
        <v>0</v>
      </c>
      <c r="M71">
        <v>3643000</v>
      </c>
      <c r="N71">
        <v>18</v>
      </c>
      <c r="O71" s="10">
        <v>156780128.71302167</v>
      </c>
      <c r="P71">
        <f t="shared" si="3"/>
        <v>20</v>
      </c>
      <c r="Q71">
        <f t="shared" si="4"/>
        <v>6</v>
      </c>
      <c r="R71">
        <f t="shared" si="5"/>
        <v>2016</v>
      </c>
    </row>
    <row r="72" spans="1:18" x14ac:dyDescent="0.25">
      <c r="A72">
        <v>690296</v>
      </c>
      <c r="B72" t="s">
        <v>89</v>
      </c>
      <c r="C72">
        <v>67</v>
      </c>
      <c r="D72">
        <v>42965</v>
      </c>
      <c r="E72">
        <v>42965</v>
      </c>
      <c r="G72" s="7" t="s">
        <v>19</v>
      </c>
      <c r="H72">
        <v>160000000</v>
      </c>
      <c r="I72">
        <v>84</v>
      </c>
      <c r="J72" s="8">
        <v>0</v>
      </c>
      <c r="K72" s="9">
        <v>0</v>
      </c>
      <c r="L72" s="9">
        <v>0</v>
      </c>
      <c r="M72">
        <v>3239000</v>
      </c>
      <c r="N72">
        <v>4</v>
      </c>
      <c r="O72" s="10">
        <v>155842242.53522223</v>
      </c>
      <c r="P72">
        <f t="shared" si="3"/>
        <v>18</v>
      </c>
      <c r="Q72">
        <f t="shared" si="4"/>
        <v>8</v>
      </c>
      <c r="R72">
        <f t="shared" si="5"/>
        <v>2017</v>
      </c>
    </row>
    <row r="73" spans="1:18" x14ac:dyDescent="0.25">
      <c r="A73">
        <v>690142</v>
      </c>
      <c r="B73" t="s">
        <v>90</v>
      </c>
      <c r="C73">
        <v>67</v>
      </c>
      <c r="D73">
        <v>42809</v>
      </c>
      <c r="E73">
        <v>42809</v>
      </c>
      <c r="G73" s="7" t="s">
        <v>19</v>
      </c>
      <c r="H73">
        <v>160000000</v>
      </c>
      <c r="I73">
        <v>84</v>
      </c>
      <c r="J73" s="8">
        <v>0</v>
      </c>
      <c r="K73" s="9">
        <v>0</v>
      </c>
      <c r="L73" s="9">
        <v>0</v>
      </c>
      <c r="M73">
        <v>3239000</v>
      </c>
      <c r="N73">
        <v>8</v>
      </c>
      <c r="O73" s="10">
        <v>153550925.35512695</v>
      </c>
      <c r="P73">
        <f t="shared" si="3"/>
        <v>15</v>
      </c>
      <c r="Q73">
        <f t="shared" si="4"/>
        <v>3</v>
      </c>
      <c r="R73">
        <f t="shared" si="5"/>
        <v>2017</v>
      </c>
    </row>
    <row r="74" spans="1:18" x14ac:dyDescent="0.25">
      <c r="A74">
        <v>720042</v>
      </c>
      <c r="B74" t="s">
        <v>91</v>
      </c>
      <c r="C74">
        <v>67</v>
      </c>
      <c r="D74">
        <v>42993</v>
      </c>
      <c r="E74">
        <v>42993</v>
      </c>
      <c r="G74" s="7" t="s">
        <v>19</v>
      </c>
      <c r="H74">
        <v>155000000</v>
      </c>
      <c r="I74">
        <v>84</v>
      </c>
      <c r="J74" s="8">
        <v>0</v>
      </c>
      <c r="K74" s="9">
        <v>0</v>
      </c>
      <c r="L74" s="9">
        <v>0</v>
      </c>
      <c r="M74">
        <v>3137000</v>
      </c>
      <c r="N74">
        <v>3</v>
      </c>
      <c r="O74" s="10">
        <v>152002380.31726673</v>
      </c>
      <c r="P74">
        <f t="shared" si="3"/>
        <v>15</v>
      </c>
      <c r="Q74">
        <f t="shared" si="4"/>
        <v>9</v>
      </c>
      <c r="R74">
        <f t="shared" si="5"/>
        <v>2017</v>
      </c>
    </row>
    <row r="75" spans="1:18" x14ac:dyDescent="0.25">
      <c r="A75">
        <v>680451</v>
      </c>
      <c r="B75" t="s">
        <v>92</v>
      </c>
      <c r="C75">
        <v>67</v>
      </c>
      <c r="D75">
        <v>42720</v>
      </c>
      <c r="E75">
        <v>42720</v>
      </c>
      <c r="G75" s="7" t="s">
        <v>19</v>
      </c>
      <c r="H75">
        <v>165000000</v>
      </c>
      <c r="I75">
        <v>84</v>
      </c>
      <c r="J75" s="8">
        <v>0</v>
      </c>
      <c r="K75" s="9">
        <v>0</v>
      </c>
      <c r="L75" s="9">
        <v>0</v>
      </c>
      <c r="M75">
        <v>3340000</v>
      </c>
      <c r="N75">
        <v>12</v>
      </c>
      <c r="O75" s="10">
        <v>151396794.26837039</v>
      </c>
      <c r="P75">
        <f t="shared" si="3"/>
        <v>16</v>
      </c>
      <c r="Q75">
        <f t="shared" si="4"/>
        <v>12</v>
      </c>
      <c r="R75">
        <f t="shared" si="5"/>
        <v>2016</v>
      </c>
    </row>
    <row r="76" spans="1:18" x14ac:dyDescent="0.25">
      <c r="A76">
        <v>690181</v>
      </c>
      <c r="B76" t="s">
        <v>93</v>
      </c>
      <c r="C76">
        <v>67</v>
      </c>
      <c r="D76">
        <v>42949</v>
      </c>
      <c r="E76">
        <v>42949</v>
      </c>
      <c r="G76" s="7" t="s">
        <v>19</v>
      </c>
      <c r="H76">
        <v>150000000</v>
      </c>
      <c r="I76">
        <v>84</v>
      </c>
      <c r="J76" s="8">
        <v>0</v>
      </c>
      <c r="K76" s="9">
        <v>0</v>
      </c>
      <c r="L76" s="9">
        <v>0</v>
      </c>
      <c r="M76">
        <v>3036000</v>
      </c>
      <c r="N76">
        <v>4</v>
      </c>
      <c r="O76" s="10">
        <v>146104359.50177085</v>
      </c>
      <c r="P76">
        <f t="shared" si="3"/>
        <v>2</v>
      </c>
      <c r="Q76">
        <f t="shared" si="4"/>
        <v>8</v>
      </c>
      <c r="R76">
        <f t="shared" si="5"/>
        <v>2017</v>
      </c>
    </row>
    <row r="77" spans="1:18" x14ac:dyDescent="0.25">
      <c r="A77">
        <v>700225</v>
      </c>
      <c r="B77" t="s">
        <v>94</v>
      </c>
      <c r="C77">
        <v>67</v>
      </c>
      <c r="D77">
        <v>42951</v>
      </c>
      <c r="E77">
        <v>42951</v>
      </c>
      <c r="G77" s="7" t="s">
        <v>19</v>
      </c>
      <c r="H77">
        <v>150000000</v>
      </c>
      <c r="I77">
        <v>84</v>
      </c>
      <c r="J77" s="8">
        <v>0</v>
      </c>
      <c r="K77" s="9">
        <v>0</v>
      </c>
      <c r="L77" s="9">
        <v>0</v>
      </c>
      <c r="M77">
        <v>3036000</v>
      </c>
      <c r="N77">
        <v>4</v>
      </c>
      <c r="O77" s="10">
        <v>146104359.50177085</v>
      </c>
      <c r="P77">
        <f t="shared" si="3"/>
        <v>4</v>
      </c>
      <c r="Q77">
        <f t="shared" si="4"/>
        <v>8</v>
      </c>
      <c r="R77">
        <f t="shared" si="5"/>
        <v>2017</v>
      </c>
    </row>
    <row r="78" spans="1:18" x14ac:dyDescent="0.25">
      <c r="A78">
        <v>680084</v>
      </c>
      <c r="B78" t="s">
        <v>88</v>
      </c>
      <c r="C78">
        <v>67</v>
      </c>
      <c r="D78">
        <v>42769</v>
      </c>
      <c r="E78">
        <v>42769</v>
      </c>
      <c r="G78" s="7" t="s">
        <v>19</v>
      </c>
      <c r="H78">
        <v>150000000</v>
      </c>
      <c r="I78">
        <v>84</v>
      </c>
      <c r="J78" s="8">
        <v>0</v>
      </c>
      <c r="K78" s="9">
        <v>0</v>
      </c>
      <c r="L78" s="9">
        <v>0</v>
      </c>
      <c r="M78">
        <v>3036000</v>
      </c>
      <c r="N78">
        <v>10</v>
      </c>
      <c r="O78" s="10">
        <v>139842946.98086593</v>
      </c>
      <c r="P78">
        <f t="shared" si="3"/>
        <v>3</v>
      </c>
      <c r="Q78">
        <f t="shared" si="4"/>
        <v>2</v>
      </c>
      <c r="R78">
        <f t="shared" si="5"/>
        <v>2017</v>
      </c>
    </row>
    <row r="79" spans="1:18" x14ac:dyDescent="0.25">
      <c r="A79">
        <v>860025</v>
      </c>
      <c r="B79" t="s">
        <v>95</v>
      </c>
      <c r="C79">
        <v>67</v>
      </c>
      <c r="D79">
        <v>42678</v>
      </c>
      <c r="E79">
        <v>42678</v>
      </c>
      <c r="G79" s="7" t="s">
        <v>19</v>
      </c>
      <c r="H79">
        <v>150000000</v>
      </c>
      <c r="I79">
        <v>84</v>
      </c>
      <c r="J79" s="8">
        <v>0</v>
      </c>
      <c r="K79" s="9">
        <v>0</v>
      </c>
      <c r="L79" s="9">
        <v>0</v>
      </c>
      <c r="M79">
        <v>3036000</v>
      </c>
      <c r="N79">
        <v>13</v>
      </c>
      <c r="O79" s="10">
        <v>136512591.4159736</v>
      </c>
      <c r="P79">
        <f t="shared" si="3"/>
        <v>4</v>
      </c>
      <c r="Q79">
        <f t="shared" si="4"/>
        <v>11</v>
      </c>
      <c r="R79">
        <f t="shared" si="5"/>
        <v>2016</v>
      </c>
    </row>
    <row r="80" spans="1:18" x14ac:dyDescent="0.25">
      <c r="A80">
        <v>680510</v>
      </c>
      <c r="B80" t="s">
        <v>96</v>
      </c>
      <c r="C80">
        <v>67</v>
      </c>
      <c r="D80">
        <v>42655</v>
      </c>
      <c r="E80">
        <v>42655</v>
      </c>
      <c r="G80" s="7" t="s">
        <v>19</v>
      </c>
      <c r="H80">
        <v>150000000</v>
      </c>
      <c r="I80">
        <v>84</v>
      </c>
      <c r="J80" s="8">
        <v>0</v>
      </c>
      <c r="K80" s="9">
        <v>0</v>
      </c>
      <c r="L80" s="9">
        <v>0</v>
      </c>
      <c r="M80">
        <v>3036000</v>
      </c>
      <c r="N80">
        <v>14</v>
      </c>
      <c r="O80" s="10">
        <v>135371517.57485321</v>
      </c>
      <c r="P80">
        <f t="shared" si="3"/>
        <v>12</v>
      </c>
      <c r="Q80">
        <f t="shared" si="4"/>
        <v>10</v>
      </c>
      <c r="R80">
        <f t="shared" si="5"/>
        <v>2016</v>
      </c>
    </row>
    <row r="81" spans="1:18" x14ac:dyDescent="0.25">
      <c r="A81">
        <v>680233</v>
      </c>
      <c r="B81" t="s">
        <v>97</v>
      </c>
      <c r="C81">
        <v>67</v>
      </c>
      <c r="D81">
        <v>42510</v>
      </c>
      <c r="E81">
        <v>42510</v>
      </c>
      <c r="G81" s="7" t="s">
        <v>19</v>
      </c>
      <c r="H81">
        <v>150000000</v>
      </c>
      <c r="I81">
        <v>84</v>
      </c>
      <c r="J81" s="8">
        <v>0</v>
      </c>
      <c r="K81" s="9">
        <v>0</v>
      </c>
      <c r="L81" s="9">
        <v>0</v>
      </c>
      <c r="M81">
        <v>3036000</v>
      </c>
      <c r="N81">
        <v>19</v>
      </c>
      <c r="O81" s="10">
        <v>129424186.11397383</v>
      </c>
      <c r="P81">
        <f t="shared" si="3"/>
        <v>20</v>
      </c>
      <c r="Q81">
        <f t="shared" si="4"/>
        <v>5</v>
      </c>
      <c r="R81">
        <f t="shared" si="5"/>
        <v>2016</v>
      </c>
    </row>
    <row r="82" spans="1:18" x14ac:dyDescent="0.25">
      <c r="A82">
        <v>690561</v>
      </c>
      <c r="B82" t="s">
        <v>98</v>
      </c>
      <c r="C82">
        <v>67</v>
      </c>
      <c r="D82">
        <v>43042</v>
      </c>
      <c r="E82">
        <v>43042</v>
      </c>
      <c r="G82" s="7" t="s">
        <v>19</v>
      </c>
      <c r="H82">
        <v>130000000</v>
      </c>
      <c r="I82">
        <v>84</v>
      </c>
      <c r="J82" s="8">
        <v>0</v>
      </c>
      <c r="K82" s="9">
        <v>0</v>
      </c>
      <c r="L82" s="9">
        <v>0</v>
      </c>
      <c r="M82">
        <v>2631000</v>
      </c>
      <c r="N82">
        <v>1</v>
      </c>
      <c r="O82" s="10">
        <v>129173513.03857499</v>
      </c>
      <c r="P82">
        <f t="shared" si="3"/>
        <v>3</v>
      </c>
      <c r="Q82">
        <f t="shared" si="4"/>
        <v>11</v>
      </c>
      <c r="R82">
        <f t="shared" si="5"/>
        <v>2017</v>
      </c>
    </row>
    <row r="83" spans="1:18" x14ac:dyDescent="0.25">
      <c r="A83">
        <v>690164</v>
      </c>
      <c r="B83" t="s">
        <v>99</v>
      </c>
      <c r="C83">
        <v>67</v>
      </c>
      <c r="D83">
        <v>42472</v>
      </c>
      <c r="E83">
        <v>42472</v>
      </c>
      <c r="G83" s="7" t="s">
        <v>19</v>
      </c>
      <c r="H83">
        <v>150000000</v>
      </c>
      <c r="I83">
        <v>84</v>
      </c>
      <c r="J83" s="8">
        <v>0</v>
      </c>
      <c r="K83" s="9">
        <v>0</v>
      </c>
      <c r="L83" s="9">
        <v>0</v>
      </c>
      <c r="M83">
        <v>3036000</v>
      </c>
      <c r="N83">
        <v>20</v>
      </c>
      <c r="O83" s="10">
        <v>128184747.89890805</v>
      </c>
      <c r="P83">
        <f t="shared" si="3"/>
        <v>12</v>
      </c>
      <c r="Q83">
        <f t="shared" si="4"/>
        <v>4</v>
      </c>
      <c r="R83">
        <f t="shared" si="5"/>
        <v>2016</v>
      </c>
    </row>
    <row r="84" spans="1:18" x14ac:dyDescent="0.25">
      <c r="A84">
        <v>700318</v>
      </c>
      <c r="B84" t="s">
        <v>100</v>
      </c>
      <c r="C84">
        <v>67</v>
      </c>
      <c r="D84">
        <v>42472</v>
      </c>
      <c r="E84">
        <v>42472</v>
      </c>
      <c r="G84" s="7" t="s">
        <v>19</v>
      </c>
      <c r="H84">
        <v>150000000</v>
      </c>
      <c r="I84">
        <v>84</v>
      </c>
      <c r="J84" s="8">
        <v>0</v>
      </c>
      <c r="K84" s="9">
        <v>0</v>
      </c>
      <c r="L84" s="9">
        <v>0</v>
      </c>
      <c r="M84">
        <v>3036000</v>
      </c>
      <c r="N84">
        <v>20</v>
      </c>
      <c r="O84" s="10">
        <v>128184747.89890805</v>
      </c>
      <c r="P84">
        <f t="shared" si="3"/>
        <v>12</v>
      </c>
      <c r="Q84">
        <f t="shared" si="4"/>
        <v>4</v>
      </c>
      <c r="R84">
        <f t="shared" si="5"/>
        <v>2016</v>
      </c>
    </row>
    <row r="85" spans="1:18" x14ac:dyDescent="0.25">
      <c r="A85">
        <v>680303</v>
      </c>
      <c r="B85" t="s">
        <v>101</v>
      </c>
      <c r="C85">
        <v>67</v>
      </c>
      <c r="D85">
        <v>42670</v>
      </c>
      <c r="E85">
        <v>42670</v>
      </c>
      <c r="G85" s="7" t="s">
        <v>19</v>
      </c>
      <c r="H85">
        <v>120000000</v>
      </c>
      <c r="I85">
        <v>84</v>
      </c>
      <c r="J85" s="8">
        <v>0</v>
      </c>
      <c r="K85" s="9">
        <v>0</v>
      </c>
      <c r="L85" s="9">
        <v>0</v>
      </c>
      <c r="M85">
        <v>2429000</v>
      </c>
      <c r="N85">
        <v>14</v>
      </c>
      <c r="O85" s="10">
        <v>108294222.85988258</v>
      </c>
      <c r="P85">
        <f t="shared" si="3"/>
        <v>27</v>
      </c>
      <c r="Q85">
        <f t="shared" si="4"/>
        <v>10</v>
      </c>
      <c r="R85">
        <f t="shared" si="5"/>
        <v>2016</v>
      </c>
    </row>
    <row r="86" spans="1:18" x14ac:dyDescent="0.25">
      <c r="A86">
        <v>700275</v>
      </c>
      <c r="B86" t="s">
        <v>102</v>
      </c>
      <c r="C86">
        <v>67</v>
      </c>
      <c r="D86">
        <v>42655</v>
      </c>
      <c r="E86">
        <v>42655</v>
      </c>
      <c r="G86" s="7" t="s">
        <v>19</v>
      </c>
      <c r="H86">
        <v>120000000</v>
      </c>
      <c r="I86">
        <v>84</v>
      </c>
      <c r="J86" s="8">
        <v>0</v>
      </c>
      <c r="K86" s="9">
        <v>0</v>
      </c>
      <c r="L86" s="9">
        <v>0</v>
      </c>
      <c r="M86">
        <v>2429000</v>
      </c>
      <c r="N86">
        <v>14</v>
      </c>
      <c r="O86" s="10">
        <v>108294222.85988258</v>
      </c>
      <c r="P86">
        <f t="shared" si="3"/>
        <v>12</v>
      </c>
      <c r="Q86">
        <f t="shared" si="4"/>
        <v>10</v>
      </c>
      <c r="R86">
        <f t="shared" si="5"/>
        <v>2016</v>
      </c>
    </row>
    <row r="87" spans="1:18" x14ac:dyDescent="0.25">
      <c r="A87">
        <v>680557</v>
      </c>
      <c r="B87" t="s">
        <v>103</v>
      </c>
      <c r="C87">
        <v>67</v>
      </c>
      <c r="D87">
        <v>42670</v>
      </c>
      <c r="E87">
        <v>42670</v>
      </c>
      <c r="G87" s="7" t="s">
        <v>19</v>
      </c>
      <c r="H87">
        <v>110000000</v>
      </c>
      <c r="I87">
        <v>84</v>
      </c>
      <c r="J87" s="8">
        <v>0</v>
      </c>
      <c r="K87" s="9">
        <v>0</v>
      </c>
      <c r="L87" s="9">
        <v>0</v>
      </c>
      <c r="M87">
        <v>2227000</v>
      </c>
      <c r="N87">
        <v>14</v>
      </c>
      <c r="O87" s="10">
        <v>101490486.44194874</v>
      </c>
      <c r="P87">
        <f t="shared" si="3"/>
        <v>27</v>
      </c>
      <c r="Q87">
        <f t="shared" si="4"/>
        <v>10</v>
      </c>
      <c r="R87">
        <f t="shared" si="5"/>
        <v>2016</v>
      </c>
    </row>
    <row r="88" spans="1:18" x14ac:dyDescent="0.25">
      <c r="A88">
        <v>710269</v>
      </c>
      <c r="B88" t="s">
        <v>104</v>
      </c>
      <c r="C88">
        <v>67</v>
      </c>
      <c r="D88">
        <v>42963</v>
      </c>
      <c r="E88">
        <v>42963</v>
      </c>
      <c r="G88" s="7" t="s">
        <v>19</v>
      </c>
      <c r="H88">
        <v>100000000</v>
      </c>
      <c r="I88">
        <v>84</v>
      </c>
      <c r="J88" s="8">
        <v>0</v>
      </c>
      <c r="K88" s="9">
        <v>0</v>
      </c>
      <c r="L88" s="9">
        <v>0</v>
      </c>
      <c r="M88">
        <v>2024000</v>
      </c>
      <c r="N88">
        <v>4</v>
      </c>
      <c r="O88" s="10">
        <v>99426891</v>
      </c>
      <c r="P88">
        <f t="shared" si="3"/>
        <v>16</v>
      </c>
      <c r="Q88">
        <f t="shared" si="4"/>
        <v>8</v>
      </c>
      <c r="R88">
        <f t="shared" si="5"/>
        <v>2017</v>
      </c>
    </row>
    <row r="89" spans="1:18" x14ac:dyDescent="0.25">
      <c r="A89">
        <v>700375</v>
      </c>
      <c r="B89" t="s">
        <v>105</v>
      </c>
      <c r="C89">
        <v>67</v>
      </c>
      <c r="D89">
        <v>43040</v>
      </c>
      <c r="E89">
        <v>43040</v>
      </c>
      <c r="G89" s="7" t="s">
        <v>19</v>
      </c>
      <c r="H89">
        <v>100000000</v>
      </c>
      <c r="I89">
        <v>84</v>
      </c>
      <c r="J89" s="8">
        <v>0</v>
      </c>
      <c r="K89" s="9">
        <v>0</v>
      </c>
      <c r="L89" s="9">
        <v>0</v>
      </c>
      <c r="M89">
        <v>2024000</v>
      </c>
      <c r="N89">
        <v>1</v>
      </c>
      <c r="O89" s="10">
        <v>99364086.952749997</v>
      </c>
      <c r="P89">
        <f t="shared" si="3"/>
        <v>1</v>
      </c>
      <c r="Q89">
        <f t="shared" si="4"/>
        <v>11</v>
      </c>
      <c r="R89">
        <f t="shared" si="5"/>
        <v>2017</v>
      </c>
    </row>
    <row r="90" spans="1:18" x14ac:dyDescent="0.25">
      <c r="A90">
        <v>740137</v>
      </c>
      <c r="B90" t="s">
        <v>106</v>
      </c>
      <c r="C90">
        <v>67</v>
      </c>
      <c r="D90">
        <v>43056</v>
      </c>
      <c r="E90">
        <v>43056</v>
      </c>
      <c r="G90" s="7" t="s">
        <v>19</v>
      </c>
      <c r="H90">
        <v>95000000</v>
      </c>
      <c r="I90">
        <v>84</v>
      </c>
      <c r="J90" s="8">
        <v>0</v>
      </c>
      <c r="K90" s="9">
        <v>0</v>
      </c>
      <c r="L90" s="9">
        <v>0</v>
      </c>
      <c r="M90">
        <v>1923000</v>
      </c>
      <c r="N90">
        <v>1</v>
      </c>
      <c r="O90" s="10">
        <v>94395682.605112493</v>
      </c>
      <c r="P90">
        <f t="shared" si="3"/>
        <v>17</v>
      </c>
      <c r="Q90">
        <f t="shared" si="4"/>
        <v>11</v>
      </c>
      <c r="R90">
        <f t="shared" si="5"/>
        <v>2017</v>
      </c>
    </row>
    <row r="91" spans="1:18" x14ac:dyDescent="0.25">
      <c r="A91">
        <v>690364</v>
      </c>
      <c r="B91" t="s">
        <v>107</v>
      </c>
      <c r="C91">
        <v>67</v>
      </c>
      <c r="D91">
        <v>43091</v>
      </c>
      <c r="E91">
        <v>43091</v>
      </c>
      <c r="G91" s="7" t="s">
        <v>19</v>
      </c>
      <c r="H91">
        <v>90000000</v>
      </c>
      <c r="I91">
        <v>84</v>
      </c>
      <c r="J91" s="8">
        <v>0</v>
      </c>
      <c r="K91" s="9">
        <v>0</v>
      </c>
      <c r="L91" s="9">
        <v>0</v>
      </c>
      <c r="M91">
        <v>1822000</v>
      </c>
      <c r="N91">
        <v>0</v>
      </c>
      <c r="O91" s="10">
        <v>90000000</v>
      </c>
      <c r="P91">
        <f t="shared" si="3"/>
        <v>22</v>
      </c>
      <c r="Q91">
        <f t="shared" si="4"/>
        <v>12</v>
      </c>
      <c r="R91">
        <f t="shared" si="5"/>
        <v>2017</v>
      </c>
    </row>
    <row r="92" spans="1:18" x14ac:dyDescent="0.25">
      <c r="A92">
        <v>680209</v>
      </c>
      <c r="B92" t="s">
        <v>108</v>
      </c>
      <c r="C92">
        <v>67</v>
      </c>
      <c r="D92">
        <v>42606</v>
      </c>
      <c r="E92">
        <v>42606</v>
      </c>
      <c r="G92" s="7" t="s">
        <v>19</v>
      </c>
      <c r="H92">
        <v>100000000</v>
      </c>
      <c r="I92">
        <v>84</v>
      </c>
      <c r="J92" s="8">
        <v>0</v>
      </c>
      <c r="K92" s="9">
        <v>0</v>
      </c>
      <c r="L92" s="9">
        <v>0</v>
      </c>
      <c r="M92">
        <v>2024000</v>
      </c>
      <c r="N92">
        <v>16</v>
      </c>
      <c r="O92" s="10">
        <v>88694429.587150529</v>
      </c>
      <c r="P92">
        <f t="shared" si="3"/>
        <v>24</v>
      </c>
      <c r="Q92">
        <f t="shared" si="4"/>
        <v>8</v>
      </c>
      <c r="R92">
        <f t="shared" si="5"/>
        <v>2016</v>
      </c>
    </row>
    <row r="93" spans="1:18" x14ac:dyDescent="0.25">
      <c r="A93">
        <v>810086</v>
      </c>
      <c r="B93" t="s">
        <v>109</v>
      </c>
      <c r="C93">
        <v>67</v>
      </c>
      <c r="D93">
        <v>42993</v>
      </c>
      <c r="E93">
        <v>42993</v>
      </c>
      <c r="G93" s="7" t="s">
        <v>19</v>
      </c>
      <c r="H93">
        <v>90000000</v>
      </c>
      <c r="I93">
        <v>84</v>
      </c>
      <c r="J93" s="8">
        <v>0</v>
      </c>
      <c r="K93" s="9">
        <v>0</v>
      </c>
      <c r="L93" s="9">
        <v>0</v>
      </c>
      <c r="M93">
        <v>1822000</v>
      </c>
      <c r="N93">
        <v>3</v>
      </c>
      <c r="O93" s="10">
        <v>88257898.442283913</v>
      </c>
      <c r="P93">
        <f t="shared" si="3"/>
        <v>15</v>
      </c>
      <c r="Q93">
        <f t="shared" si="4"/>
        <v>9</v>
      </c>
      <c r="R93">
        <f t="shared" si="5"/>
        <v>2017</v>
      </c>
    </row>
    <row r="94" spans="1:18" x14ac:dyDescent="0.25">
      <c r="A94">
        <v>680121</v>
      </c>
      <c r="B94" t="s">
        <v>110</v>
      </c>
      <c r="C94">
        <v>67</v>
      </c>
      <c r="D94">
        <v>42629</v>
      </c>
      <c r="E94">
        <v>42629</v>
      </c>
      <c r="G94" s="7" t="s">
        <v>19</v>
      </c>
      <c r="H94">
        <v>75000000</v>
      </c>
      <c r="I94">
        <v>84</v>
      </c>
      <c r="J94" s="8">
        <v>0</v>
      </c>
      <c r="K94" s="9">
        <v>0</v>
      </c>
      <c r="L94" s="9">
        <v>0</v>
      </c>
      <c r="M94">
        <v>1518000</v>
      </c>
      <c r="N94">
        <v>15</v>
      </c>
      <c r="O94" s="10">
        <v>67107302.908679157</v>
      </c>
      <c r="P94">
        <f t="shared" si="3"/>
        <v>16</v>
      </c>
      <c r="Q94">
        <f t="shared" si="4"/>
        <v>9</v>
      </c>
      <c r="R94">
        <f t="shared" si="5"/>
        <v>2016</v>
      </c>
    </row>
    <row r="95" spans="1:18" x14ac:dyDescent="0.25">
      <c r="A95">
        <v>680298</v>
      </c>
      <c r="B95" t="s">
        <v>111</v>
      </c>
      <c r="C95">
        <v>67</v>
      </c>
      <c r="D95">
        <v>42690</v>
      </c>
      <c r="E95">
        <v>42690</v>
      </c>
      <c r="G95" s="7" t="s">
        <v>19</v>
      </c>
      <c r="H95">
        <v>70000000</v>
      </c>
      <c r="I95">
        <v>84</v>
      </c>
      <c r="J95" s="8">
        <v>0</v>
      </c>
      <c r="K95" s="9">
        <v>0</v>
      </c>
      <c r="L95" s="9">
        <v>0</v>
      </c>
      <c r="M95">
        <v>1417000</v>
      </c>
      <c r="N95">
        <v>13</v>
      </c>
      <c r="O95" s="10">
        <v>63703114.994121008</v>
      </c>
      <c r="P95">
        <f t="shared" si="3"/>
        <v>16</v>
      </c>
      <c r="Q95">
        <f t="shared" si="4"/>
        <v>11</v>
      </c>
      <c r="R95">
        <f t="shared" si="5"/>
        <v>2016</v>
      </c>
    </row>
    <row r="96" spans="1:18" x14ac:dyDescent="0.25">
      <c r="A96">
        <v>680240</v>
      </c>
      <c r="B96" t="s">
        <v>112</v>
      </c>
      <c r="C96">
        <v>67</v>
      </c>
      <c r="D96">
        <v>42662</v>
      </c>
      <c r="E96">
        <v>42662</v>
      </c>
      <c r="G96" s="7" t="s">
        <v>19</v>
      </c>
      <c r="H96">
        <v>70000000</v>
      </c>
      <c r="I96">
        <v>84</v>
      </c>
      <c r="J96" s="8">
        <v>0</v>
      </c>
      <c r="K96" s="9">
        <v>0</v>
      </c>
      <c r="L96" s="9">
        <v>0</v>
      </c>
      <c r="M96">
        <v>1417000</v>
      </c>
      <c r="N96">
        <v>14</v>
      </c>
      <c r="O96" s="10">
        <v>63170383.001598172</v>
      </c>
      <c r="P96">
        <f t="shared" si="3"/>
        <v>19</v>
      </c>
      <c r="Q96">
        <f t="shared" si="4"/>
        <v>10</v>
      </c>
      <c r="R96">
        <f t="shared" si="5"/>
        <v>2016</v>
      </c>
    </row>
    <row r="97" spans="1:18" x14ac:dyDescent="0.25">
      <c r="A97">
        <v>690484</v>
      </c>
      <c r="B97" t="s">
        <v>113</v>
      </c>
      <c r="C97">
        <v>67</v>
      </c>
      <c r="D97">
        <v>43047</v>
      </c>
      <c r="E97">
        <v>43047</v>
      </c>
      <c r="G97" s="7" t="s">
        <v>19</v>
      </c>
      <c r="H97">
        <v>60000000</v>
      </c>
      <c r="I97">
        <v>84</v>
      </c>
      <c r="J97" s="8">
        <v>0</v>
      </c>
      <c r="K97" s="9">
        <v>0</v>
      </c>
      <c r="L97" s="9">
        <v>0</v>
      </c>
      <c r="M97">
        <v>1215000</v>
      </c>
      <c r="N97">
        <v>1</v>
      </c>
      <c r="O97" s="10">
        <v>59617852.17165</v>
      </c>
      <c r="P97">
        <f t="shared" si="3"/>
        <v>8</v>
      </c>
      <c r="Q97">
        <f t="shared" si="4"/>
        <v>11</v>
      </c>
      <c r="R97">
        <f t="shared" si="5"/>
        <v>2017</v>
      </c>
    </row>
    <row r="98" spans="1:18" x14ac:dyDescent="0.25">
      <c r="A98">
        <v>900016</v>
      </c>
      <c r="B98" t="s">
        <v>114</v>
      </c>
      <c r="C98">
        <v>67</v>
      </c>
      <c r="D98">
        <v>42993</v>
      </c>
      <c r="E98">
        <v>42993</v>
      </c>
      <c r="G98" s="7" t="s">
        <v>19</v>
      </c>
      <c r="H98">
        <v>60000000</v>
      </c>
      <c r="I98">
        <v>84</v>
      </c>
      <c r="J98" s="8">
        <v>0</v>
      </c>
      <c r="K98" s="9">
        <v>0</v>
      </c>
      <c r="L98" s="9">
        <v>0</v>
      </c>
      <c r="M98">
        <v>1215000</v>
      </c>
      <c r="N98">
        <v>3</v>
      </c>
      <c r="O98" s="10">
        <v>58837598.961522602</v>
      </c>
      <c r="P98">
        <f t="shared" si="3"/>
        <v>15</v>
      </c>
      <c r="Q98">
        <f t="shared" si="4"/>
        <v>9</v>
      </c>
      <c r="R98">
        <f t="shared" si="5"/>
        <v>2017</v>
      </c>
    </row>
    <row r="99" spans="1:18" x14ac:dyDescent="0.25">
      <c r="A99">
        <v>690308</v>
      </c>
      <c r="B99" t="s">
        <v>115</v>
      </c>
      <c r="C99">
        <v>67</v>
      </c>
      <c r="D99">
        <v>42963</v>
      </c>
      <c r="E99">
        <v>42963</v>
      </c>
      <c r="G99" s="7" t="s">
        <v>19</v>
      </c>
      <c r="H99">
        <v>50000000</v>
      </c>
      <c r="I99">
        <v>84</v>
      </c>
      <c r="J99" s="8">
        <v>0</v>
      </c>
      <c r="K99" s="9">
        <v>0</v>
      </c>
      <c r="L99" s="9">
        <v>0</v>
      </c>
      <c r="M99">
        <v>1012000</v>
      </c>
      <c r="N99">
        <v>4</v>
      </c>
      <c r="O99" s="10">
        <v>48701452.167256951</v>
      </c>
      <c r="P99">
        <f t="shared" si="3"/>
        <v>16</v>
      </c>
      <c r="Q99">
        <f t="shared" si="4"/>
        <v>8</v>
      </c>
      <c r="R99">
        <f t="shared" si="5"/>
        <v>2017</v>
      </c>
    </row>
    <row r="100" spans="1:18" x14ac:dyDescent="0.25">
      <c r="A100">
        <v>710035</v>
      </c>
      <c r="B100" t="s">
        <v>116</v>
      </c>
      <c r="C100">
        <v>67</v>
      </c>
      <c r="D100">
        <v>42776</v>
      </c>
      <c r="E100">
        <v>42776</v>
      </c>
      <c r="G100" s="7" t="s">
        <v>19</v>
      </c>
      <c r="H100">
        <v>50000000</v>
      </c>
      <c r="I100">
        <v>84</v>
      </c>
      <c r="J100" s="8">
        <v>0</v>
      </c>
      <c r="K100" s="9">
        <v>0</v>
      </c>
      <c r="L100" s="9">
        <v>0</v>
      </c>
      <c r="M100">
        <v>1012000</v>
      </c>
      <c r="N100">
        <v>10</v>
      </c>
      <c r="O100" s="10">
        <v>46614313.660288639</v>
      </c>
      <c r="P100">
        <f t="shared" si="3"/>
        <v>10</v>
      </c>
      <c r="Q100">
        <f t="shared" si="4"/>
        <v>2</v>
      </c>
      <c r="R100">
        <f t="shared" si="5"/>
        <v>2017</v>
      </c>
    </row>
    <row r="101" spans="1:18" x14ac:dyDescent="0.25">
      <c r="A101">
        <v>690190</v>
      </c>
      <c r="B101" t="s">
        <v>117</v>
      </c>
      <c r="C101">
        <v>67</v>
      </c>
      <c r="D101">
        <v>43089</v>
      </c>
      <c r="E101">
        <v>43089</v>
      </c>
      <c r="G101" s="7" t="s">
        <v>19</v>
      </c>
      <c r="H101">
        <v>40000000</v>
      </c>
      <c r="I101">
        <v>84</v>
      </c>
      <c r="J101" s="8">
        <v>0</v>
      </c>
      <c r="K101" s="9">
        <v>0</v>
      </c>
      <c r="L101" s="9">
        <v>0</v>
      </c>
      <c r="M101">
        <v>810000</v>
      </c>
      <c r="N101">
        <v>0</v>
      </c>
      <c r="O101" s="10">
        <v>40000000</v>
      </c>
      <c r="P101">
        <f t="shared" si="3"/>
        <v>20</v>
      </c>
      <c r="Q101">
        <f t="shared" si="4"/>
        <v>12</v>
      </c>
      <c r="R101">
        <f t="shared" si="5"/>
        <v>2017</v>
      </c>
    </row>
    <row r="102" spans="1:18" x14ac:dyDescent="0.25">
      <c r="A102">
        <v>690481</v>
      </c>
      <c r="B102" t="s">
        <v>118</v>
      </c>
      <c r="C102">
        <v>67</v>
      </c>
      <c r="D102">
        <v>43012</v>
      </c>
      <c r="E102">
        <v>43012</v>
      </c>
      <c r="G102" s="7" t="s">
        <v>19</v>
      </c>
      <c r="H102">
        <v>22000000</v>
      </c>
      <c r="I102">
        <v>84</v>
      </c>
      <c r="J102" s="8">
        <v>0</v>
      </c>
      <c r="K102" s="9">
        <v>0</v>
      </c>
      <c r="L102" s="9">
        <v>0</v>
      </c>
      <c r="M102">
        <v>446000</v>
      </c>
      <c r="N102">
        <v>2</v>
      </c>
      <c r="O102" s="10">
        <v>21716816.895155367</v>
      </c>
      <c r="P102">
        <f t="shared" si="3"/>
        <v>4</v>
      </c>
      <c r="Q102">
        <f t="shared" si="4"/>
        <v>10</v>
      </c>
      <c r="R102">
        <f t="shared" si="5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2019-02-21T09:58:04Z</dcterms:created>
  <dcterms:modified xsi:type="dcterms:W3CDTF">2019-02-21T10:01:53Z</dcterms:modified>
</cp:coreProperties>
</file>