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PENYALURAN &amp; PENERIMAAN\2018\FINAL\Cut off Aplikasi\TEMPLATE\New folder\"/>
    </mc:Choice>
  </mc:AlternateContent>
  <bookViews>
    <workbookView xWindow="0" yWindow="0" windowWidth="20490" windowHeight="763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3" i="1" l="1"/>
  <c r="Q273" i="1"/>
  <c r="P273" i="1"/>
  <c r="R272" i="1"/>
  <c r="Q272" i="1"/>
  <c r="P272" i="1"/>
  <c r="R271" i="1"/>
  <c r="Q271" i="1"/>
  <c r="P271" i="1"/>
  <c r="R270" i="1"/>
  <c r="Q270" i="1"/>
  <c r="P270" i="1"/>
  <c r="R269" i="1"/>
  <c r="Q269" i="1"/>
  <c r="P269" i="1"/>
  <c r="R268" i="1"/>
  <c r="Q268" i="1"/>
  <c r="P268" i="1"/>
  <c r="R267" i="1"/>
  <c r="Q267" i="1"/>
  <c r="P267" i="1"/>
  <c r="R266" i="1"/>
  <c r="Q266" i="1"/>
  <c r="P266" i="1"/>
  <c r="R265" i="1"/>
  <c r="Q265" i="1"/>
  <c r="P265" i="1"/>
  <c r="R264" i="1"/>
  <c r="Q264" i="1"/>
  <c r="P264" i="1"/>
  <c r="R263" i="1"/>
  <c r="Q263" i="1"/>
  <c r="P263" i="1"/>
  <c r="R262" i="1"/>
  <c r="Q262" i="1"/>
  <c r="P262" i="1"/>
  <c r="R261" i="1"/>
  <c r="Q261" i="1"/>
  <c r="P261" i="1"/>
  <c r="R260" i="1"/>
  <c r="Q260" i="1"/>
  <c r="P260" i="1"/>
  <c r="R259" i="1"/>
  <c r="Q259" i="1"/>
  <c r="P259" i="1"/>
  <c r="R258" i="1"/>
  <c r="Q258" i="1"/>
  <c r="P258" i="1"/>
  <c r="R257" i="1"/>
  <c r="Q257" i="1"/>
  <c r="P257" i="1"/>
  <c r="R256" i="1"/>
  <c r="Q256" i="1"/>
  <c r="P256" i="1"/>
  <c r="R255" i="1"/>
  <c r="Q255" i="1"/>
  <c r="P255" i="1"/>
  <c r="R254" i="1"/>
  <c r="Q254" i="1"/>
  <c r="P254" i="1"/>
  <c r="R253" i="1"/>
  <c r="Q253" i="1"/>
  <c r="P253" i="1"/>
  <c r="R252" i="1"/>
  <c r="Q252" i="1"/>
  <c r="P252" i="1"/>
  <c r="R251" i="1"/>
  <c r="Q251" i="1"/>
  <c r="P251" i="1"/>
  <c r="R250" i="1"/>
  <c r="Q250" i="1"/>
  <c r="P250" i="1"/>
  <c r="R249" i="1"/>
  <c r="Q249" i="1"/>
  <c r="P249" i="1"/>
  <c r="R248" i="1"/>
  <c r="Q248" i="1"/>
  <c r="P248" i="1"/>
  <c r="R247" i="1"/>
  <c r="Q247" i="1"/>
  <c r="P247" i="1"/>
  <c r="R246" i="1"/>
  <c r="Q246" i="1"/>
  <c r="P246" i="1"/>
  <c r="R245" i="1"/>
  <c r="Q245" i="1"/>
  <c r="P245" i="1"/>
  <c r="R244" i="1"/>
  <c r="Q244" i="1"/>
  <c r="P244" i="1"/>
  <c r="R243" i="1"/>
  <c r="Q243" i="1"/>
  <c r="P243" i="1"/>
  <c r="R242" i="1"/>
  <c r="Q242" i="1"/>
  <c r="P242" i="1"/>
  <c r="R241" i="1"/>
  <c r="Q241" i="1"/>
  <c r="P241" i="1"/>
  <c r="R240" i="1"/>
  <c r="Q240" i="1"/>
  <c r="P240" i="1"/>
  <c r="R239" i="1"/>
  <c r="Q239" i="1"/>
  <c r="P239" i="1"/>
  <c r="R238" i="1"/>
  <c r="Q238" i="1"/>
  <c r="P238" i="1"/>
  <c r="R237" i="1"/>
  <c r="Q237" i="1"/>
  <c r="P237" i="1"/>
  <c r="R236" i="1"/>
  <c r="Q236" i="1"/>
  <c r="P236" i="1"/>
  <c r="R235" i="1"/>
  <c r="Q235" i="1"/>
  <c r="P235" i="1"/>
  <c r="R234" i="1"/>
  <c r="Q234" i="1"/>
  <c r="P234" i="1"/>
  <c r="R233" i="1"/>
  <c r="Q233" i="1"/>
  <c r="P233" i="1"/>
  <c r="R232" i="1"/>
  <c r="Q232" i="1"/>
  <c r="P232" i="1"/>
  <c r="R231" i="1"/>
  <c r="Q231" i="1"/>
  <c r="P231" i="1"/>
  <c r="R230" i="1"/>
  <c r="Q230" i="1"/>
  <c r="P230" i="1"/>
  <c r="R229" i="1"/>
  <c r="Q229" i="1"/>
  <c r="P229" i="1"/>
  <c r="R228" i="1"/>
  <c r="Q228" i="1"/>
  <c r="P228" i="1"/>
  <c r="R227" i="1"/>
  <c r="Q227" i="1"/>
  <c r="P227" i="1"/>
  <c r="R226" i="1"/>
  <c r="Q226" i="1"/>
  <c r="P226" i="1"/>
  <c r="R225" i="1"/>
  <c r="Q225" i="1"/>
  <c r="P225" i="1"/>
  <c r="R224" i="1"/>
  <c r="Q224" i="1"/>
  <c r="P224" i="1"/>
  <c r="R223" i="1"/>
  <c r="Q223" i="1"/>
  <c r="P223" i="1"/>
  <c r="R222" i="1"/>
  <c r="Q222" i="1"/>
  <c r="P222" i="1"/>
  <c r="R221" i="1"/>
  <c r="Q221" i="1"/>
  <c r="P221" i="1"/>
  <c r="R220" i="1"/>
  <c r="Q220" i="1"/>
  <c r="P220" i="1"/>
  <c r="R219" i="1"/>
  <c r="Q219" i="1"/>
  <c r="P219" i="1"/>
  <c r="R218" i="1"/>
  <c r="Q218" i="1"/>
  <c r="P218" i="1"/>
  <c r="R217" i="1"/>
  <c r="Q217" i="1"/>
  <c r="P217" i="1"/>
  <c r="R216" i="1"/>
  <c r="Q216" i="1"/>
  <c r="P216" i="1"/>
  <c r="R215" i="1"/>
  <c r="Q215" i="1"/>
  <c r="P215" i="1"/>
  <c r="R214" i="1"/>
  <c r="Q214" i="1"/>
  <c r="P214" i="1"/>
  <c r="R213" i="1"/>
  <c r="Q213" i="1"/>
  <c r="P213" i="1"/>
  <c r="R212" i="1"/>
  <c r="Q212" i="1"/>
  <c r="P212" i="1"/>
  <c r="R211" i="1"/>
  <c r="Q211" i="1"/>
  <c r="P211" i="1"/>
  <c r="R210" i="1"/>
  <c r="Q210" i="1"/>
  <c r="P210" i="1"/>
  <c r="R209" i="1"/>
  <c r="Q209" i="1"/>
  <c r="P209" i="1"/>
  <c r="R208" i="1"/>
  <c r="Q208" i="1"/>
  <c r="P208" i="1"/>
  <c r="R207" i="1"/>
  <c r="Q207" i="1"/>
  <c r="P207" i="1"/>
  <c r="R206" i="1"/>
  <c r="Q206" i="1"/>
  <c r="P206" i="1"/>
  <c r="R205" i="1"/>
  <c r="Q205" i="1"/>
  <c r="P205" i="1"/>
  <c r="R204" i="1"/>
  <c r="Q204" i="1"/>
  <c r="P204" i="1"/>
  <c r="R203" i="1"/>
  <c r="Q203" i="1"/>
  <c r="P203" i="1"/>
  <c r="R202" i="1"/>
  <c r="Q202" i="1"/>
  <c r="P202" i="1"/>
  <c r="R201" i="1"/>
  <c r="Q201" i="1"/>
  <c r="P201" i="1"/>
  <c r="R200" i="1"/>
  <c r="Q200" i="1"/>
  <c r="P200" i="1"/>
  <c r="R199" i="1"/>
  <c r="Q199" i="1"/>
  <c r="P199" i="1"/>
  <c r="R198" i="1"/>
  <c r="Q198" i="1"/>
  <c r="P198" i="1"/>
  <c r="R197" i="1"/>
  <c r="Q197" i="1"/>
  <c r="P197" i="1"/>
  <c r="R196" i="1"/>
  <c r="Q196" i="1"/>
  <c r="P196" i="1"/>
  <c r="R195" i="1"/>
  <c r="Q195" i="1"/>
  <c r="P195" i="1"/>
  <c r="R194" i="1"/>
  <c r="Q194" i="1"/>
  <c r="P194" i="1"/>
  <c r="R193" i="1"/>
  <c r="Q193" i="1"/>
  <c r="P193" i="1"/>
  <c r="R192" i="1"/>
  <c r="Q192" i="1"/>
  <c r="P192" i="1"/>
  <c r="R191" i="1"/>
  <c r="Q191" i="1"/>
  <c r="P191" i="1"/>
  <c r="R190" i="1"/>
  <c r="Q190" i="1"/>
  <c r="P190" i="1"/>
  <c r="R189" i="1"/>
  <c r="Q189" i="1"/>
  <c r="P189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84" i="1"/>
  <c r="Q184" i="1"/>
  <c r="P184" i="1"/>
  <c r="R183" i="1"/>
  <c r="Q183" i="1"/>
  <c r="P183" i="1"/>
  <c r="R182" i="1"/>
  <c r="Q182" i="1"/>
  <c r="P182" i="1"/>
  <c r="R181" i="1"/>
  <c r="Q181" i="1"/>
  <c r="P181" i="1"/>
  <c r="R180" i="1"/>
  <c r="Q180" i="1"/>
  <c r="P180" i="1"/>
  <c r="R179" i="1"/>
  <c r="Q179" i="1"/>
  <c r="P179" i="1"/>
  <c r="R178" i="1"/>
  <c r="Q178" i="1"/>
  <c r="P178" i="1"/>
  <c r="R177" i="1"/>
  <c r="Q177" i="1"/>
  <c r="P177" i="1"/>
  <c r="R176" i="1"/>
  <c r="Q176" i="1"/>
  <c r="P176" i="1"/>
  <c r="R175" i="1"/>
  <c r="Q175" i="1"/>
  <c r="P175" i="1"/>
  <c r="R174" i="1"/>
  <c r="Q174" i="1"/>
  <c r="P174" i="1"/>
  <c r="R173" i="1"/>
  <c r="Q173" i="1"/>
  <c r="P173" i="1"/>
  <c r="R172" i="1"/>
  <c r="Q172" i="1"/>
  <c r="P172" i="1"/>
  <c r="R171" i="1"/>
  <c r="Q171" i="1"/>
  <c r="P171" i="1"/>
  <c r="R170" i="1"/>
  <c r="Q170" i="1"/>
  <c r="P170" i="1"/>
  <c r="R169" i="1"/>
  <c r="Q169" i="1"/>
  <c r="P169" i="1"/>
  <c r="R168" i="1"/>
  <c r="Q168" i="1"/>
  <c r="P168" i="1"/>
  <c r="R167" i="1"/>
  <c r="Q167" i="1"/>
  <c r="P167" i="1"/>
  <c r="R166" i="1"/>
  <c r="Q166" i="1"/>
  <c r="P166" i="1"/>
  <c r="R165" i="1"/>
  <c r="Q165" i="1"/>
  <c r="P165" i="1"/>
  <c r="R164" i="1"/>
  <c r="Q164" i="1"/>
  <c r="P164" i="1"/>
  <c r="R163" i="1"/>
  <c r="Q163" i="1"/>
  <c r="P16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R157" i="1"/>
  <c r="Q157" i="1"/>
  <c r="P157" i="1"/>
  <c r="R156" i="1"/>
  <c r="Q156" i="1"/>
  <c r="P15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Q148" i="1"/>
  <c r="P148" i="1"/>
  <c r="R147" i="1"/>
  <c r="Q147" i="1"/>
  <c r="P147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2" i="1"/>
  <c r="Q142" i="1"/>
  <c r="P142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R132" i="1"/>
  <c r="Q132" i="1"/>
  <c r="P132" i="1"/>
  <c r="R131" i="1"/>
  <c r="Q131" i="1"/>
  <c r="P131" i="1"/>
  <c r="R130" i="1"/>
  <c r="Q130" i="1"/>
  <c r="P130" i="1"/>
  <c r="R129" i="1"/>
  <c r="Q129" i="1"/>
  <c r="P129" i="1"/>
  <c r="R128" i="1"/>
  <c r="Q128" i="1"/>
  <c r="P128" i="1"/>
  <c r="R127" i="1"/>
  <c r="Q127" i="1"/>
  <c r="P127" i="1"/>
  <c r="R126" i="1"/>
  <c r="Q126" i="1"/>
  <c r="P126" i="1"/>
  <c r="R125" i="1"/>
  <c r="Q125" i="1"/>
  <c r="P125" i="1"/>
  <c r="R124" i="1"/>
  <c r="Q124" i="1"/>
  <c r="P124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R114" i="1"/>
  <c r="Q114" i="1"/>
  <c r="P114" i="1"/>
  <c r="R113" i="1"/>
  <c r="Q113" i="1"/>
  <c r="P113" i="1"/>
  <c r="R112" i="1"/>
  <c r="Q112" i="1"/>
  <c r="P112" i="1"/>
  <c r="R111" i="1"/>
  <c r="Q111" i="1"/>
  <c r="P111" i="1"/>
  <c r="R110" i="1"/>
  <c r="Q110" i="1"/>
  <c r="P110" i="1"/>
  <c r="R109" i="1"/>
  <c r="Q109" i="1"/>
  <c r="P10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R104" i="1"/>
  <c r="Q104" i="1"/>
  <c r="P104" i="1"/>
  <c r="R103" i="1"/>
  <c r="Q103" i="1"/>
  <c r="P103" i="1"/>
  <c r="R102" i="1"/>
  <c r="Q102" i="1"/>
  <c r="P102" i="1"/>
  <c r="R101" i="1"/>
  <c r="Q101" i="1"/>
  <c r="P101" i="1"/>
  <c r="R100" i="1"/>
  <c r="Q100" i="1"/>
  <c r="P100" i="1"/>
  <c r="R99" i="1"/>
  <c r="Q99" i="1"/>
  <c r="P99" i="1"/>
  <c r="R98" i="1"/>
  <c r="Q98" i="1"/>
  <c r="P98" i="1"/>
  <c r="R97" i="1"/>
  <c r="Q97" i="1"/>
  <c r="P97" i="1"/>
  <c r="R96" i="1"/>
  <c r="Q96" i="1"/>
  <c r="P96" i="1"/>
  <c r="R95" i="1"/>
  <c r="Q95" i="1"/>
  <c r="P95" i="1"/>
  <c r="R94" i="1"/>
  <c r="Q94" i="1"/>
  <c r="P94" i="1"/>
  <c r="R93" i="1"/>
  <c r="Q93" i="1"/>
  <c r="P93" i="1"/>
  <c r="R92" i="1"/>
  <c r="Q92" i="1"/>
  <c r="P92" i="1"/>
  <c r="R91" i="1"/>
  <c r="Q91" i="1"/>
  <c r="P91" i="1"/>
  <c r="R90" i="1"/>
  <c r="Q90" i="1"/>
  <c r="P90" i="1"/>
  <c r="R89" i="1"/>
  <c r="Q89" i="1"/>
  <c r="P89" i="1"/>
  <c r="R88" i="1"/>
  <c r="Q88" i="1"/>
  <c r="P88" i="1"/>
  <c r="R87" i="1"/>
  <c r="Q87" i="1"/>
  <c r="P87" i="1"/>
  <c r="R86" i="1"/>
  <c r="Q86" i="1"/>
  <c r="P86" i="1"/>
  <c r="R85" i="1"/>
  <c r="Q85" i="1"/>
  <c r="P85" i="1"/>
  <c r="R84" i="1"/>
  <c r="Q84" i="1"/>
  <c r="P84" i="1"/>
  <c r="R83" i="1"/>
  <c r="Q83" i="1"/>
  <c r="P83" i="1"/>
  <c r="R82" i="1"/>
  <c r="Q82" i="1"/>
  <c r="P82" i="1"/>
  <c r="R81" i="1"/>
  <c r="Q81" i="1"/>
  <c r="P81" i="1"/>
  <c r="R80" i="1"/>
  <c r="Q80" i="1"/>
  <c r="P80" i="1"/>
  <c r="R79" i="1"/>
  <c r="Q79" i="1"/>
  <c r="P79" i="1"/>
  <c r="R78" i="1"/>
  <c r="Q78" i="1"/>
  <c r="P78" i="1"/>
  <c r="R77" i="1"/>
  <c r="Q77" i="1"/>
  <c r="P77" i="1"/>
  <c r="R76" i="1"/>
  <c r="Q76" i="1"/>
  <c r="P76" i="1"/>
  <c r="R75" i="1"/>
  <c r="Q75" i="1"/>
  <c r="P75" i="1"/>
  <c r="R74" i="1"/>
  <c r="Q74" i="1"/>
  <c r="P74" i="1"/>
  <c r="R73" i="1"/>
  <c r="Q73" i="1"/>
  <c r="P73" i="1"/>
  <c r="R72" i="1"/>
  <c r="Q72" i="1"/>
  <c r="P72" i="1"/>
  <c r="R71" i="1"/>
  <c r="Q71" i="1"/>
  <c r="P71" i="1"/>
  <c r="R70" i="1"/>
  <c r="Q70" i="1"/>
  <c r="P70" i="1"/>
  <c r="R69" i="1"/>
  <c r="Q69" i="1"/>
  <c r="P69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1" i="1"/>
  <c r="Q51" i="1"/>
  <c r="P51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5" i="1"/>
  <c r="Q45" i="1"/>
  <c r="P45" i="1"/>
  <c r="R44" i="1"/>
  <c r="Q44" i="1"/>
  <c r="P44" i="1"/>
  <c r="R43" i="1"/>
  <c r="Q43" i="1"/>
  <c r="P43" i="1"/>
  <c r="R42" i="1"/>
  <c r="Q42" i="1"/>
  <c r="P42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R30" i="1"/>
  <c r="Q30" i="1"/>
  <c r="P30" i="1"/>
  <c r="R29" i="1"/>
  <c r="Q29" i="1"/>
  <c r="P29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3" i="1"/>
  <c r="Q3" i="1"/>
  <c r="P3" i="1"/>
  <c r="R2" i="1"/>
  <c r="Q2" i="1"/>
  <c r="P2" i="1"/>
</calcChain>
</file>

<file path=xl/sharedStrings.xml><?xml version="1.0" encoding="utf-8"?>
<sst xmlns="http://schemas.openxmlformats.org/spreadsheetml/2006/main" count="562" uniqueCount="284">
  <si>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</si>
  <si>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</si>
  <si>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</si>
  <si>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</si>
  <si>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</si>
  <si>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</si>
  <si>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</si>
  <si>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</si>
  <si>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</si>
  <si>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</si>
  <si>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</si>
  <si>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</si>
  <si>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</si>
  <si>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</si>
  <si>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saldo_pokok</t>
  </si>
  <si>
    <t>DAY</t>
  </si>
  <si>
    <t>MONTH</t>
  </si>
  <si>
    <t>YEAR</t>
  </si>
  <si>
    <t>I GST BGS ARI BUDAYANA</t>
  </si>
  <si>
    <t>MBA</t>
  </si>
  <si>
    <t>RULLI KURNIA</t>
  </si>
  <si>
    <t>TUBAGUS SYAMSUDIN</t>
  </si>
  <si>
    <t>FERY INDRAWAN</t>
  </si>
  <si>
    <t>JOHANA WELHELMINTJE</t>
  </si>
  <si>
    <t>OKTA YUFIANDRI</t>
  </si>
  <si>
    <t>"THEODORA BEATRIX KOPEU, SE"</t>
  </si>
  <si>
    <t>"HERAS ANG CHANDRA WIJAYA, ST"</t>
  </si>
  <si>
    <t>ZULKARNAEN BINTANG</t>
  </si>
  <si>
    <t>"SRI WIDODO,ST"</t>
  </si>
  <si>
    <t>D. RUSYAD HAKIM, ST</t>
  </si>
  <si>
    <t>ROSIHAN MUHAMMAD</t>
  </si>
  <si>
    <t>MUTIA RAHMA</t>
  </si>
  <si>
    <t>IRFIN YOAS ELIEZER SINON</t>
  </si>
  <si>
    <t>ASHAR</t>
  </si>
  <si>
    <t>ARI WIDIYANTO, ST</t>
  </si>
  <si>
    <t>BUDHI SUPRIYONO</t>
  </si>
  <si>
    <t>SEPTIANA RAHMAYANTI</t>
  </si>
  <si>
    <t>MUHAMMAD FIRDAUS KHURNIAWAN</t>
  </si>
  <si>
    <t>YANTI EKA SAPTA TRIANY</t>
  </si>
  <si>
    <t>SUSKA BUDIWILOPO</t>
  </si>
  <si>
    <t>UUT PONCO ARI PRABOWO</t>
  </si>
  <si>
    <t>INDRA DJOKO WIBOWO</t>
  </si>
  <si>
    <t>INNE DWI WIDYA RATNA ERNA</t>
  </si>
  <si>
    <t>CICI CITRA AMBUWARU</t>
  </si>
  <si>
    <t>PRIO SESANTO</t>
  </si>
  <si>
    <t>BENY TRIANTONO</t>
  </si>
  <si>
    <t>AMIEN ARIE ZUNIANTO</t>
  </si>
  <si>
    <t>RIO TUKLOY</t>
  </si>
  <si>
    <t>WIDODO YUWONO</t>
  </si>
  <si>
    <t>RADEN TOMI ARIYO TEJO</t>
  </si>
  <si>
    <t>GRESY NIARIZA ABIDIN</t>
  </si>
  <si>
    <t>ROOSDIONO</t>
  </si>
  <si>
    <t>ARIS BACHTIAR</t>
  </si>
  <si>
    <t>IMANUEL MOSES MARISAN</t>
  </si>
  <si>
    <t>DIANING MURTI PRAMESTI</t>
  </si>
  <si>
    <t>ERNI HIDAYATI</t>
  </si>
  <si>
    <t>MUHAMMAD DIKA PRAYUDHA, S.E</t>
  </si>
  <si>
    <t>ANT EDI WIDODO</t>
  </si>
  <si>
    <t>ROSNIDA ROKHMAH</t>
  </si>
  <si>
    <t>ERFIZAL FIKRI YUSMANSYAH</t>
  </si>
  <si>
    <t>ASEP MULYANA</t>
  </si>
  <si>
    <t>SILAHUDDIN SUMANTRI</t>
  </si>
  <si>
    <t>EDYAWATI</t>
  </si>
  <si>
    <t>WISNU AJI PRASETYA</t>
  </si>
  <si>
    <t>RONALDO NAIBORHU</t>
  </si>
  <si>
    <t>OBAJA DWAA</t>
  </si>
  <si>
    <t>LEONARD LOLO SUTARDODO PARAPAT</t>
  </si>
  <si>
    <t>HENDRAWAN SAPTA NUGROHO</t>
  </si>
  <si>
    <t>YOKE YUNI KARNIDA</t>
  </si>
  <si>
    <t>ARYONO</t>
  </si>
  <si>
    <t>DAHLIA NELIWATI LENDES</t>
  </si>
  <si>
    <t>FRENKY MAURITS MAYER</t>
  </si>
  <si>
    <t>ASEP GUNAWAN, M.ENG.</t>
  </si>
  <si>
    <t>IMRAN UMAR</t>
  </si>
  <si>
    <t>RAZAS MUHAMMAD SALEH GINTING</t>
  </si>
  <si>
    <t>EKO BUDI SUSIANTO</t>
  </si>
  <si>
    <t>RINI MARLINI</t>
  </si>
  <si>
    <t>BAGUS WAHYU HIDAYAT</t>
  </si>
  <si>
    <t>LUKMAN HERI WAHYONO</t>
  </si>
  <si>
    <t>YUSUF KURNIAWAN, ST.</t>
  </si>
  <si>
    <t>YULIA SYAHRIL</t>
  </si>
  <si>
    <t>BERNADETTA RARAS INDAH ROSARI</t>
  </si>
  <si>
    <t>POPPY ALETHA KORIDAMA</t>
  </si>
  <si>
    <t>SONYA SORAYA</t>
  </si>
  <si>
    <t>SIGIT NURWIJAYA</t>
  </si>
  <si>
    <t>PAULUS WIBOWO SURJO LAKSONO</t>
  </si>
  <si>
    <t>YULKHAIRI</t>
  </si>
  <si>
    <t>FAHMI</t>
  </si>
  <si>
    <t>BENY CANDRA FEBRIANTO</t>
  </si>
  <si>
    <t>TARMIZY HASAN ZA</t>
  </si>
  <si>
    <t>YONS MAKO</t>
  </si>
  <si>
    <t>YAYAN NURYANA</t>
  </si>
  <si>
    <t>LANE IMELDA PIETERSZ</t>
  </si>
  <si>
    <t>MARDIANA KARMILA</t>
  </si>
  <si>
    <t>RAHMAD FITRIYANTO</t>
  </si>
  <si>
    <t>DIAN RISDIANSAH</t>
  </si>
  <si>
    <t>NILA PUSPANTI</t>
  </si>
  <si>
    <t>SULASTRI</t>
  </si>
  <si>
    <t>RUSMITA LELYANAWATI</t>
  </si>
  <si>
    <t>ADE IRVAN FADLI NASUTION</t>
  </si>
  <si>
    <t>TRIMARDIJATI</t>
  </si>
  <si>
    <t>HARIKA YUNIANTA</t>
  </si>
  <si>
    <t>BUDI SANTOSO</t>
  </si>
  <si>
    <t>MOKHAMMAD SALIM SANTOSO</t>
  </si>
  <si>
    <t>MOCHADJIR</t>
  </si>
  <si>
    <t>SALAHUDIN ARDI</t>
  </si>
  <si>
    <t>ERWIN SURYANTO</t>
  </si>
  <si>
    <t>GEDE ARKA PUNIATMAJA</t>
  </si>
  <si>
    <t>DIAN LESTARI</t>
  </si>
  <si>
    <t>DHENNY PRASETYO</t>
  </si>
  <si>
    <t>RUDY SETYO NUGROHO</t>
  </si>
  <si>
    <t>AKHMAD GHOZALI</t>
  </si>
  <si>
    <t>LODOFIKUS DO KADJU</t>
  </si>
  <si>
    <t>DWI HARIYANTO</t>
  </si>
  <si>
    <t>AGUSTINI FITRI WAHYUNI LUBIS</t>
  </si>
  <si>
    <t>YAN ALFI TUFEN</t>
  </si>
  <si>
    <t>AJI TIRTOYO PUTRO</t>
  </si>
  <si>
    <t>KRISTOFORUS BOLI PITO</t>
  </si>
  <si>
    <t>VARIDA DELIANA MANIK</t>
  </si>
  <si>
    <t>"AFIFUDIN, ST"</t>
  </si>
  <si>
    <t>MELKY SALMON AIBOY</t>
  </si>
  <si>
    <t>SARI TEJOWATI</t>
  </si>
  <si>
    <t>DHENDY HAMDANI</t>
  </si>
  <si>
    <t>RICKI DWI WENDY</t>
  </si>
  <si>
    <t>RASMAYANA RAZAK</t>
  </si>
  <si>
    <t>DENNY KRISTANTO</t>
  </si>
  <si>
    <t>MOHAMAD RAHMAT YUSUF, RD</t>
  </si>
  <si>
    <t>KHAIRAN NOOR</t>
  </si>
  <si>
    <t>SAN VRISCA RUMONDANG</t>
  </si>
  <si>
    <t>ARIFUDDIN</t>
  </si>
  <si>
    <t>ERLINA</t>
  </si>
  <si>
    <t>LAN LATUAMURY</t>
  </si>
  <si>
    <t>ALDA APRILIA</t>
  </si>
  <si>
    <t>ACHMAD BAGJA</t>
  </si>
  <si>
    <t>AHMAD DIKKO ADHA</t>
  </si>
  <si>
    <t>RIZAL FAISAL</t>
  </si>
  <si>
    <t>OSMAN NUR</t>
  </si>
  <si>
    <t>ZULHELMI</t>
  </si>
  <si>
    <t>MUHAMMAD IDHAM</t>
  </si>
  <si>
    <t>INDRA GUNAWAN</t>
  </si>
  <si>
    <t>SUNARTO NOTO BUWONO</t>
  </si>
  <si>
    <t>BENI MUNANDAR</t>
  </si>
  <si>
    <t>HASMULYANI</t>
  </si>
  <si>
    <t>ADHI WIDYANTO</t>
  </si>
  <si>
    <t>MUHAMMAD LUKMAN HAKIM</t>
  </si>
  <si>
    <t>SALMON BRONZON TARESSY</t>
  </si>
  <si>
    <t>FERDINAND YOHANNIS MARKUS</t>
  </si>
  <si>
    <t>DIDI MUHARWOKO</t>
  </si>
  <si>
    <t>EUSTAQUIO DA COSTA MAGALHAENS</t>
  </si>
  <si>
    <t>R. HARYO SENOADJI PRONOMOCHITRO</t>
  </si>
  <si>
    <t>AGUNG PURNOMO</t>
  </si>
  <si>
    <t>LEONARD CHRISTOFOL</t>
  </si>
  <si>
    <t>RAHMI RELAWATI</t>
  </si>
  <si>
    <t>AJIE PRABOWO JOYONEGORO</t>
  </si>
  <si>
    <t>HERU IRMAN</t>
  </si>
  <si>
    <t>SRI YUNIARTI</t>
  </si>
  <si>
    <t>MUHAMMAD YUDHA PRATAMA</t>
  </si>
  <si>
    <t>WENDY MARIA TUPAMAHU</t>
  </si>
  <si>
    <t>SATRIA SITORUS</t>
  </si>
  <si>
    <t>ELISABETH ANNA KANA HEBI</t>
  </si>
  <si>
    <t>YULFIANA</t>
  </si>
  <si>
    <t>FENDY PURWANTO</t>
  </si>
  <si>
    <t>KASRIYADI NUR</t>
  </si>
  <si>
    <t>SURASTYO SAMIAJI</t>
  </si>
  <si>
    <t>YATI SARTIKA</t>
  </si>
  <si>
    <t>KURNIA TRININGSIH</t>
  </si>
  <si>
    <t>AMER FADILLAH</t>
  </si>
  <si>
    <t>ASTI HAPSARI</t>
  </si>
  <si>
    <t>ISWANTORO</t>
  </si>
  <si>
    <t>JANUAR SETYO WIDODO</t>
  </si>
  <si>
    <t>KHAIRIL BAKRI</t>
  </si>
  <si>
    <t>YESAYA OMRY TETTY</t>
  </si>
  <si>
    <t>I. B. PUTU SANDHI YUDISTIRA</t>
  </si>
  <si>
    <t>MAWADDAH</t>
  </si>
  <si>
    <t>DANAN SURYADI</t>
  </si>
  <si>
    <t>WALUYO</t>
  </si>
  <si>
    <t>AYESHA RACHMA HARDIYANI</t>
  </si>
  <si>
    <t>MUHAMMAD NOOR MUSHODDIQ</t>
  </si>
  <si>
    <t>FLORIDA KOROH</t>
  </si>
  <si>
    <t>GABRIEL ADHANASIUS H. AHAB</t>
  </si>
  <si>
    <t>SETYA WIBAWA</t>
  </si>
  <si>
    <t>LAELY ISTIARINI NIRMALA</t>
  </si>
  <si>
    <t>KHADIJAH</t>
  </si>
  <si>
    <t>AGUS RIYANTO</t>
  </si>
  <si>
    <t>IWAN SAFARI</t>
  </si>
  <si>
    <t>DYDY SUKANDAR</t>
  </si>
  <si>
    <t>DENNY ANDHIKA</t>
  </si>
  <si>
    <t>RASIDIN M.H. HUTAGAOL</t>
  </si>
  <si>
    <t>DIAN HENDRAYANA</t>
  </si>
  <si>
    <t>PAMUJI SANTASA</t>
  </si>
  <si>
    <t>ARMIKA SYAHPUTRA</t>
  </si>
  <si>
    <t>"FX.ALI SARTONO,ST"</t>
  </si>
  <si>
    <t>MUHAMMAD IQBAL</t>
  </si>
  <si>
    <t>YUDHA INDAH PRIHATINI</t>
  </si>
  <si>
    <t>NOFRIANDI ROSA</t>
  </si>
  <si>
    <t>ENDANG SULISTYAWATI</t>
  </si>
  <si>
    <t>HERU PRAYOGO MEI NOFRIANSYAH M</t>
  </si>
  <si>
    <t>NELSON EXPOSTO DE LIMA R.</t>
  </si>
  <si>
    <t>JANNES SIANTURI</t>
  </si>
  <si>
    <t>HARSONO SASONGKO SIPASULTA</t>
  </si>
  <si>
    <t>RAMA SUGIHARTO</t>
  </si>
  <si>
    <t>RIZKY PONTI ANNASTUTI</t>
  </si>
  <si>
    <t>IIS AGUSTINI</t>
  </si>
  <si>
    <t>JUIS BAKARA</t>
  </si>
  <si>
    <t>TRI ADI SANTOSA, ST</t>
  </si>
  <si>
    <t>ANTONYUS GORGA MARTUA RADJA S.</t>
  </si>
  <si>
    <t>MUHAMAD MUSLIH</t>
  </si>
  <si>
    <t>MUHAMAD SARIFUDIN</t>
  </si>
  <si>
    <t>FREDY PASABUAN PASAU</t>
  </si>
  <si>
    <t>CHRISTIN SRI WAHYUNINGSIH</t>
  </si>
  <si>
    <t>PURNOMO</t>
  </si>
  <si>
    <t>FAHRU RODJI</t>
  </si>
  <si>
    <t>AGUS TOHARI</t>
  </si>
  <si>
    <t>ARTI ANANDITA</t>
  </si>
  <si>
    <t>MOHAMAD WAHYU SAPARI</t>
  </si>
  <si>
    <t>STEVEN HERMAWAN LEXY SAMOLA</t>
  </si>
  <si>
    <t>MUNGKI SULISTIONO</t>
  </si>
  <si>
    <t>ALEX ISKANDAR YAPIS</t>
  </si>
  <si>
    <t>MOH RIZAL BIN MOH. FERRY Y.P.</t>
  </si>
  <si>
    <t>ARIZONA</t>
  </si>
  <si>
    <t>EFFY ABADI</t>
  </si>
  <si>
    <t>JAMALUDIN</t>
  </si>
  <si>
    <t>BAMBANG IRWANTO</t>
  </si>
  <si>
    <t>JANUARINI HARTANTI</t>
  </si>
  <si>
    <t>AHMAD MUJIB</t>
  </si>
  <si>
    <t>RADEN BAYU HARTOKO</t>
  </si>
  <si>
    <t>RIA ANIANSARI</t>
  </si>
  <si>
    <t>I MADE ANANTHA SETIAWAN</t>
  </si>
  <si>
    <t>RIZKI PRIMASAKTI</t>
  </si>
  <si>
    <t>RENAL FRANATA</t>
  </si>
  <si>
    <t>NORA ARI RAHMAWATI</t>
  </si>
  <si>
    <t>RUDI SUDIRO MURBONEGORO</t>
  </si>
  <si>
    <t>ELYSABETH DAMAYANTI</t>
  </si>
  <si>
    <t>JUNED DRAJAT PRASETYO</t>
  </si>
  <si>
    <t>SUDIRMAN</t>
  </si>
  <si>
    <t>WIDAYANTI</t>
  </si>
  <si>
    <t>IWAN SETIARAMAH</t>
  </si>
  <si>
    <t>AMBAR PERMANA SH.</t>
  </si>
  <si>
    <t>LINDA AGNES DEWNTASARI HARIE S</t>
  </si>
  <si>
    <t>SUCI LESTARI</t>
  </si>
  <si>
    <t>IMAM SETIYO WIDODO</t>
  </si>
  <si>
    <t>RAHMANOR FUADY</t>
  </si>
  <si>
    <t>AMALIA DESTI ARTHANINGTYAS</t>
  </si>
  <si>
    <t>NARTI TRIYANI YAHYA</t>
  </si>
  <si>
    <t>AHMAD SYUKRI</t>
  </si>
  <si>
    <t>I PUTU ARIYASA</t>
  </si>
  <si>
    <t>TAUFIK HIDAYAT PRIHANDONO</t>
  </si>
  <si>
    <t>JOKO SULISTIYO</t>
  </si>
  <si>
    <t>YAN SALBIN SYARIF</t>
  </si>
  <si>
    <t>EKA KELANA</t>
  </si>
  <si>
    <t>MUHAMMAD RACHMAD</t>
  </si>
  <si>
    <t>SRY HAZZAYANI BR BANGUN</t>
  </si>
  <si>
    <t>LILIK HARTADI</t>
  </si>
  <si>
    <t>RIZKA SARI MEUTIA</t>
  </si>
  <si>
    <t>SUGENG YUNIANTO,ST</t>
  </si>
  <si>
    <t>"HASNUL ARIF RANGKUTI, M.Si"</t>
  </si>
  <si>
    <t>HARYONO</t>
  </si>
  <si>
    <t>M. DJONI TAUFIK</t>
  </si>
  <si>
    <t>RITA TRIANA</t>
  </si>
  <si>
    <t>FIRMAN GUNAWAN</t>
  </si>
  <si>
    <t>HERMAN</t>
  </si>
  <si>
    <t>ILMAN ARDYATMA BUJANG</t>
  </si>
  <si>
    <t>MIA PUTRI MALINDA</t>
  </si>
  <si>
    <t>AULIA NUGRAHA</t>
  </si>
  <si>
    <t>ILHAM ANANTO YUWONO</t>
  </si>
  <si>
    <t>RIDWAN NOOR MUCHLIS</t>
  </si>
  <si>
    <t>SUNARNO</t>
  </si>
  <si>
    <t>SUTARTO</t>
  </si>
  <si>
    <t>ERWANDI</t>
  </si>
  <si>
    <t>AMER FADILLAH, ST</t>
  </si>
  <si>
    <t>DESTIANA PAKPAHAN</t>
  </si>
  <si>
    <t>DENNA GARTHINDA</t>
  </si>
  <si>
    <t>ZULFIRMAN NASUTION</t>
  </si>
  <si>
    <t>ANWIRMAN</t>
  </si>
  <si>
    <t>DAVID VICTOR</t>
  </si>
  <si>
    <t>EKO ADESUFWIANT</t>
  </si>
  <si>
    <t>MUHAMAD IKBAL GODI</t>
  </si>
  <si>
    <t>RANI SIESARIA</t>
  </si>
  <si>
    <t>SUNEDY ABDILA</t>
  </si>
  <si>
    <t>ANTONIUS JOKO SRI TOMO</t>
  </si>
  <si>
    <t>JAKA TRI MULYA</t>
  </si>
  <si>
    <t>SUKMA INDRA</t>
  </si>
  <si>
    <t>ALDEVIRA</t>
  </si>
  <si>
    <t>DAVID CUH SIHOTANG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</si>
</sst>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2" applyFont="1" applyAlignment="1">
      <alignment horizontal="center" vertical="center"/>
    </xf>
    <xf numFmtId="0" fontId="3" fillId="0" borderId="0" xfId="2" applyFont="1" applyAlignment="1"/>
    <xf numFmtId="0" fontId="3" fillId="2" borderId="0" xfId="2" applyFont="1" applyFill="1" applyAlignment="1"/>
    <xf numFmtId="0" fontId="4" fillId="0" borderId="0" xfId="2" applyFont="1" applyAlignment="1"/>
    <xf numFmtId="1" fontId="3" fillId="0" borderId="0" xfId="2" applyNumberFormat="1" applyFont="1" applyAlignment="1"/>
    <xf numFmtId="0" fontId="3" fillId="0" borderId="0" xfId="2" applyNumberFormat="1" applyFont="1" applyAlignment="1"/>
    <xf numFmtId="0" fontId="2" fillId="0" borderId="0" xfId="2"/>
    <xf numFmtId="0" fontId="2" fillId="0" borderId="0" xfId="2" applyFont="1" applyFill="1"/>
    <xf numFmtId="0" fontId="2" fillId="0" borderId="0" xfId="3" applyNumberFormat="1" applyFont="1" applyFill="1"/>
    <xf numFmtId="41" fontId="0" fillId="0" borderId="0" xfId="1" applyFont="1"/>
  </cellXfs>
  <cellStyles count="4">
    <cellStyle name="Comma [0]" xfId="1" builtinId="6"/>
    <cellStyle name="Comma [0] 4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3"/>
  <sheetViews>
    <sheetView tabSelected="1" workbookViewId="0">
      <selection activeCell="J7" sqref="J7"/>
    </sheetView>
  </sheetViews>
  <sheetFormatPr defaultRowHeight="15" x14ac:dyDescent="0.25"/>
  <cols>
    <col min="8" max="8" width="16.42578125" bestFit="1" customWidth="1"/>
  </cols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5" t="s">
        <v>12</v>
      </c>
      <c r="N1" s="2" t="s">
        <v>13</v>
      </c>
      <c r="O1" s="6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>
        <v>730045</v>
      </c>
      <c r="B2" t="s">
        <v>18</v>
      </c>
      <c r="C2">
        <v>70</v>
      </c>
      <c r="D2">
        <v>42655</v>
      </c>
      <c r="E2">
        <v>42655</v>
      </c>
      <c r="G2" s="7" t="s">
        <v>19</v>
      </c>
      <c r="H2">
        <v>400000000</v>
      </c>
      <c r="I2">
        <v>120</v>
      </c>
      <c r="J2" s="8">
        <v>0</v>
      </c>
      <c r="K2" s="9">
        <v>0</v>
      </c>
      <c r="L2" s="9">
        <v>0</v>
      </c>
      <c r="M2">
        <v>6667000</v>
      </c>
      <c r="N2">
        <v>14</v>
      </c>
      <c r="O2" s="10">
        <v>463940726.13198292</v>
      </c>
      <c r="P2">
        <f t="shared" ref="P2:P65" si="0">DAY(D2)</f>
        <v>12</v>
      </c>
      <c r="Q2">
        <f t="shared" ref="Q2:Q65" si="1">MONTH(D2)</f>
        <v>10</v>
      </c>
      <c r="R2">
        <f t="shared" ref="R2:R65" si="2">YEAR(D2)</f>
        <v>2016</v>
      </c>
    </row>
    <row r="3" spans="1:18" x14ac:dyDescent="0.25">
      <c r="A3">
        <v>740040</v>
      </c>
      <c r="B3" t="s">
        <v>20</v>
      </c>
      <c r="C3">
        <v>70</v>
      </c>
      <c r="D3">
        <v>42951</v>
      </c>
      <c r="E3">
        <v>42951</v>
      </c>
      <c r="G3" s="7" t="s">
        <v>19</v>
      </c>
      <c r="H3">
        <v>400000000</v>
      </c>
      <c r="I3">
        <v>120</v>
      </c>
      <c r="J3" s="8">
        <v>0</v>
      </c>
      <c r="K3" s="9">
        <v>0</v>
      </c>
      <c r="L3" s="9">
        <v>0</v>
      </c>
      <c r="M3">
        <v>6667000</v>
      </c>
      <c r="N3">
        <v>4</v>
      </c>
      <c r="O3" s="10">
        <v>401040670</v>
      </c>
      <c r="P3">
        <f t="shared" si="0"/>
        <v>4</v>
      </c>
      <c r="Q3">
        <f t="shared" si="1"/>
        <v>8</v>
      </c>
      <c r="R3">
        <f t="shared" si="2"/>
        <v>2017</v>
      </c>
    </row>
    <row r="4" spans="1:18" x14ac:dyDescent="0.25">
      <c r="A4">
        <v>730482</v>
      </c>
      <c r="B4" t="s">
        <v>21</v>
      </c>
      <c r="C4">
        <v>70</v>
      </c>
      <c r="D4">
        <v>42685</v>
      </c>
      <c r="E4">
        <v>42685</v>
      </c>
      <c r="G4" s="7" t="s">
        <v>19</v>
      </c>
      <c r="H4">
        <v>400000000</v>
      </c>
      <c r="I4">
        <v>120</v>
      </c>
      <c r="J4" s="8">
        <v>0</v>
      </c>
      <c r="K4" s="9">
        <v>0</v>
      </c>
      <c r="L4" s="9">
        <v>0</v>
      </c>
      <c r="M4">
        <v>6667000</v>
      </c>
      <c r="N4">
        <v>13</v>
      </c>
      <c r="O4" s="10">
        <v>400581203.38006586</v>
      </c>
      <c r="P4">
        <f t="shared" si="0"/>
        <v>11</v>
      </c>
      <c r="Q4">
        <f t="shared" si="1"/>
        <v>11</v>
      </c>
      <c r="R4">
        <f t="shared" si="2"/>
        <v>2016</v>
      </c>
    </row>
    <row r="5" spans="1:18" x14ac:dyDescent="0.25">
      <c r="A5">
        <v>730173</v>
      </c>
      <c r="B5" t="s">
        <v>22</v>
      </c>
      <c r="C5">
        <v>70</v>
      </c>
      <c r="D5">
        <v>43084</v>
      </c>
      <c r="E5">
        <v>43084</v>
      </c>
      <c r="G5" s="7" t="s">
        <v>19</v>
      </c>
      <c r="H5">
        <v>400000000</v>
      </c>
      <c r="I5">
        <v>120</v>
      </c>
      <c r="J5" s="8">
        <v>0</v>
      </c>
      <c r="K5" s="9">
        <v>0</v>
      </c>
      <c r="L5" s="9">
        <v>0</v>
      </c>
      <c r="M5">
        <v>6667000</v>
      </c>
      <c r="N5">
        <v>0</v>
      </c>
      <c r="O5" s="10">
        <v>400000000</v>
      </c>
      <c r="P5">
        <f t="shared" si="0"/>
        <v>15</v>
      </c>
      <c r="Q5">
        <f t="shared" si="1"/>
        <v>12</v>
      </c>
      <c r="R5">
        <f t="shared" si="2"/>
        <v>2017</v>
      </c>
    </row>
    <row r="6" spans="1:18" x14ac:dyDescent="0.25">
      <c r="A6">
        <v>780008</v>
      </c>
      <c r="B6" t="s">
        <v>23</v>
      </c>
      <c r="C6">
        <v>70</v>
      </c>
      <c r="D6">
        <v>43089</v>
      </c>
      <c r="E6">
        <v>43089</v>
      </c>
      <c r="G6" s="7" t="s">
        <v>19</v>
      </c>
      <c r="H6">
        <v>400000000</v>
      </c>
      <c r="I6">
        <v>120</v>
      </c>
      <c r="J6" s="8">
        <v>0</v>
      </c>
      <c r="K6" s="9">
        <v>0</v>
      </c>
      <c r="L6" s="9">
        <v>0</v>
      </c>
      <c r="M6">
        <v>6667000</v>
      </c>
      <c r="N6">
        <v>0</v>
      </c>
      <c r="O6" s="10">
        <v>400000000</v>
      </c>
      <c r="P6">
        <f t="shared" si="0"/>
        <v>20</v>
      </c>
      <c r="Q6">
        <f t="shared" si="1"/>
        <v>12</v>
      </c>
      <c r="R6">
        <f t="shared" si="2"/>
        <v>2017</v>
      </c>
    </row>
    <row r="7" spans="1:18" x14ac:dyDescent="0.25">
      <c r="A7">
        <v>720274</v>
      </c>
      <c r="B7" t="s">
        <v>24</v>
      </c>
      <c r="C7">
        <v>70</v>
      </c>
      <c r="D7">
        <v>43040</v>
      </c>
      <c r="E7">
        <v>43040</v>
      </c>
      <c r="G7" s="7" t="s">
        <v>19</v>
      </c>
      <c r="H7">
        <v>400000000</v>
      </c>
      <c r="I7">
        <v>120</v>
      </c>
      <c r="J7" s="8">
        <v>0</v>
      </c>
      <c r="K7" s="9">
        <v>0</v>
      </c>
      <c r="L7" s="9">
        <v>0</v>
      </c>
      <c r="M7">
        <v>6667000</v>
      </c>
      <c r="N7">
        <v>1</v>
      </c>
      <c r="O7" s="10">
        <v>398621005.28899997</v>
      </c>
      <c r="P7">
        <f t="shared" si="0"/>
        <v>1</v>
      </c>
      <c r="Q7">
        <f t="shared" si="1"/>
        <v>11</v>
      </c>
      <c r="R7">
        <f t="shared" si="2"/>
        <v>2017</v>
      </c>
    </row>
    <row r="8" spans="1:18" x14ac:dyDescent="0.25">
      <c r="A8">
        <v>740017</v>
      </c>
      <c r="B8" t="s">
        <v>25</v>
      </c>
      <c r="C8">
        <v>70</v>
      </c>
      <c r="D8">
        <v>43054</v>
      </c>
      <c r="E8">
        <v>43054</v>
      </c>
      <c r="G8" s="7" t="s">
        <v>19</v>
      </c>
      <c r="H8">
        <v>400000000</v>
      </c>
      <c r="I8">
        <v>120</v>
      </c>
      <c r="J8" s="8">
        <v>0</v>
      </c>
      <c r="K8" s="9">
        <v>0</v>
      </c>
      <c r="L8" s="9">
        <v>0</v>
      </c>
      <c r="M8">
        <v>6667000</v>
      </c>
      <c r="N8">
        <v>1</v>
      </c>
      <c r="O8" s="10">
        <v>398621005.28899997</v>
      </c>
      <c r="P8">
        <f t="shared" si="0"/>
        <v>15</v>
      </c>
      <c r="Q8">
        <f t="shared" si="1"/>
        <v>11</v>
      </c>
      <c r="R8">
        <f t="shared" si="2"/>
        <v>2017</v>
      </c>
    </row>
    <row r="9" spans="1:18" x14ac:dyDescent="0.25">
      <c r="A9">
        <v>740085</v>
      </c>
      <c r="B9" t="s">
        <v>26</v>
      </c>
      <c r="C9">
        <v>70</v>
      </c>
      <c r="D9">
        <v>43056</v>
      </c>
      <c r="E9">
        <v>43056</v>
      </c>
      <c r="G9" s="7" t="s">
        <v>19</v>
      </c>
      <c r="H9">
        <v>400000000</v>
      </c>
      <c r="I9">
        <v>120</v>
      </c>
      <c r="J9" s="8">
        <v>0</v>
      </c>
      <c r="K9" s="9">
        <v>0</v>
      </c>
      <c r="L9" s="9">
        <v>0</v>
      </c>
      <c r="M9">
        <v>6667000</v>
      </c>
      <c r="N9">
        <v>1</v>
      </c>
      <c r="O9" s="10">
        <v>398621005.28899997</v>
      </c>
      <c r="P9">
        <f t="shared" si="0"/>
        <v>17</v>
      </c>
      <c r="Q9">
        <f t="shared" si="1"/>
        <v>11</v>
      </c>
      <c r="R9">
        <f t="shared" si="2"/>
        <v>2017</v>
      </c>
    </row>
    <row r="10" spans="1:18" x14ac:dyDescent="0.25">
      <c r="A10">
        <v>790020</v>
      </c>
      <c r="B10" t="s">
        <v>27</v>
      </c>
      <c r="C10">
        <v>70</v>
      </c>
      <c r="D10">
        <v>43056</v>
      </c>
      <c r="E10">
        <v>43056</v>
      </c>
      <c r="G10" s="7" t="s">
        <v>19</v>
      </c>
      <c r="H10">
        <v>400000000</v>
      </c>
      <c r="I10">
        <v>120</v>
      </c>
      <c r="J10" s="8">
        <v>0</v>
      </c>
      <c r="K10" s="9">
        <v>0</v>
      </c>
      <c r="L10" s="9">
        <v>0</v>
      </c>
      <c r="M10">
        <v>6667000</v>
      </c>
      <c r="N10">
        <v>1</v>
      </c>
      <c r="O10" s="10">
        <v>398621005.28899997</v>
      </c>
      <c r="P10">
        <f t="shared" si="0"/>
        <v>17</v>
      </c>
      <c r="Q10">
        <f t="shared" si="1"/>
        <v>11</v>
      </c>
      <c r="R10">
        <f t="shared" si="2"/>
        <v>2017</v>
      </c>
    </row>
    <row r="11" spans="1:18" x14ac:dyDescent="0.25">
      <c r="A11">
        <v>730374</v>
      </c>
      <c r="B11" t="s">
        <v>28</v>
      </c>
      <c r="C11">
        <v>70</v>
      </c>
      <c r="D11">
        <v>43061</v>
      </c>
      <c r="E11">
        <v>43061</v>
      </c>
      <c r="G11" s="7" t="s">
        <v>19</v>
      </c>
      <c r="H11">
        <v>400000000</v>
      </c>
      <c r="I11">
        <v>120</v>
      </c>
      <c r="J11" s="8">
        <v>0</v>
      </c>
      <c r="K11" s="9">
        <v>0</v>
      </c>
      <c r="L11" s="9">
        <v>0</v>
      </c>
      <c r="M11">
        <v>6667000</v>
      </c>
      <c r="N11">
        <v>1</v>
      </c>
      <c r="O11" s="10">
        <v>398621005.28899997</v>
      </c>
      <c r="P11">
        <f t="shared" si="0"/>
        <v>22</v>
      </c>
      <c r="Q11">
        <f t="shared" si="1"/>
        <v>11</v>
      </c>
      <c r="R11">
        <f t="shared" si="2"/>
        <v>2017</v>
      </c>
    </row>
    <row r="12" spans="1:18" x14ac:dyDescent="0.25">
      <c r="A12">
        <v>720289</v>
      </c>
      <c r="B12" t="s">
        <v>29</v>
      </c>
      <c r="C12">
        <v>70</v>
      </c>
      <c r="D12">
        <v>43010</v>
      </c>
      <c r="E12">
        <v>43010</v>
      </c>
      <c r="G12" s="7" t="s">
        <v>19</v>
      </c>
      <c r="H12">
        <v>400000000</v>
      </c>
      <c r="I12">
        <v>120</v>
      </c>
      <c r="J12" s="8">
        <v>0</v>
      </c>
      <c r="K12" s="9">
        <v>0</v>
      </c>
      <c r="L12" s="9">
        <v>0</v>
      </c>
      <c r="M12">
        <v>6667000</v>
      </c>
      <c r="N12">
        <v>2</v>
      </c>
      <c r="O12" s="10">
        <v>397223784.65636069</v>
      </c>
      <c r="P12">
        <f t="shared" si="0"/>
        <v>2</v>
      </c>
      <c r="Q12">
        <f t="shared" si="1"/>
        <v>10</v>
      </c>
      <c r="R12">
        <f t="shared" si="2"/>
        <v>2017</v>
      </c>
    </row>
    <row r="13" spans="1:18" x14ac:dyDescent="0.25">
      <c r="A13">
        <v>730363</v>
      </c>
      <c r="B13" t="s">
        <v>30</v>
      </c>
      <c r="C13">
        <v>70</v>
      </c>
      <c r="D13">
        <v>43014</v>
      </c>
      <c r="E13">
        <v>43014</v>
      </c>
      <c r="G13" s="7" t="s">
        <v>19</v>
      </c>
      <c r="H13">
        <v>400000000</v>
      </c>
      <c r="I13">
        <v>120</v>
      </c>
      <c r="J13" s="8">
        <v>0</v>
      </c>
      <c r="K13" s="9">
        <v>0</v>
      </c>
      <c r="L13" s="9">
        <v>0</v>
      </c>
      <c r="M13">
        <v>6667000</v>
      </c>
      <c r="N13">
        <v>2</v>
      </c>
      <c r="O13" s="10">
        <v>397223784.65636069</v>
      </c>
      <c r="P13">
        <f t="shared" si="0"/>
        <v>6</v>
      </c>
      <c r="Q13">
        <f t="shared" si="1"/>
        <v>10</v>
      </c>
      <c r="R13">
        <f t="shared" si="2"/>
        <v>2017</v>
      </c>
    </row>
    <row r="14" spans="1:18" x14ac:dyDescent="0.25">
      <c r="A14">
        <v>810040</v>
      </c>
      <c r="B14" t="s">
        <v>31</v>
      </c>
      <c r="C14">
        <v>70</v>
      </c>
      <c r="D14">
        <v>43019</v>
      </c>
      <c r="E14">
        <v>43019</v>
      </c>
      <c r="G14" s="7" t="s">
        <v>19</v>
      </c>
      <c r="H14">
        <v>400000000</v>
      </c>
      <c r="I14">
        <v>120</v>
      </c>
      <c r="J14" s="8">
        <v>0</v>
      </c>
      <c r="K14" s="9">
        <v>0</v>
      </c>
      <c r="L14" s="9">
        <v>0</v>
      </c>
      <c r="M14">
        <v>6667000</v>
      </c>
      <c r="N14">
        <v>2</v>
      </c>
      <c r="O14" s="10">
        <v>397223784.65636069</v>
      </c>
      <c r="P14">
        <f t="shared" si="0"/>
        <v>11</v>
      </c>
      <c r="Q14">
        <f t="shared" si="1"/>
        <v>10</v>
      </c>
      <c r="R14">
        <f t="shared" si="2"/>
        <v>2017</v>
      </c>
    </row>
    <row r="15" spans="1:18" x14ac:dyDescent="0.25">
      <c r="A15">
        <v>760001</v>
      </c>
      <c r="B15" t="s">
        <v>32</v>
      </c>
      <c r="C15">
        <v>70</v>
      </c>
      <c r="D15">
        <v>43021</v>
      </c>
      <c r="E15">
        <v>43021</v>
      </c>
      <c r="G15" s="7" t="s">
        <v>19</v>
      </c>
      <c r="H15">
        <v>400000000</v>
      </c>
      <c r="I15">
        <v>120</v>
      </c>
      <c r="J15" s="8">
        <v>0</v>
      </c>
      <c r="K15" s="9">
        <v>0</v>
      </c>
      <c r="L15" s="9">
        <v>0</v>
      </c>
      <c r="M15">
        <v>6667000</v>
      </c>
      <c r="N15">
        <v>2</v>
      </c>
      <c r="O15" s="10">
        <v>397223784.65636069</v>
      </c>
      <c r="P15">
        <f t="shared" si="0"/>
        <v>13</v>
      </c>
      <c r="Q15">
        <f t="shared" si="1"/>
        <v>10</v>
      </c>
      <c r="R15">
        <f t="shared" si="2"/>
        <v>2017</v>
      </c>
    </row>
    <row r="16" spans="1:18" x14ac:dyDescent="0.25">
      <c r="A16">
        <v>720176</v>
      </c>
      <c r="B16" t="s">
        <v>33</v>
      </c>
      <c r="C16">
        <v>70</v>
      </c>
      <c r="D16">
        <v>43000</v>
      </c>
      <c r="E16">
        <v>43000</v>
      </c>
      <c r="G16" s="7" t="s">
        <v>19</v>
      </c>
      <c r="H16">
        <v>400000000</v>
      </c>
      <c r="I16">
        <v>120</v>
      </c>
      <c r="J16" s="8">
        <v>0</v>
      </c>
      <c r="K16" s="9">
        <v>0</v>
      </c>
      <c r="L16" s="9">
        <v>0</v>
      </c>
      <c r="M16">
        <v>6667000</v>
      </c>
      <c r="N16">
        <v>3</v>
      </c>
      <c r="O16" s="10">
        <v>395808096.86615705</v>
      </c>
      <c r="P16">
        <f t="shared" si="0"/>
        <v>22</v>
      </c>
      <c r="Q16">
        <f t="shared" si="1"/>
        <v>9</v>
      </c>
      <c r="R16">
        <f t="shared" si="2"/>
        <v>2017</v>
      </c>
    </row>
    <row r="17" spans="1:18" x14ac:dyDescent="0.25">
      <c r="A17">
        <v>730152</v>
      </c>
      <c r="B17" t="s">
        <v>34</v>
      </c>
      <c r="C17">
        <v>70</v>
      </c>
      <c r="D17">
        <v>42975</v>
      </c>
      <c r="E17">
        <v>42975</v>
      </c>
      <c r="G17" s="7" t="s">
        <v>19</v>
      </c>
      <c r="H17">
        <v>400000000</v>
      </c>
      <c r="I17">
        <v>120</v>
      </c>
      <c r="J17" s="8">
        <v>0</v>
      </c>
      <c r="K17" s="9">
        <v>0</v>
      </c>
      <c r="L17" s="9">
        <v>0</v>
      </c>
      <c r="M17">
        <v>6667000</v>
      </c>
      <c r="N17">
        <v>4</v>
      </c>
      <c r="O17" s="10">
        <v>394373692.99678177</v>
      </c>
      <c r="P17">
        <f t="shared" si="0"/>
        <v>28</v>
      </c>
      <c r="Q17">
        <f t="shared" si="1"/>
        <v>8</v>
      </c>
      <c r="R17">
        <f t="shared" si="2"/>
        <v>2017</v>
      </c>
    </row>
    <row r="18" spans="1:18" x14ac:dyDescent="0.25">
      <c r="A18">
        <v>800075</v>
      </c>
      <c r="B18" t="s">
        <v>35</v>
      </c>
      <c r="C18">
        <v>70</v>
      </c>
      <c r="D18">
        <v>42795</v>
      </c>
      <c r="E18">
        <v>42795</v>
      </c>
      <c r="G18" s="7" t="s">
        <v>19</v>
      </c>
      <c r="H18">
        <v>400000000</v>
      </c>
      <c r="I18">
        <v>120</v>
      </c>
      <c r="J18" s="8">
        <v>0</v>
      </c>
      <c r="K18" s="9">
        <v>0</v>
      </c>
      <c r="L18" s="9">
        <v>0</v>
      </c>
      <c r="M18">
        <v>6667000</v>
      </c>
      <c r="N18">
        <v>8</v>
      </c>
      <c r="O18" s="10">
        <v>393579115.15515703</v>
      </c>
      <c r="P18">
        <f t="shared" si="0"/>
        <v>1</v>
      </c>
      <c r="Q18">
        <f t="shared" si="1"/>
        <v>3</v>
      </c>
      <c r="R18">
        <f t="shared" si="2"/>
        <v>2017</v>
      </c>
    </row>
    <row r="19" spans="1:18" x14ac:dyDescent="0.25">
      <c r="A19">
        <v>810033</v>
      </c>
      <c r="B19" t="s">
        <v>36</v>
      </c>
      <c r="C19">
        <v>70</v>
      </c>
      <c r="D19">
        <v>42803</v>
      </c>
      <c r="E19">
        <v>42803</v>
      </c>
      <c r="G19" s="7" t="s">
        <v>19</v>
      </c>
      <c r="H19">
        <v>400000000</v>
      </c>
      <c r="I19">
        <v>120</v>
      </c>
      <c r="J19" s="8">
        <v>0</v>
      </c>
      <c r="K19" s="9">
        <v>0</v>
      </c>
      <c r="L19" s="9">
        <v>0</v>
      </c>
      <c r="M19">
        <v>6667000</v>
      </c>
      <c r="N19">
        <v>8</v>
      </c>
      <c r="O19" s="10">
        <v>393579115.15515703</v>
      </c>
      <c r="P19">
        <f t="shared" si="0"/>
        <v>9</v>
      </c>
      <c r="Q19">
        <f t="shared" si="1"/>
        <v>3</v>
      </c>
      <c r="R19">
        <f t="shared" si="2"/>
        <v>2017</v>
      </c>
    </row>
    <row r="20" spans="1:18" x14ac:dyDescent="0.25">
      <c r="A20">
        <v>740104</v>
      </c>
      <c r="B20" t="s">
        <v>37</v>
      </c>
      <c r="C20">
        <v>70</v>
      </c>
      <c r="D20">
        <v>42804</v>
      </c>
      <c r="E20">
        <v>42804</v>
      </c>
      <c r="G20" s="7" t="s">
        <v>19</v>
      </c>
      <c r="H20">
        <v>400000000</v>
      </c>
      <c r="I20">
        <v>120</v>
      </c>
      <c r="J20" s="8">
        <v>0</v>
      </c>
      <c r="K20" s="9">
        <v>0</v>
      </c>
      <c r="L20" s="9">
        <v>0</v>
      </c>
      <c r="M20">
        <v>6667000</v>
      </c>
      <c r="N20">
        <v>8</v>
      </c>
      <c r="O20" s="10">
        <v>393579115.15515703</v>
      </c>
      <c r="P20">
        <f t="shared" si="0"/>
        <v>10</v>
      </c>
      <c r="Q20">
        <f t="shared" si="1"/>
        <v>3</v>
      </c>
      <c r="R20">
        <f t="shared" si="2"/>
        <v>2017</v>
      </c>
    </row>
    <row r="21" spans="1:18" x14ac:dyDescent="0.25">
      <c r="A21">
        <v>730001</v>
      </c>
      <c r="B21" t="s">
        <v>38</v>
      </c>
      <c r="C21">
        <v>70</v>
      </c>
      <c r="D21">
        <v>42818</v>
      </c>
      <c r="E21">
        <v>42818</v>
      </c>
      <c r="G21" s="7" t="s">
        <v>19</v>
      </c>
      <c r="H21">
        <v>400000000</v>
      </c>
      <c r="I21">
        <v>120</v>
      </c>
      <c r="J21" s="8">
        <v>0</v>
      </c>
      <c r="K21" s="9">
        <v>0</v>
      </c>
      <c r="L21" s="9">
        <v>0</v>
      </c>
      <c r="M21">
        <v>6667000</v>
      </c>
      <c r="N21">
        <v>8</v>
      </c>
      <c r="O21" s="10">
        <v>393579115.15515703</v>
      </c>
      <c r="P21">
        <f t="shared" si="0"/>
        <v>24</v>
      </c>
      <c r="Q21">
        <f t="shared" si="1"/>
        <v>3</v>
      </c>
      <c r="R21">
        <f t="shared" si="2"/>
        <v>2017</v>
      </c>
    </row>
    <row r="22" spans="1:18" x14ac:dyDescent="0.25">
      <c r="A22">
        <v>750001</v>
      </c>
      <c r="B22" t="s">
        <v>39</v>
      </c>
      <c r="C22">
        <v>70</v>
      </c>
      <c r="D22">
        <v>42923</v>
      </c>
      <c r="E22">
        <v>42923</v>
      </c>
      <c r="G22" s="7" t="s">
        <v>19</v>
      </c>
      <c r="H22">
        <v>400000000</v>
      </c>
      <c r="I22">
        <v>120</v>
      </c>
      <c r="J22" s="8">
        <v>0</v>
      </c>
      <c r="K22" s="9">
        <v>0</v>
      </c>
      <c r="L22" s="9">
        <v>0</v>
      </c>
      <c r="M22">
        <v>6667000</v>
      </c>
      <c r="N22">
        <v>5</v>
      </c>
      <c r="O22" s="10">
        <v>392920341.7906388</v>
      </c>
      <c r="P22">
        <f t="shared" si="0"/>
        <v>7</v>
      </c>
      <c r="Q22">
        <f t="shared" si="1"/>
        <v>7</v>
      </c>
      <c r="R22">
        <f t="shared" si="2"/>
        <v>2017</v>
      </c>
    </row>
    <row r="23" spans="1:18" x14ac:dyDescent="0.25">
      <c r="A23">
        <v>720216</v>
      </c>
      <c r="B23" t="s">
        <v>40</v>
      </c>
      <c r="C23">
        <v>70</v>
      </c>
      <c r="D23">
        <v>42923</v>
      </c>
      <c r="E23">
        <v>42923</v>
      </c>
      <c r="G23" s="7" t="s">
        <v>19</v>
      </c>
      <c r="H23">
        <v>400000000</v>
      </c>
      <c r="I23">
        <v>120</v>
      </c>
      <c r="J23" s="8">
        <v>0</v>
      </c>
      <c r="K23" s="9">
        <v>0</v>
      </c>
      <c r="L23" s="9">
        <v>0</v>
      </c>
      <c r="M23">
        <v>6667000</v>
      </c>
      <c r="N23">
        <v>5</v>
      </c>
      <c r="O23" s="10">
        <v>392920326.63548177</v>
      </c>
      <c r="P23">
        <f t="shared" si="0"/>
        <v>7</v>
      </c>
      <c r="Q23">
        <f t="shared" si="1"/>
        <v>7</v>
      </c>
      <c r="R23">
        <f t="shared" si="2"/>
        <v>2017</v>
      </c>
    </row>
    <row r="24" spans="1:18" x14ac:dyDescent="0.25">
      <c r="A24">
        <v>730595</v>
      </c>
      <c r="B24" t="s">
        <v>41</v>
      </c>
      <c r="C24">
        <v>70</v>
      </c>
      <c r="D24">
        <v>42928</v>
      </c>
      <c r="E24">
        <v>42928</v>
      </c>
      <c r="G24" s="7" t="s">
        <v>19</v>
      </c>
      <c r="H24">
        <v>400000000</v>
      </c>
      <c r="I24">
        <v>120</v>
      </c>
      <c r="J24" s="8">
        <v>0</v>
      </c>
      <c r="K24" s="9">
        <v>0</v>
      </c>
      <c r="L24" s="9">
        <v>0</v>
      </c>
      <c r="M24">
        <v>6667000</v>
      </c>
      <c r="N24">
        <v>5</v>
      </c>
      <c r="O24" s="10">
        <v>392920326.63548177</v>
      </c>
      <c r="P24">
        <f t="shared" si="0"/>
        <v>12</v>
      </c>
      <c r="Q24">
        <f t="shared" si="1"/>
        <v>7</v>
      </c>
      <c r="R24">
        <f t="shared" si="2"/>
        <v>2017</v>
      </c>
    </row>
    <row r="25" spans="1:18" x14ac:dyDescent="0.25">
      <c r="A25">
        <v>750061</v>
      </c>
      <c r="B25" t="s">
        <v>42</v>
      </c>
      <c r="C25">
        <v>70</v>
      </c>
      <c r="D25">
        <v>42888</v>
      </c>
      <c r="E25">
        <v>42888</v>
      </c>
      <c r="G25" s="7" t="s">
        <v>19</v>
      </c>
      <c r="H25">
        <v>400000000</v>
      </c>
      <c r="I25">
        <v>120</v>
      </c>
      <c r="J25" s="8">
        <v>0</v>
      </c>
      <c r="K25" s="9">
        <v>0</v>
      </c>
      <c r="L25" s="9">
        <v>0</v>
      </c>
      <c r="M25">
        <v>6667000</v>
      </c>
      <c r="N25">
        <v>6</v>
      </c>
      <c r="O25" s="10">
        <v>391447775.93786973</v>
      </c>
      <c r="P25">
        <f t="shared" si="0"/>
        <v>2</v>
      </c>
      <c r="Q25">
        <f t="shared" si="1"/>
        <v>6</v>
      </c>
      <c r="R25">
        <f t="shared" si="2"/>
        <v>2017</v>
      </c>
    </row>
    <row r="26" spans="1:18" x14ac:dyDescent="0.25">
      <c r="A26">
        <v>760026</v>
      </c>
      <c r="B26" t="s">
        <v>43</v>
      </c>
      <c r="C26">
        <v>70</v>
      </c>
      <c r="D26">
        <v>42895</v>
      </c>
      <c r="E26">
        <v>42895</v>
      </c>
      <c r="G26" s="7" t="s">
        <v>19</v>
      </c>
      <c r="H26">
        <v>400000000</v>
      </c>
      <c r="I26">
        <v>120</v>
      </c>
      <c r="J26" s="8">
        <v>0</v>
      </c>
      <c r="K26" s="9">
        <v>0</v>
      </c>
      <c r="L26" s="9">
        <v>0</v>
      </c>
      <c r="M26">
        <v>6667000</v>
      </c>
      <c r="N26">
        <v>6</v>
      </c>
      <c r="O26" s="10">
        <v>391447747.28472728</v>
      </c>
      <c r="P26">
        <f t="shared" si="0"/>
        <v>9</v>
      </c>
      <c r="Q26">
        <f t="shared" si="1"/>
        <v>6</v>
      </c>
      <c r="R26">
        <f t="shared" si="2"/>
        <v>2017</v>
      </c>
    </row>
    <row r="27" spans="1:18" x14ac:dyDescent="0.25">
      <c r="A27">
        <v>720073</v>
      </c>
      <c r="B27" t="s">
        <v>44</v>
      </c>
      <c r="C27">
        <v>70</v>
      </c>
      <c r="D27">
        <v>42895</v>
      </c>
      <c r="E27">
        <v>42895</v>
      </c>
      <c r="G27" s="7" t="s">
        <v>19</v>
      </c>
      <c r="H27">
        <v>400000000</v>
      </c>
      <c r="I27">
        <v>120</v>
      </c>
      <c r="J27" s="8">
        <v>0</v>
      </c>
      <c r="K27" s="9">
        <v>0</v>
      </c>
      <c r="L27" s="9">
        <v>0</v>
      </c>
      <c r="M27">
        <v>6667000</v>
      </c>
      <c r="N27">
        <v>6</v>
      </c>
      <c r="O27" s="10">
        <v>391447747.28472728</v>
      </c>
      <c r="P27">
        <f t="shared" si="0"/>
        <v>9</v>
      </c>
      <c r="Q27">
        <f t="shared" si="1"/>
        <v>6</v>
      </c>
      <c r="R27">
        <f t="shared" si="2"/>
        <v>2017</v>
      </c>
    </row>
    <row r="28" spans="1:18" x14ac:dyDescent="0.25">
      <c r="A28">
        <v>740207</v>
      </c>
      <c r="B28" t="s">
        <v>45</v>
      </c>
      <c r="C28">
        <v>70</v>
      </c>
      <c r="D28">
        <v>42900</v>
      </c>
      <c r="E28">
        <v>42900</v>
      </c>
      <c r="G28" s="7" t="s">
        <v>19</v>
      </c>
      <c r="H28">
        <v>400000000</v>
      </c>
      <c r="I28">
        <v>120</v>
      </c>
      <c r="J28" s="8">
        <v>0</v>
      </c>
      <c r="K28" s="9">
        <v>0</v>
      </c>
      <c r="L28" s="9">
        <v>0</v>
      </c>
      <c r="M28">
        <v>6667000</v>
      </c>
      <c r="N28">
        <v>6</v>
      </c>
      <c r="O28" s="10">
        <v>391447747.28472728</v>
      </c>
      <c r="P28">
        <f t="shared" si="0"/>
        <v>14</v>
      </c>
      <c r="Q28">
        <f t="shared" si="1"/>
        <v>6</v>
      </c>
      <c r="R28">
        <f t="shared" si="2"/>
        <v>2017</v>
      </c>
    </row>
    <row r="29" spans="1:18" x14ac:dyDescent="0.25">
      <c r="A29">
        <v>720518</v>
      </c>
      <c r="B29" t="s">
        <v>46</v>
      </c>
      <c r="C29">
        <v>70</v>
      </c>
      <c r="D29">
        <v>42902</v>
      </c>
      <c r="E29">
        <v>42902</v>
      </c>
      <c r="G29" s="7" t="s">
        <v>19</v>
      </c>
      <c r="H29">
        <v>400000000</v>
      </c>
      <c r="I29">
        <v>120</v>
      </c>
      <c r="J29" s="8">
        <v>0</v>
      </c>
      <c r="K29" s="9">
        <v>0</v>
      </c>
      <c r="L29" s="9">
        <v>0</v>
      </c>
      <c r="M29">
        <v>6667000</v>
      </c>
      <c r="N29">
        <v>6</v>
      </c>
      <c r="O29" s="10">
        <v>391447747.28472728</v>
      </c>
      <c r="P29">
        <f t="shared" si="0"/>
        <v>16</v>
      </c>
      <c r="Q29">
        <f t="shared" si="1"/>
        <v>6</v>
      </c>
      <c r="R29">
        <f t="shared" si="2"/>
        <v>2017</v>
      </c>
    </row>
    <row r="30" spans="1:18" x14ac:dyDescent="0.25">
      <c r="A30">
        <v>780021</v>
      </c>
      <c r="B30" t="s">
        <v>47</v>
      </c>
      <c r="C30">
        <v>70</v>
      </c>
      <c r="D30">
        <v>42865</v>
      </c>
      <c r="E30">
        <v>42865</v>
      </c>
      <c r="G30" s="7" t="s">
        <v>19</v>
      </c>
      <c r="H30">
        <v>400000000</v>
      </c>
      <c r="I30">
        <v>120</v>
      </c>
      <c r="J30" s="8">
        <v>0</v>
      </c>
      <c r="K30" s="9">
        <v>0</v>
      </c>
      <c r="L30" s="9">
        <v>0</v>
      </c>
      <c r="M30">
        <v>6667000</v>
      </c>
      <c r="N30">
        <v>7</v>
      </c>
      <c r="O30" s="10">
        <v>389955700.36109114</v>
      </c>
      <c r="P30">
        <f t="shared" si="0"/>
        <v>10</v>
      </c>
      <c r="Q30">
        <f t="shared" si="1"/>
        <v>5</v>
      </c>
      <c r="R30">
        <f t="shared" si="2"/>
        <v>2017</v>
      </c>
    </row>
    <row r="31" spans="1:18" x14ac:dyDescent="0.25">
      <c r="A31">
        <v>740269</v>
      </c>
      <c r="B31" t="s">
        <v>48</v>
      </c>
      <c r="C31">
        <v>70</v>
      </c>
      <c r="D31">
        <v>42865</v>
      </c>
      <c r="E31">
        <v>42865</v>
      </c>
      <c r="G31" s="7" t="s">
        <v>19</v>
      </c>
      <c r="H31">
        <v>400000000</v>
      </c>
      <c r="I31">
        <v>120</v>
      </c>
      <c r="J31" s="8">
        <v>0</v>
      </c>
      <c r="K31" s="9">
        <v>0</v>
      </c>
      <c r="L31" s="9">
        <v>0</v>
      </c>
      <c r="M31">
        <v>6667000</v>
      </c>
      <c r="N31">
        <v>7</v>
      </c>
      <c r="O31" s="10">
        <v>389955700.36109114</v>
      </c>
      <c r="P31">
        <f t="shared" si="0"/>
        <v>10</v>
      </c>
      <c r="Q31">
        <f t="shared" si="1"/>
        <v>5</v>
      </c>
      <c r="R31">
        <f t="shared" si="2"/>
        <v>2017</v>
      </c>
    </row>
    <row r="32" spans="1:18" x14ac:dyDescent="0.25">
      <c r="A32">
        <v>730585</v>
      </c>
      <c r="B32" t="s">
        <v>49</v>
      </c>
      <c r="C32">
        <v>70</v>
      </c>
      <c r="D32">
        <v>42828</v>
      </c>
      <c r="E32">
        <v>42828</v>
      </c>
      <c r="G32" s="7" t="s">
        <v>19</v>
      </c>
      <c r="H32">
        <v>400000000</v>
      </c>
      <c r="I32">
        <v>120</v>
      </c>
      <c r="J32" s="8">
        <v>0</v>
      </c>
      <c r="K32" s="9">
        <v>0</v>
      </c>
      <c r="L32" s="9">
        <v>0</v>
      </c>
      <c r="M32">
        <v>6667000</v>
      </c>
      <c r="N32">
        <v>8</v>
      </c>
      <c r="O32" s="10">
        <v>388443928.19411319</v>
      </c>
      <c r="P32">
        <f t="shared" si="0"/>
        <v>3</v>
      </c>
      <c r="Q32">
        <f t="shared" si="1"/>
        <v>4</v>
      </c>
      <c r="R32">
        <f t="shared" si="2"/>
        <v>2017</v>
      </c>
    </row>
    <row r="33" spans="1:18" x14ac:dyDescent="0.25">
      <c r="A33">
        <v>750019</v>
      </c>
      <c r="B33" t="s">
        <v>50</v>
      </c>
      <c r="C33">
        <v>70</v>
      </c>
      <c r="D33">
        <v>42828</v>
      </c>
      <c r="E33">
        <v>42828</v>
      </c>
      <c r="G33" s="7" t="s">
        <v>19</v>
      </c>
      <c r="H33">
        <v>400000000</v>
      </c>
      <c r="I33">
        <v>120</v>
      </c>
      <c r="J33" s="8">
        <v>0</v>
      </c>
      <c r="K33" s="9">
        <v>0</v>
      </c>
      <c r="L33" s="9">
        <v>0</v>
      </c>
      <c r="M33">
        <v>6667000</v>
      </c>
      <c r="N33">
        <v>8</v>
      </c>
      <c r="O33" s="10">
        <v>388443928.19411319</v>
      </c>
      <c r="P33">
        <f t="shared" si="0"/>
        <v>3</v>
      </c>
      <c r="Q33">
        <f t="shared" si="1"/>
        <v>4</v>
      </c>
      <c r="R33">
        <f t="shared" si="2"/>
        <v>2017</v>
      </c>
    </row>
    <row r="34" spans="1:18" x14ac:dyDescent="0.25">
      <c r="A34">
        <v>730287</v>
      </c>
      <c r="B34" t="s">
        <v>51</v>
      </c>
      <c r="C34">
        <v>70</v>
      </c>
      <c r="D34">
        <v>42692</v>
      </c>
      <c r="E34">
        <v>42692</v>
      </c>
      <c r="G34" s="7" t="s">
        <v>19</v>
      </c>
      <c r="H34">
        <v>400000000</v>
      </c>
      <c r="I34">
        <v>120</v>
      </c>
      <c r="J34" s="8">
        <v>0</v>
      </c>
      <c r="K34" s="9">
        <v>0</v>
      </c>
      <c r="L34" s="9">
        <v>0</v>
      </c>
      <c r="M34">
        <v>6667000</v>
      </c>
      <c r="N34">
        <v>13</v>
      </c>
      <c r="O34" s="10">
        <v>387246934.15173</v>
      </c>
      <c r="P34">
        <f t="shared" si="0"/>
        <v>18</v>
      </c>
      <c r="Q34">
        <f t="shared" si="1"/>
        <v>11</v>
      </c>
      <c r="R34">
        <f t="shared" si="2"/>
        <v>2016</v>
      </c>
    </row>
    <row r="35" spans="1:18" x14ac:dyDescent="0.25">
      <c r="A35">
        <v>720353</v>
      </c>
      <c r="B35" t="s">
        <v>52</v>
      </c>
      <c r="C35">
        <v>70</v>
      </c>
      <c r="D35">
        <v>42769</v>
      </c>
      <c r="E35">
        <v>42769</v>
      </c>
      <c r="G35" s="7" t="s">
        <v>19</v>
      </c>
      <c r="H35">
        <v>400000000</v>
      </c>
      <c r="I35">
        <v>120</v>
      </c>
      <c r="J35" s="8">
        <v>0</v>
      </c>
      <c r="K35" s="9">
        <v>0</v>
      </c>
      <c r="L35" s="9">
        <v>0</v>
      </c>
      <c r="M35">
        <v>6667000</v>
      </c>
      <c r="N35">
        <v>10</v>
      </c>
      <c r="O35" s="10">
        <v>385360162.00620753</v>
      </c>
      <c r="P35">
        <f t="shared" si="0"/>
        <v>3</v>
      </c>
      <c r="Q35">
        <f t="shared" si="1"/>
        <v>2</v>
      </c>
      <c r="R35">
        <f t="shared" si="2"/>
        <v>2017</v>
      </c>
    </row>
    <row r="36" spans="1:18" x14ac:dyDescent="0.25">
      <c r="A36">
        <v>720107</v>
      </c>
      <c r="B36" t="s">
        <v>53</v>
      </c>
      <c r="C36">
        <v>70</v>
      </c>
      <c r="D36">
        <v>42783</v>
      </c>
      <c r="E36">
        <v>42783</v>
      </c>
      <c r="G36" s="7" t="s">
        <v>19</v>
      </c>
      <c r="H36">
        <v>400000000</v>
      </c>
      <c r="I36">
        <v>120</v>
      </c>
      <c r="J36" s="8">
        <v>0</v>
      </c>
      <c r="K36" s="9">
        <v>0</v>
      </c>
      <c r="L36" s="9">
        <v>0</v>
      </c>
      <c r="M36">
        <v>6667000</v>
      </c>
      <c r="N36">
        <v>10</v>
      </c>
      <c r="O36" s="10">
        <v>385360162.00620753</v>
      </c>
      <c r="P36">
        <f t="shared" si="0"/>
        <v>17</v>
      </c>
      <c r="Q36">
        <f t="shared" si="1"/>
        <v>2</v>
      </c>
      <c r="R36">
        <f t="shared" si="2"/>
        <v>2017</v>
      </c>
    </row>
    <row r="37" spans="1:18" x14ac:dyDescent="0.25">
      <c r="A37">
        <v>790102</v>
      </c>
      <c r="B37" t="s">
        <v>54</v>
      </c>
      <c r="C37">
        <v>70</v>
      </c>
      <c r="D37">
        <v>42790</v>
      </c>
      <c r="E37">
        <v>42790</v>
      </c>
      <c r="G37" s="7" t="s">
        <v>19</v>
      </c>
      <c r="H37">
        <v>400000000</v>
      </c>
      <c r="I37">
        <v>120</v>
      </c>
      <c r="J37" s="8">
        <v>0</v>
      </c>
      <c r="K37" s="9">
        <v>0</v>
      </c>
      <c r="L37" s="9">
        <v>0</v>
      </c>
      <c r="M37">
        <v>6667000</v>
      </c>
      <c r="N37">
        <v>10</v>
      </c>
      <c r="O37" s="10">
        <v>385360162.00620753</v>
      </c>
      <c r="P37">
        <f t="shared" si="0"/>
        <v>24</v>
      </c>
      <c r="Q37">
        <f t="shared" si="1"/>
        <v>2</v>
      </c>
      <c r="R37">
        <f t="shared" si="2"/>
        <v>2017</v>
      </c>
    </row>
    <row r="38" spans="1:18" x14ac:dyDescent="0.25">
      <c r="A38">
        <v>730134</v>
      </c>
      <c r="B38" t="s">
        <v>55</v>
      </c>
      <c r="C38">
        <v>70</v>
      </c>
      <c r="D38">
        <v>42790</v>
      </c>
      <c r="E38">
        <v>42790</v>
      </c>
      <c r="G38" s="7" t="s">
        <v>19</v>
      </c>
      <c r="H38">
        <v>400000000</v>
      </c>
      <c r="I38">
        <v>120</v>
      </c>
      <c r="J38" s="8">
        <v>0</v>
      </c>
      <c r="K38" s="9">
        <v>0</v>
      </c>
      <c r="L38" s="9">
        <v>0</v>
      </c>
      <c r="M38">
        <v>6667000</v>
      </c>
      <c r="N38">
        <v>10</v>
      </c>
      <c r="O38" s="10">
        <v>385360162.00620753</v>
      </c>
      <c r="P38">
        <f t="shared" si="0"/>
        <v>24</v>
      </c>
      <c r="Q38">
        <f t="shared" si="1"/>
        <v>2</v>
      </c>
      <c r="R38">
        <f t="shared" si="2"/>
        <v>2017</v>
      </c>
    </row>
    <row r="39" spans="1:18" x14ac:dyDescent="0.25">
      <c r="A39">
        <v>840037</v>
      </c>
      <c r="B39" t="s">
        <v>56</v>
      </c>
      <c r="C39">
        <v>70</v>
      </c>
      <c r="D39">
        <v>43005</v>
      </c>
      <c r="E39">
        <v>43005</v>
      </c>
      <c r="G39" s="7" t="s">
        <v>19</v>
      </c>
      <c r="H39">
        <v>388000000</v>
      </c>
      <c r="I39">
        <v>120</v>
      </c>
      <c r="J39" s="8">
        <v>0</v>
      </c>
      <c r="K39" s="9">
        <v>0</v>
      </c>
      <c r="L39" s="9">
        <v>0</v>
      </c>
      <c r="M39">
        <v>6467000</v>
      </c>
      <c r="N39">
        <v>3</v>
      </c>
      <c r="O39" s="10">
        <v>383933824.11017233</v>
      </c>
      <c r="P39">
        <f t="shared" si="0"/>
        <v>27</v>
      </c>
      <c r="Q39">
        <f t="shared" si="1"/>
        <v>9</v>
      </c>
      <c r="R39">
        <f t="shared" si="2"/>
        <v>2017</v>
      </c>
    </row>
    <row r="40" spans="1:18" x14ac:dyDescent="0.25">
      <c r="A40">
        <v>710529</v>
      </c>
      <c r="B40" t="s">
        <v>57</v>
      </c>
      <c r="C40">
        <v>70</v>
      </c>
      <c r="D40">
        <v>42753</v>
      </c>
      <c r="E40">
        <v>42753</v>
      </c>
      <c r="G40" s="7" t="s">
        <v>19</v>
      </c>
      <c r="H40">
        <v>400000000</v>
      </c>
      <c r="I40">
        <v>120</v>
      </c>
      <c r="J40" s="8">
        <v>0</v>
      </c>
      <c r="K40" s="9">
        <v>0</v>
      </c>
      <c r="L40" s="9">
        <v>0</v>
      </c>
      <c r="M40">
        <v>6667000</v>
      </c>
      <c r="N40">
        <v>11</v>
      </c>
      <c r="O40" s="10">
        <v>383787637.19876307</v>
      </c>
      <c r="P40">
        <f t="shared" si="0"/>
        <v>18</v>
      </c>
      <c r="Q40">
        <f t="shared" si="1"/>
        <v>1</v>
      </c>
      <c r="R40">
        <f t="shared" si="2"/>
        <v>2017</v>
      </c>
    </row>
    <row r="41" spans="1:18" x14ac:dyDescent="0.25">
      <c r="A41">
        <v>720306</v>
      </c>
      <c r="B41" t="s">
        <v>58</v>
      </c>
      <c r="C41">
        <v>70</v>
      </c>
      <c r="D41">
        <v>42746</v>
      </c>
      <c r="E41">
        <v>42746</v>
      </c>
      <c r="G41" s="7" t="s">
        <v>19</v>
      </c>
      <c r="H41">
        <v>400000000</v>
      </c>
      <c r="I41">
        <v>120</v>
      </c>
      <c r="J41" s="8">
        <v>0</v>
      </c>
      <c r="K41" s="9">
        <v>0</v>
      </c>
      <c r="L41" s="9">
        <v>0</v>
      </c>
      <c r="M41">
        <v>6667000</v>
      </c>
      <c r="N41">
        <v>11</v>
      </c>
      <c r="O41" s="10">
        <v>383787637.19876307</v>
      </c>
      <c r="P41">
        <f t="shared" si="0"/>
        <v>11</v>
      </c>
      <c r="Q41">
        <f t="shared" si="1"/>
        <v>1</v>
      </c>
      <c r="R41">
        <f t="shared" si="2"/>
        <v>2017</v>
      </c>
    </row>
    <row r="42" spans="1:18" x14ac:dyDescent="0.25">
      <c r="A42">
        <v>730197</v>
      </c>
      <c r="B42" t="s">
        <v>59</v>
      </c>
      <c r="C42">
        <v>70</v>
      </c>
      <c r="D42">
        <v>42748</v>
      </c>
      <c r="E42">
        <v>42748</v>
      </c>
      <c r="G42" s="7" t="s">
        <v>19</v>
      </c>
      <c r="H42">
        <v>400000000</v>
      </c>
      <c r="I42">
        <v>120</v>
      </c>
      <c r="J42" s="8">
        <v>0</v>
      </c>
      <c r="K42" s="9">
        <v>0</v>
      </c>
      <c r="L42" s="9">
        <v>0</v>
      </c>
      <c r="M42">
        <v>6667000</v>
      </c>
      <c r="N42">
        <v>11</v>
      </c>
      <c r="O42" s="10">
        <v>383787637.19876307</v>
      </c>
      <c r="P42">
        <f t="shared" si="0"/>
        <v>13</v>
      </c>
      <c r="Q42">
        <f t="shared" si="1"/>
        <v>1</v>
      </c>
      <c r="R42">
        <f t="shared" si="2"/>
        <v>2017</v>
      </c>
    </row>
    <row r="43" spans="1:18" x14ac:dyDescent="0.25">
      <c r="A43">
        <v>710422</v>
      </c>
      <c r="B43" t="s">
        <v>60</v>
      </c>
      <c r="C43">
        <v>70</v>
      </c>
      <c r="D43">
        <v>42942</v>
      </c>
      <c r="E43">
        <v>42942</v>
      </c>
      <c r="G43" s="7" t="s">
        <v>19</v>
      </c>
      <c r="H43">
        <v>390000000</v>
      </c>
      <c r="I43">
        <v>120</v>
      </c>
      <c r="J43" s="8">
        <v>0</v>
      </c>
      <c r="K43" s="9">
        <v>0</v>
      </c>
      <c r="L43" s="9">
        <v>0</v>
      </c>
      <c r="M43">
        <v>6500000</v>
      </c>
      <c r="N43">
        <v>5</v>
      </c>
      <c r="O43" s="10">
        <v>383098956.51959467</v>
      </c>
      <c r="P43">
        <f t="shared" si="0"/>
        <v>26</v>
      </c>
      <c r="Q43">
        <f t="shared" si="1"/>
        <v>7</v>
      </c>
      <c r="R43">
        <f t="shared" si="2"/>
        <v>2017</v>
      </c>
    </row>
    <row r="44" spans="1:18" x14ac:dyDescent="0.25">
      <c r="A44">
        <v>730481</v>
      </c>
      <c r="B44" t="s">
        <v>61</v>
      </c>
      <c r="C44">
        <v>70</v>
      </c>
      <c r="D44">
        <v>42732</v>
      </c>
      <c r="E44">
        <v>42732</v>
      </c>
      <c r="G44" s="7" t="s">
        <v>19</v>
      </c>
      <c r="H44">
        <v>400000000</v>
      </c>
      <c r="I44">
        <v>120</v>
      </c>
      <c r="J44" s="8">
        <v>0</v>
      </c>
      <c r="K44" s="9">
        <v>0</v>
      </c>
      <c r="L44" s="9">
        <v>0</v>
      </c>
      <c r="M44">
        <v>6667000</v>
      </c>
      <c r="N44">
        <v>12</v>
      </c>
      <c r="O44" s="10">
        <v>382194373.36320412</v>
      </c>
      <c r="P44">
        <f t="shared" si="0"/>
        <v>28</v>
      </c>
      <c r="Q44">
        <f t="shared" si="1"/>
        <v>12</v>
      </c>
      <c r="R44">
        <f t="shared" si="2"/>
        <v>2016</v>
      </c>
    </row>
    <row r="45" spans="1:18" x14ac:dyDescent="0.25">
      <c r="A45">
        <v>720046</v>
      </c>
      <c r="B45" t="s">
        <v>62</v>
      </c>
      <c r="C45">
        <v>70</v>
      </c>
      <c r="D45">
        <v>42720</v>
      </c>
      <c r="E45">
        <v>42720</v>
      </c>
      <c r="G45" s="7" t="s">
        <v>19</v>
      </c>
      <c r="H45">
        <v>400000000</v>
      </c>
      <c r="I45">
        <v>120</v>
      </c>
      <c r="J45" s="8">
        <v>0</v>
      </c>
      <c r="K45" s="9">
        <v>0</v>
      </c>
      <c r="L45" s="9">
        <v>0</v>
      </c>
      <c r="M45">
        <v>6667000</v>
      </c>
      <c r="N45">
        <v>12</v>
      </c>
      <c r="O45" s="10">
        <v>382194323.57256532</v>
      </c>
      <c r="P45">
        <f t="shared" si="0"/>
        <v>16</v>
      </c>
      <c r="Q45">
        <f t="shared" si="1"/>
        <v>12</v>
      </c>
      <c r="R45">
        <f t="shared" si="2"/>
        <v>2016</v>
      </c>
    </row>
    <row r="46" spans="1:18" x14ac:dyDescent="0.25">
      <c r="A46">
        <v>740230</v>
      </c>
      <c r="B46" t="s">
        <v>63</v>
      </c>
      <c r="C46">
        <v>70</v>
      </c>
      <c r="D46">
        <v>42720</v>
      </c>
      <c r="E46">
        <v>42720</v>
      </c>
      <c r="G46" s="7" t="s">
        <v>19</v>
      </c>
      <c r="H46">
        <v>400000000</v>
      </c>
      <c r="I46">
        <v>120</v>
      </c>
      <c r="J46" s="8">
        <v>0</v>
      </c>
      <c r="K46" s="9">
        <v>0</v>
      </c>
      <c r="L46" s="9">
        <v>0</v>
      </c>
      <c r="M46">
        <v>6667000</v>
      </c>
      <c r="N46">
        <v>12</v>
      </c>
      <c r="O46" s="10">
        <v>382194323.57256532</v>
      </c>
      <c r="P46">
        <f t="shared" si="0"/>
        <v>16</v>
      </c>
      <c r="Q46">
        <f t="shared" si="1"/>
        <v>12</v>
      </c>
      <c r="R46">
        <f t="shared" si="2"/>
        <v>2016</v>
      </c>
    </row>
    <row r="47" spans="1:18" x14ac:dyDescent="0.25">
      <c r="A47">
        <v>800095</v>
      </c>
      <c r="B47" t="s">
        <v>64</v>
      </c>
      <c r="C47">
        <v>70</v>
      </c>
      <c r="D47">
        <v>42706</v>
      </c>
      <c r="E47">
        <v>42706</v>
      </c>
      <c r="G47" s="7" t="s">
        <v>19</v>
      </c>
      <c r="H47">
        <v>400000000</v>
      </c>
      <c r="I47">
        <v>120</v>
      </c>
      <c r="J47" s="8">
        <v>0</v>
      </c>
      <c r="K47" s="9">
        <v>0</v>
      </c>
      <c r="L47" s="9">
        <v>0</v>
      </c>
      <c r="M47">
        <v>6667000</v>
      </c>
      <c r="N47">
        <v>12</v>
      </c>
      <c r="O47" s="10">
        <v>382194323.57256532</v>
      </c>
      <c r="P47">
        <f t="shared" si="0"/>
        <v>2</v>
      </c>
      <c r="Q47">
        <f t="shared" si="1"/>
        <v>12</v>
      </c>
      <c r="R47">
        <f t="shared" si="2"/>
        <v>2016</v>
      </c>
    </row>
    <row r="48" spans="1:18" x14ac:dyDescent="0.25">
      <c r="A48">
        <v>720111</v>
      </c>
      <c r="B48" t="s">
        <v>65</v>
      </c>
      <c r="C48">
        <v>70</v>
      </c>
      <c r="D48">
        <v>42692</v>
      </c>
      <c r="E48">
        <v>42692</v>
      </c>
      <c r="G48" s="7" t="s">
        <v>19</v>
      </c>
      <c r="H48">
        <v>400000000</v>
      </c>
      <c r="I48">
        <v>120</v>
      </c>
      <c r="J48" s="8">
        <v>0</v>
      </c>
      <c r="K48" s="9">
        <v>0</v>
      </c>
      <c r="L48" s="9">
        <v>0</v>
      </c>
      <c r="M48">
        <v>6667000</v>
      </c>
      <c r="N48">
        <v>13</v>
      </c>
      <c r="O48" s="10">
        <v>380579946.29342312</v>
      </c>
      <c r="P48">
        <f t="shared" si="0"/>
        <v>18</v>
      </c>
      <c r="Q48">
        <f t="shared" si="1"/>
        <v>11</v>
      </c>
      <c r="R48">
        <f t="shared" si="2"/>
        <v>2016</v>
      </c>
    </row>
    <row r="49" spans="1:18" x14ac:dyDescent="0.25">
      <c r="A49">
        <v>730431</v>
      </c>
      <c r="B49" t="s">
        <v>66</v>
      </c>
      <c r="C49">
        <v>70</v>
      </c>
      <c r="D49">
        <v>42697</v>
      </c>
      <c r="E49">
        <v>42697</v>
      </c>
      <c r="G49" s="7" t="s">
        <v>19</v>
      </c>
      <c r="H49">
        <v>400000000</v>
      </c>
      <c r="I49">
        <v>120</v>
      </c>
      <c r="J49" s="8">
        <v>0</v>
      </c>
      <c r="K49" s="9">
        <v>0</v>
      </c>
      <c r="L49" s="9">
        <v>0</v>
      </c>
      <c r="M49">
        <v>6667000</v>
      </c>
      <c r="N49">
        <v>13</v>
      </c>
      <c r="O49" s="10">
        <v>380579946.29342312</v>
      </c>
      <c r="P49">
        <f t="shared" si="0"/>
        <v>23</v>
      </c>
      <c r="Q49">
        <f t="shared" si="1"/>
        <v>11</v>
      </c>
      <c r="R49">
        <f t="shared" si="2"/>
        <v>2016</v>
      </c>
    </row>
    <row r="50" spans="1:18" x14ac:dyDescent="0.25">
      <c r="A50">
        <v>730463</v>
      </c>
      <c r="B50" t="s">
        <v>67</v>
      </c>
      <c r="C50">
        <v>70</v>
      </c>
      <c r="D50">
        <v>42685</v>
      </c>
      <c r="E50">
        <v>42685</v>
      </c>
      <c r="G50" s="7" t="s">
        <v>19</v>
      </c>
      <c r="H50">
        <v>400000000</v>
      </c>
      <c r="I50">
        <v>120</v>
      </c>
      <c r="J50" s="8">
        <v>0</v>
      </c>
      <c r="K50" s="9">
        <v>0</v>
      </c>
      <c r="L50" s="9">
        <v>0</v>
      </c>
      <c r="M50">
        <v>6667000</v>
      </c>
      <c r="N50">
        <v>13</v>
      </c>
      <c r="O50" s="10">
        <v>380579946.29342312</v>
      </c>
      <c r="P50">
        <f t="shared" si="0"/>
        <v>11</v>
      </c>
      <c r="Q50">
        <f t="shared" si="1"/>
        <v>11</v>
      </c>
      <c r="R50">
        <f t="shared" si="2"/>
        <v>2016</v>
      </c>
    </row>
    <row r="51" spans="1:18" x14ac:dyDescent="0.25">
      <c r="A51">
        <v>730489</v>
      </c>
      <c r="B51" t="s">
        <v>68</v>
      </c>
      <c r="C51">
        <v>70</v>
      </c>
      <c r="D51">
        <v>42690</v>
      </c>
      <c r="E51">
        <v>42690</v>
      </c>
      <c r="G51" s="7" t="s">
        <v>19</v>
      </c>
      <c r="H51">
        <v>400000000</v>
      </c>
      <c r="I51">
        <v>120</v>
      </c>
      <c r="J51" s="8">
        <v>0</v>
      </c>
      <c r="K51" s="9">
        <v>0</v>
      </c>
      <c r="L51" s="9">
        <v>0</v>
      </c>
      <c r="M51">
        <v>6667000</v>
      </c>
      <c r="N51">
        <v>13</v>
      </c>
      <c r="O51" s="10">
        <v>380579946.29342312</v>
      </c>
      <c r="P51">
        <f t="shared" si="0"/>
        <v>16</v>
      </c>
      <c r="Q51">
        <f t="shared" si="1"/>
        <v>11</v>
      </c>
      <c r="R51">
        <f t="shared" si="2"/>
        <v>2016</v>
      </c>
    </row>
    <row r="52" spans="1:18" x14ac:dyDescent="0.25">
      <c r="A52">
        <v>740294</v>
      </c>
      <c r="B52" t="s">
        <v>69</v>
      </c>
      <c r="C52">
        <v>70</v>
      </c>
      <c r="D52">
        <v>42697</v>
      </c>
      <c r="E52">
        <v>42697</v>
      </c>
      <c r="G52" s="7" t="s">
        <v>19</v>
      </c>
      <c r="H52">
        <v>400000000</v>
      </c>
      <c r="I52">
        <v>120</v>
      </c>
      <c r="J52" s="8">
        <v>0</v>
      </c>
      <c r="K52" s="9">
        <v>0</v>
      </c>
      <c r="L52" s="9">
        <v>0</v>
      </c>
      <c r="M52">
        <v>6667000</v>
      </c>
      <c r="N52">
        <v>13</v>
      </c>
      <c r="O52" s="10">
        <v>380579946.29342312</v>
      </c>
      <c r="P52">
        <f t="shared" si="0"/>
        <v>23</v>
      </c>
      <c r="Q52">
        <f t="shared" si="1"/>
        <v>11</v>
      </c>
      <c r="R52">
        <f t="shared" si="2"/>
        <v>2016</v>
      </c>
    </row>
    <row r="53" spans="1:18" x14ac:dyDescent="0.25">
      <c r="A53">
        <v>750001</v>
      </c>
      <c r="B53" t="s">
        <v>39</v>
      </c>
      <c r="C53">
        <v>70</v>
      </c>
      <c r="D53">
        <v>42678</v>
      </c>
      <c r="E53">
        <v>42678</v>
      </c>
      <c r="G53" s="7" t="s">
        <v>19</v>
      </c>
      <c r="H53">
        <v>400000000</v>
      </c>
      <c r="I53">
        <v>120</v>
      </c>
      <c r="J53" s="8">
        <v>0</v>
      </c>
      <c r="K53" s="9">
        <v>0</v>
      </c>
      <c r="L53" s="9">
        <v>0</v>
      </c>
      <c r="M53">
        <v>6667000</v>
      </c>
      <c r="N53">
        <v>13</v>
      </c>
      <c r="O53" s="10">
        <v>380579946.29342312</v>
      </c>
      <c r="P53">
        <f t="shared" si="0"/>
        <v>4</v>
      </c>
      <c r="Q53">
        <f t="shared" si="1"/>
        <v>11</v>
      </c>
      <c r="R53">
        <f t="shared" si="2"/>
        <v>2016</v>
      </c>
    </row>
    <row r="54" spans="1:18" x14ac:dyDescent="0.25">
      <c r="A54">
        <v>780016</v>
      </c>
      <c r="B54" t="s">
        <v>70</v>
      </c>
      <c r="C54">
        <v>70</v>
      </c>
      <c r="D54">
        <v>42697</v>
      </c>
      <c r="E54">
        <v>42697</v>
      </c>
      <c r="G54" s="7" t="s">
        <v>19</v>
      </c>
      <c r="H54">
        <v>400000000</v>
      </c>
      <c r="I54">
        <v>120</v>
      </c>
      <c r="J54" s="8">
        <v>0</v>
      </c>
      <c r="K54" s="9">
        <v>0</v>
      </c>
      <c r="L54" s="9">
        <v>0</v>
      </c>
      <c r="M54">
        <v>6667000</v>
      </c>
      <c r="N54">
        <v>13</v>
      </c>
      <c r="O54" s="10">
        <v>380579946.29342312</v>
      </c>
      <c r="P54">
        <f t="shared" si="0"/>
        <v>23</v>
      </c>
      <c r="Q54">
        <f t="shared" si="1"/>
        <v>11</v>
      </c>
      <c r="R54">
        <f t="shared" si="2"/>
        <v>2016</v>
      </c>
    </row>
    <row r="55" spans="1:18" x14ac:dyDescent="0.25">
      <c r="A55">
        <v>740008</v>
      </c>
      <c r="B55" t="s">
        <v>71</v>
      </c>
      <c r="C55">
        <v>70</v>
      </c>
      <c r="D55">
        <v>42657</v>
      </c>
      <c r="E55">
        <v>42657</v>
      </c>
      <c r="G55" s="7" t="s">
        <v>19</v>
      </c>
      <c r="H55">
        <v>400000000</v>
      </c>
      <c r="I55">
        <v>120</v>
      </c>
      <c r="J55" s="8">
        <v>0</v>
      </c>
      <c r="K55" s="9">
        <v>0</v>
      </c>
      <c r="L55" s="9">
        <v>0</v>
      </c>
      <c r="M55">
        <v>6667000</v>
      </c>
      <c r="N55">
        <v>14</v>
      </c>
      <c r="O55" s="10">
        <v>378944535.98773265</v>
      </c>
      <c r="P55">
        <f t="shared" si="0"/>
        <v>14</v>
      </c>
      <c r="Q55">
        <f t="shared" si="1"/>
        <v>10</v>
      </c>
      <c r="R55">
        <f t="shared" si="2"/>
        <v>2016</v>
      </c>
    </row>
    <row r="56" spans="1:18" x14ac:dyDescent="0.25">
      <c r="A56">
        <v>720573</v>
      </c>
      <c r="B56" t="s">
        <v>72</v>
      </c>
      <c r="C56">
        <v>70</v>
      </c>
      <c r="D56">
        <v>42670</v>
      </c>
      <c r="E56">
        <v>42670</v>
      </c>
      <c r="G56" s="7" t="s">
        <v>19</v>
      </c>
      <c r="H56">
        <v>400000000</v>
      </c>
      <c r="I56">
        <v>120</v>
      </c>
      <c r="J56" s="8">
        <v>0</v>
      </c>
      <c r="K56" s="9">
        <v>0</v>
      </c>
      <c r="L56" s="9">
        <v>0</v>
      </c>
      <c r="M56">
        <v>6667000</v>
      </c>
      <c r="N56">
        <v>14</v>
      </c>
      <c r="O56" s="10">
        <v>378944231.93333757</v>
      </c>
      <c r="P56">
        <f t="shared" si="0"/>
        <v>27</v>
      </c>
      <c r="Q56">
        <f t="shared" si="1"/>
        <v>10</v>
      </c>
      <c r="R56">
        <f t="shared" si="2"/>
        <v>2016</v>
      </c>
    </row>
    <row r="57" spans="1:18" x14ac:dyDescent="0.25">
      <c r="A57">
        <v>770011</v>
      </c>
      <c r="B57" t="s">
        <v>73</v>
      </c>
      <c r="C57">
        <v>70</v>
      </c>
      <c r="D57">
        <v>42670</v>
      </c>
      <c r="E57">
        <v>42670</v>
      </c>
      <c r="G57" s="7" t="s">
        <v>19</v>
      </c>
      <c r="H57">
        <v>400000000</v>
      </c>
      <c r="I57">
        <v>120</v>
      </c>
      <c r="J57" s="8">
        <v>0</v>
      </c>
      <c r="K57" s="9">
        <v>0</v>
      </c>
      <c r="L57" s="9">
        <v>0</v>
      </c>
      <c r="M57">
        <v>6667000</v>
      </c>
      <c r="N57">
        <v>14</v>
      </c>
      <c r="O57" s="10">
        <v>378944231.93333757</v>
      </c>
      <c r="P57">
        <f t="shared" si="0"/>
        <v>27</v>
      </c>
      <c r="Q57">
        <f t="shared" si="1"/>
        <v>10</v>
      </c>
      <c r="R57">
        <f t="shared" si="2"/>
        <v>2016</v>
      </c>
    </row>
    <row r="58" spans="1:18" x14ac:dyDescent="0.25">
      <c r="A58">
        <v>810024</v>
      </c>
      <c r="B58" t="s">
        <v>74</v>
      </c>
      <c r="C58">
        <v>70</v>
      </c>
      <c r="D58">
        <v>42670</v>
      </c>
      <c r="E58">
        <v>42670</v>
      </c>
      <c r="G58" s="7" t="s">
        <v>19</v>
      </c>
      <c r="H58">
        <v>400000000</v>
      </c>
      <c r="I58">
        <v>120</v>
      </c>
      <c r="J58" s="8">
        <v>0</v>
      </c>
      <c r="K58" s="9">
        <v>0</v>
      </c>
      <c r="L58" s="9">
        <v>0</v>
      </c>
      <c r="M58">
        <v>6667000</v>
      </c>
      <c r="N58">
        <v>14</v>
      </c>
      <c r="O58" s="10">
        <v>378944231.93333757</v>
      </c>
      <c r="P58">
        <f t="shared" si="0"/>
        <v>27</v>
      </c>
      <c r="Q58">
        <f t="shared" si="1"/>
        <v>10</v>
      </c>
      <c r="R58">
        <f t="shared" si="2"/>
        <v>2016</v>
      </c>
    </row>
    <row r="59" spans="1:18" x14ac:dyDescent="0.25">
      <c r="A59">
        <v>720467</v>
      </c>
      <c r="B59" t="s">
        <v>75</v>
      </c>
      <c r="C59">
        <v>70</v>
      </c>
      <c r="D59">
        <v>42643</v>
      </c>
      <c r="E59">
        <v>42643</v>
      </c>
      <c r="G59" s="7" t="s">
        <v>19</v>
      </c>
      <c r="H59">
        <v>400000000</v>
      </c>
      <c r="I59">
        <v>120</v>
      </c>
      <c r="J59" s="8">
        <v>0</v>
      </c>
      <c r="K59" s="9">
        <v>0</v>
      </c>
      <c r="L59" s="9">
        <v>0</v>
      </c>
      <c r="M59">
        <v>6667000</v>
      </c>
      <c r="N59">
        <v>15</v>
      </c>
      <c r="O59" s="10">
        <v>377286899.23261029</v>
      </c>
      <c r="P59">
        <f t="shared" si="0"/>
        <v>30</v>
      </c>
      <c r="Q59">
        <f t="shared" si="1"/>
        <v>9</v>
      </c>
      <c r="R59">
        <f t="shared" si="2"/>
        <v>2016</v>
      </c>
    </row>
    <row r="60" spans="1:18" x14ac:dyDescent="0.25">
      <c r="A60">
        <v>730451</v>
      </c>
      <c r="B60" t="s">
        <v>76</v>
      </c>
      <c r="C60">
        <v>70</v>
      </c>
      <c r="D60">
        <v>42636</v>
      </c>
      <c r="E60">
        <v>42636</v>
      </c>
      <c r="G60" s="7" t="s">
        <v>19</v>
      </c>
      <c r="H60">
        <v>400000000</v>
      </c>
      <c r="I60">
        <v>120</v>
      </c>
      <c r="J60" s="8">
        <v>0</v>
      </c>
      <c r="K60" s="9">
        <v>0</v>
      </c>
      <c r="L60" s="9">
        <v>0</v>
      </c>
      <c r="M60">
        <v>6667000</v>
      </c>
      <c r="N60">
        <v>15</v>
      </c>
      <c r="O60" s="10">
        <v>377286899.23261029</v>
      </c>
      <c r="P60">
        <f t="shared" si="0"/>
        <v>23</v>
      </c>
      <c r="Q60">
        <f t="shared" si="1"/>
        <v>9</v>
      </c>
      <c r="R60">
        <f t="shared" si="2"/>
        <v>2016</v>
      </c>
    </row>
    <row r="61" spans="1:18" x14ac:dyDescent="0.25">
      <c r="A61">
        <v>740110</v>
      </c>
      <c r="B61" t="s">
        <v>77</v>
      </c>
      <c r="C61">
        <v>70</v>
      </c>
      <c r="D61">
        <v>42636</v>
      </c>
      <c r="E61">
        <v>42636</v>
      </c>
      <c r="G61" s="7" t="s">
        <v>19</v>
      </c>
      <c r="H61">
        <v>400000000</v>
      </c>
      <c r="I61">
        <v>120</v>
      </c>
      <c r="J61" s="8">
        <v>0</v>
      </c>
      <c r="K61" s="9">
        <v>0</v>
      </c>
      <c r="L61" s="9">
        <v>0</v>
      </c>
      <c r="M61">
        <v>6667000</v>
      </c>
      <c r="N61">
        <v>15</v>
      </c>
      <c r="O61" s="10">
        <v>377286899.23261029</v>
      </c>
      <c r="P61">
        <f t="shared" si="0"/>
        <v>23</v>
      </c>
      <c r="Q61">
        <f t="shared" si="1"/>
        <v>9</v>
      </c>
      <c r="R61">
        <f t="shared" si="2"/>
        <v>2016</v>
      </c>
    </row>
    <row r="62" spans="1:18" x14ac:dyDescent="0.25">
      <c r="A62">
        <v>750067</v>
      </c>
      <c r="B62" t="s">
        <v>78</v>
      </c>
      <c r="C62">
        <v>70</v>
      </c>
      <c r="D62">
        <v>42634</v>
      </c>
      <c r="E62">
        <v>42634</v>
      </c>
      <c r="G62" s="7" t="s">
        <v>19</v>
      </c>
      <c r="H62">
        <v>400000000</v>
      </c>
      <c r="I62">
        <v>120</v>
      </c>
      <c r="J62" s="8">
        <v>0</v>
      </c>
      <c r="K62" s="9">
        <v>0</v>
      </c>
      <c r="L62" s="9">
        <v>0</v>
      </c>
      <c r="M62">
        <v>6667000</v>
      </c>
      <c r="N62">
        <v>15</v>
      </c>
      <c r="O62" s="10">
        <v>377286899.23261029</v>
      </c>
      <c r="P62">
        <f t="shared" si="0"/>
        <v>21</v>
      </c>
      <c r="Q62">
        <f t="shared" si="1"/>
        <v>9</v>
      </c>
      <c r="R62">
        <f t="shared" si="2"/>
        <v>2016</v>
      </c>
    </row>
    <row r="63" spans="1:18" x14ac:dyDescent="0.25">
      <c r="A63">
        <v>780031</v>
      </c>
      <c r="B63" t="s">
        <v>79</v>
      </c>
      <c r="C63">
        <v>70</v>
      </c>
      <c r="D63">
        <v>42622</v>
      </c>
      <c r="E63">
        <v>42622</v>
      </c>
      <c r="G63" s="7" t="s">
        <v>19</v>
      </c>
      <c r="H63">
        <v>400000000</v>
      </c>
      <c r="I63">
        <v>120</v>
      </c>
      <c r="J63" s="8">
        <v>0</v>
      </c>
      <c r="K63" s="9">
        <v>0</v>
      </c>
      <c r="L63" s="9">
        <v>0</v>
      </c>
      <c r="M63">
        <v>6667000</v>
      </c>
      <c r="N63">
        <v>15</v>
      </c>
      <c r="O63" s="10">
        <v>377286899.23261029</v>
      </c>
      <c r="P63">
        <f t="shared" si="0"/>
        <v>9</v>
      </c>
      <c r="Q63">
        <f t="shared" si="1"/>
        <v>9</v>
      </c>
      <c r="R63">
        <f t="shared" si="2"/>
        <v>2016</v>
      </c>
    </row>
    <row r="64" spans="1:18" x14ac:dyDescent="0.25">
      <c r="A64">
        <v>790055</v>
      </c>
      <c r="B64" t="s">
        <v>80</v>
      </c>
      <c r="C64">
        <v>70</v>
      </c>
      <c r="D64">
        <v>42636</v>
      </c>
      <c r="E64">
        <v>42636</v>
      </c>
      <c r="G64" s="7" t="s">
        <v>19</v>
      </c>
      <c r="H64">
        <v>400000000</v>
      </c>
      <c r="I64">
        <v>120</v>
      </c>
      <c r="J64" s="8">
        <v>0</v>
      </c>
      <c r="K64" s="9">
        <v>0</v>
      </c>
      <c r="L64" s="9">
        <v>0</v>
      </c>
      <c r="M64">
        <v>6667000</v>
      </c>
      <c r="N64">
        <v>15</v>
      </c>
      <c r="O64" s="10">
        <v>377286899.23261029</v>
      </c>
      <c r="P64">
        <f t="shared" si="0"/>
        <v>23</v>
      </c>
      <c r="Q64">
        <f t="shared" si="1"/>
        <v>9</v>
      </c>
      <c r="R64">
        <f t="shared" si="2"/>
        <v>2016</v>
      </c>
    </row>
    <row r="65" spans="1:18" x14ac:dyDescent="0.25">
      <c r="A65">
        <v>840132</v>
      </c>
      <c r="B65" t="s">
        <v>81</v>
      </c>
      <c r="C65">
        <v>70</v>
      </c>
      <c r="D65">
        <v>42622</v>
      </c>
      <c r="E65">
        <v>42622</v>
      </c>
      <c r="G65" s="7" t="s">
        <v>19</v>
      </c>
      <c r="H65">
        <v>400000000</v>
      </c>
      <c r="I65">
        <v>120</v>
      </c>
      <c r="J65" s="8">
        <v>0</v>
      </c>
      <c r="K65" s="9">
        <v>0</v>
      </c>
      <c r="L65" s="9">
        <v>0</v>
      </c>
      <c r="M65">
        <v>6667000</v>
      </c>
      <c r="N65">
        <v>15</v>
      </c>
      <c r="O65" s="10">
        <v>377286899.23261029</v>
      </c>
      <c r="P65">
        <f t="shared" si="0"/>
        <v>9</v>
      </c>
      <c r="Q65">
        <f t="shared" si="1"/>
        <v>9</v>
      </c>
      <c r="R65">
        <f t="shared" si="2"/>
        <v>2016</v>
      </c>
    </row>
    <row r="66" spans="1:18" x14ac:dyDescent="0.25">
      <c r="A66">
        <v>740026</v>
      </c>
      <c r="B66" t="s">
        <v>82</v>
      </c>
      <c r="C66">
        <v>70</v>
      </c>
      <c r="D66">
        <v>42975</v>
      </c>
      <c r="E66">
        <v>42975</v>
      </c>
      <c r="G66" s="7" t="s">
        <v>19</v>
      </c>
      <c r="H66">
        <v>382000000</v>
      </c>
      <c r="I66">
        <v>120</v>
      </c>
      <c r="J66" s="8">
        <v>0</v>
      </c>
      <c r="K66" s="9">
        <v>0</v>
      </c>
      <c r="L66" s="9">
        <v>0</v>
      </c>
      <c r="M66">
        <v>6367000</v>
      </c>
      <c r="N66">
        <v>4</v>
      </c>
      <c r="O66" s="10">
        <v>376626816.86692661</v>
      </c>
      <c r="P66">
        <f t="shared" ref="P66:P129" si="3">DAY(D66)</f>
        <v>28</v>
      </c>
      <c r="Q66">
        <f t="shared" ref="Q66:Q129" si="4">MONTH(D66)</f>
        <v>8</v>
      </c>
      <c r="R66">
        <f t="shared" ref="R66:R129" si="5">YEAR(D66)</f>
        <v>2017</v>
      </c>
    </row>
    <row r="67" spans="1:18" x14ac:dyDescent="0.25">
      <c r="A67">
        <v>720067</v>
      </c>
      <c r="B67" t="s">
        <v>83</v>
      </c>
      <c r="C67">
        <v>70</v>
      </c>
      <c r="D67">
        <v>42606</v>
      </c>
      <c r="E67">
        <v>42606</v>
      </c>
      <c r="G67" s="7" t="s">
        <v>19</v>
      </c>
      <c r="H67">
        <v>400000000</v>
      </c>
      <c r="I67">
        <v>120</v>
      </c>
      <c r="J67" s="8">
        <v>0</v>
      </c>
      <c r="K67" s="9">
        <v>0</v>
      </c>
      <c r="L67" s="9">
        <v>0</v>
      </c>
      <c r="M67">
        <v>6667000</v>
      </c>
      <c r="N67">
        <v>16</v>
      </c>
      <c r="O67" s="10">
        <v>375607659.64954633</v>
      </c>
      <c r="P67">
        <f t="shared" si="3"/>
        <v>24</v>
      </c>
      <c r="Q67">
        <f t="shared" si="4"/>
        <v>8</v>
      </c>
      <c r="R67">
        <f t="shared" si="5"/>
        <v>2016</v>
      </c>
    </row>
    <row r="68" spans="1:18" x14ac:dyDescent="0.25">
      <c r="A68">
        <v>720151</v>
      </c>
      <c r="B68" t="s">
        <v>84</v>
      </c>
      <c r="C68">
        <v>70</v>
      </c>
      <c r="D68">
        <v>42606</v>
      </c>
      <c r="E68">
        <v>42606</v>
      </c>
      <c r="G68" s="7" t="s">
        <v>19</v>
      </c>
      <c r="H68">
        <v>400000000</v>
      </c>
      <c r="I68">
        <v>120</v>
      </c>
      <c r="J68" s="8">
        <v>0</v>
      </c>
      <c r="K68" s="9">
        <v>0</v>
      </c>
      <c r="L68" s="9">
        <v>0</v>
      </c>
      <c r="M68">
        <v>6667000</v>
      </c>
      <c r="N68">
        <v>16</v>
      </c>
      <c r="O68" s="10">
        <v>375607659.64954633</v>
      </c>
      <c r="P68">
        <f t="shared" si="3"/>
        <v>24</v>
      </c>
      <c r="Q68">
        <f t="shared" si="4"/>
        <v>8</v>
      </c>
      <c r="R68">
        <f t="shared" si="5"/>
        <v>2016</v>
      </c>
    </row>
    <row r="69" spans="1:18" x14ac:dyDescent="0.25">
      <c r="A69">
        <v>720394</v>
      </c>
      <c r="B69" t="s">
        <v>85</v>
      </c>
      <c r="C69">
        <v>70</v>
      </c>
      <c r="D69">
        <v>42606</v>
      </c>
      <c r="E69">
        <v>42606</v>
      </c>
      <c r="G69" s="7" t="s">
        <v>19</v>
      </c>
      <c r="H69">
        <v>400000000</v>
      </c>
      <c r="I69">
        <v>120</v>
      </c>
      <c r="J69" s="8">
        <v>0</v>
      </c>
      <c r="K69" s="9">
        <v>0</v>
      </c>
      <c r="L69" s="9">
        <v>0</v>
      </c>
      <c r="M69">
        <v>6667000</v>
      </c>
      <c r="N69">
        <v>16</v>
      </c>
      <c r="O69" s="10">
        <v>375607659.64954633</v>
      </c>
      <c r="P69">
        <f t="shared" si="3"/>
        <v>24</v>
      </c>
      <c r="Q69">
        <f t="shared" si="4"/>
        <v>8</v>
      </c>
      <c r="R69">
        <f t="shared" si="5"/>
        <v>2016</v>
      </c>
    </row>
    <row r="70" spans="1:18" x14ac:dyDescent="0.25">
      <c r="A70">
        <v>730196</v>
      </c>
      <c r="B70" t="s">
        <v>86</v>
      </c>
      <c r="C70">
        <v>70</v>
      </c>
      <c r="D70">
        <v>42606</v>
      </c>
      <c r="E70">
        <v>42606</v>
      </c>
      <c r="G70" s="7" t="s">
        <v>19</v>
      </c>
      <c r="H70">
        <v>400000000</v>
      </c>
      <c r="I70">
        <v>120</v>
      </c>
      <c r="J70" s="8">
        <v>0</v>
      </c>
      <c r="K70" s="9">
        <v>0</v>
      </c>
      <c r="L70" s="9">
        <v>0</v>
      </c>
      <c r="M70">
        <v>6667000</v>
      </c>
      <c r="N70">
        <v>16</v>
      </c>
      <c r="O70" s="10">
        <v>375607659.64954633</v>
      </c>
      <c r="P70">
        <f t="shared" si="3"/>
        <v>24</v>
      </c>
      <c r="Q70">
        <f t="shared" si="4"/>
        <v>8</v>
      </c>
      <c r="R70">
        <f t="shared" si="5"/>
        <v>2016</v>
      </c>
    </row>
    <row r="71" spans="1:18" x14ac:dyDescent="0.25">
      <c r="A71">
        <v>740266</v>
      </c>
      <c r="B71" t="s">
        <v>87</v>
      </c>
      <c r="C71">
        <v>70</v>
      </c>
      <c r="D71">
        <v>42606</v>
      </c>
      <c r="E71">
        <v>42606</v>
      </c>
      <c r="G71" s="7" t="s">
        <v>19</v>
      </c>
      <c r="H71">
        <v>400000000</v>
      </c>
      <c r="I71">
        <v>120</v>
      </c>
      <c r="J71" s="8">
        <v>0</v>
      </c>
      <c r="K71" s="9">
        <v>0</v>
      </c>
      <c r="L71" s="9">
        <v>0</v>
      </c>
      <c r="M71">
        <v>6667000</v>
      </c>
      <c r="N71">
        <v>16</v>
      </c>
      <c r="O71" s="10">
        <v>375607659.64954633</v>
      </c>
      <c r="P71">
        <f t="shared" si="3"/>
        <v>24</v>
      </c>
      <c r="Q71">
        <f t="shared" si="4"/>
        <v>8</v>
      </c>
      <c r="R71">
        <f t="shared" si="5"/>
        <v>2016</v>
      </c>
    </row>
    <row r="72" spans="1:18" x14ac:dyDescent="0.25">
      <c r="A72">
        <v>770083</v>
      </c>
      <c r="B72" t="s">
        <v>88</v>
      </c>
      <c r="C72">
        <v>70</v>
      </c>
      <c r="D72">
        <v>42606</v>
      </c>
      <c r="E72">
        <v>42606</v>
      </c>
      <c r="G72" s="7" t="s">
        <v>19</v>
      </c>
      <c r="H72">
        <v>400000000</v>
      </c>
      <c r="I72">
        <v>120</v>
      </c>
      <c r="J72" s="8">
        <v>0</v>
      </c>
      <c r="K72" s="9">
        <v>0</v>
      </c>
      <c r="L72" s="9">
        <v>0</v>
      </c>
      <c r="M72">
        <v>6667000</v>
      </c>
      <c r="N72">
        <v>16</v>
      </c>
      <c r="O72" s="10">
        <v>375607659.64954633</v>
      </c>
      <c r="P72">
        <f t="shared" si="3"/>
        <v>24</v>
      </c>
      <c r="Q72">
        <f t="shared" si="4"/>
        <v>8</v>
      </c>
      <c r="R72">
        <f t="shared" si="5"/>
        <v>2016</v>
      </c>
    </row>
    <row r="73" spans="1:18" x14ac:dyDescent="0.25">
      <c r="A73">
        <v>730439</v>
      </c>
      <c r="B73" t="s">
        <v>89</v>
      </c>
      <c r="C73">
        <v>70</v>
      </c>
      <c r="D73">
        <v>42488</v>
      </c>
      <c r="E73">
        <v>42488</v>
      </c>
      <c r="G73" s="7" t="s">
        <v>19</v>
      </c>
      <c r="H73">
        <v>400000000</v>
      </c>
      <c r="I73">
        <v>120</v>
      </c>
      <c r="J73" s="8">
        <v>0</v>
      </c>
      <c r="K73" s="9">
        <v>0</v>
      </c>
      <c r="L73" s="9">
        <v>0</v>
      </c>
      <c r="M73">
        <v>6667000</v>
      </c>
      <c r="N73">
        <v>20</v>
      </c>
      <c r="O73" s="10">
        <v>375332909.98773259</v>
      </c>
      <c r="P73">
        <f t="shared" si="3"/>
        <v>28</v>
      </c>
      <c r="Q73">
        <f t="shared" si="4"/>
        <v>4</v>
      </c>
      <c r="R73">
        <f t="shared" si="5"/>
        <v>2016</v>
      </c>
    </row>
    <row r="74" spans="1:18" x14ac:dyDescent="0.25">
      <c r="A74">
        <v>720055</v>
      </c>
      <c r="B74" t="s">
        <v>90</v>
      </c>
      <c r="C74">
        <v>70</v>
      </c>
      <c r="D74">
        <v>42566</v>
      </c>
      <c r="E74">
        <v>42566</v>
      </c>
      <c r="G74" s="7" t="s">
        <v>19</v>
      </c>
      <c r="H74">
        <v>400000000</v>
      </c>
      <c r="I74">
        <v>120</v>
      </c>
      <c r="J74" s="8">
        <v>0</v>
      </c>
      <c r="K74" s="9">
        <v>0</v>
      </c>
      <c r="L74" s="9">
        <v>0</v>
      </c>
      <c r="M74">
        <v>6667000</v>
      </c>
      <c r="N74">
        <v>17</v>
      </c>
      <c r="O74" s="10">
        <v>373906671.98394656</v>
      </c>
      <c r="P74">
        <f t="shared" si="3"/>
        <v>15</v>
      </c>
      <c r="Q74">
        <f t="shared" si="4"/>
        <v>7</v>
      </c>
      <c r="R74">
        <f t="shared" si="5"/>
        <v>2016</v>
      </c>
    </row>
    <row r="75" spans="1:18" x14ac:dyDescent="0.25">
      <c r="A75">
        <v>710516</v>
      </c>
      <c r="B75" t="s">
        <v>91</v>
      </c>
      <c r="C75">
        <v>70</v>
      </c>
      <c r="D75">
        <v>42541</v>
      </c>
      <c r="E75">
        <v>42541</v>
      </c>
      <c r="G75" s="7" t="s">
        <v>19</v>
      </c>
      <c r="H75">
        <v>400000000</v>
      </c>
      <c r="I75">
        <v>120</v>
      </c>
      <c r="J75" s="8">
        <v>0</v>
      </c>
      <c r="K75" s="9">
        <v>0</v>
      </c>
      <c r="L75" s="9">
        <v>0</v>
      </c>
      <c r="M75">
        <v>6667000</v>
      </c>
      <c r="N75">
        <v>18</v>
      </c>
      <c r="O75" s="10">
        <v>372182798.04501146</v>
      </c>
      <c r="P75">
        <f t="shared" si="3"/>
        <v>20</v>
      </c>
      <c r="Q75">
        <f t="shared" si="4"/>
        <v>6</v>
      </c>
      <c r="R75">
        <f t="shared" si="5"/>
        <v>2016</v>
      </c>
    </row>
    <row r="76" spans="1:18" x14ac:dyDescent="0.25">
      <c r="A76">
        <v>740006</v>
      </c>
      <c r="B76" t="s">
        <v>92</v>
      </c>
      <c r="C76">
        <v>70</v>
      </c>
      <c r="D76">
        <v>42832</v>
      </c>
      <c r="E76">
        <v>42832</v>
      </c>
      <c r="G76" s="7" t="s">
        <v>19</v>
      </c>
      <c r="H76">
        <v>382000000</v>
      </c>
      <c r="I76">
        <v>120</v>
      </c>
      <c r="J76" s="8">
        <v>0</v>
      </c>
      <c r="K76" s="9">
        <v>0</v>
      </c>
      <c r="L76" s="9">
        <v>0</v>
      </c>
      <c r="M76">
        <v>6367000</v>
      </c>
      <c r="N76">
        <v>8</v>
      </c>
      <c r="O76" s="10">
        <v>370963828.19537812</v>
      </c>
      <c r="P76">
        <f t="shared" si="3"/>
        <v>7</v>
      </c>
      <c r="Q76">
        <f t="shared" si="4"/>
        <v>4</v>
      </c>
      <c r="R76">
        <f t="shared" si="5"/>
        <v>2017</v>
      </c>
    </row>
    <row r="77" spans="1:18" x14ac:dyDescent="0.25">
      <c r="A77">
        <v>720019</v>
      </c>
      <c r="B77" t="s">
        <v>93</v>
      </c>
      <c r="C77">
        <v>70</v>
      </c>
      <c r="D77">
        <v>42510</v>
      </c>
      <c r="E77">
        <v>42510</v>
      </c>
      <c r="G77" s="7" t="s">
        <v>19</v>
      </c>
      <c r="H77">
        <v>399000000</v>
      </c>
      <c r="I77">
        <v>120</v>
      </c>
      <c r="J77" s="8">
        <v>0</v>
      </c>
      <c r="K77" s="9">
        <v>0</v>
      </c>
      <c r="L77" s="9">
        <v>0</v>
      </c>
      <c r="M77">
        <v>6650000</v>
      </c>
      <c r="N77">
        <v>19</v>
      </c>
      <c r="O77" s="10">
        <v>369516358.50915623</v>
      </c>
      <c r="P77">
        <f t="shared" si="3"/>
        <v>20</v>
      </c>
      <c r="Q77">
        <f t="shared" si="4"/>
        <v>5</v>
      </c>
      <c r="R77">
        <f t="shared" si="5"/>
        <v>2016</v>
      </c>
    </row>
    <row r="78" spans="1:18" x14ac:dyDescent="0.25">
      <c r="A78">
        <v>730219</v>
      </c>
      <c r="B78" t="s">
        <v>94</v>
      </c>
      <c r="C78">
        <v>70</v>
      </c>
      <c r="D78">
        <v>42488</v>
      </c>
      <c r="E78">
        <v>42488</v>
      </c>
      <c r="G78" s="7" t="s">
        <v>19</v>
      </c>
      <c r="H78">
        <v>400000000</v>
      </c>
      <c r="I78">
        <v>120</v>
      </c>
      <c r="J78" s="8">
        <v>0</v>
      </c>
      <c r="K78" s="9">
        <v>0</v>
      </c>
      <c r="L78" s="9">
        <v>0</v>
      </c>
      <c r="M78">
        <v>6667000</v>
      </c>
      <c r="N78">
        <v>20</v>
      </c>
      <c r="O78" s="10">
        <v>368666393.25732642</v>
      </c>
      <c r="P78">
        <f t="shared" si="3"/>
        <v>28</v>
      </c>
      <c r="Q78">
        <f t="shared" si="4"/>
        <v>4</v>
      </c>
      <c r="R78">
        <f t="shared" si="5"/>
        <v>2016</v>
      </c>
    </row>
    <row r="79" spans="1:18" x14ac:dyDescent="0.25">
      <c r="A79">
        <v>740218</v>
      </c>
      <c r="B79" t="s">
        <v>95</v>
      </c>
      <c r="C79">
        <v>70</v>
      </c>
      <c r="D79">
        <v>42472</v>
      </c>
      <c r="E79">
        <v>42472</v>
      </c>
      <c r="G79" s="7" t="s">
        <v>19</v>
      </c>
      <c r="H79">
        <v>400000000</v>
      </c>
      <c r="I79">
        <v>120</v>
      </c>
      <c r="J79" s="8">
        <v>0</v>
      </c>
      <c r="K79" s="9">
        <v>0</v>
      </c>
      <c r="L79" s="9">
        <v>0</v>
      </c>
      <c r="M79">
        <v>6667000</v>
      </c>
      <c r="N79">
        <v>20</v>
      </c>
      <c r="O79" s="10">
        <v>368666051.59238082</v>
      </c>
      <c r="P79">
        <f t="shared" si="3"/>
        <v>12</v>
      </c>
      <c r="Q79">
        <f t="shared" si="4"/>
        <v>4</v>
      </c>
      <c r="R79">
        <f t="shared" si="5"/>
        <v>2016</v>
      </c>
    </row>
    <row r="80" spans="1:18" x14ac:dyDescent="0.25">
      <c r="A80">
        <v>710148</v>
      </c>
      <c r="B80" t="s">
        <v>96</v>
      </c>
      <c r="C80">
        <v>70</v>
      </c>
      <c r="D80">
        <v>42488</v>
      </c>
      <c r="E80">
        <v>42488</v>
      </c>
      <c r="G80" s="7" t="s">
        <v>19</v>
      </c>
      <c r="H80">
        <v>400000000</v>
      </c>
      <c r="I80">
        <v>120</v>
      </c>
      <c r="J80" s="8">
        <v>0</v>
      </c>
      <c r="K80" s="9">
        <v>0</v>
      </c>
      <c r="L80" s="9">
        <v>0</v>
      </c>
      <c r="M80">
        <v>6667000</v>
      </c>
      <c r="N80">
        <v>20</v>
      </c>
      <c r="O80" s="10">
        <v>368665807.34429789</v>
      </c>
      <c r="P80">
        <f t="shared" si="3"/>
        <v>28</v>
      </c>
      <c r="Q80">
        <f t="shared" si="4"/>
        <v>4</v>
      </c>
      <c r="R80">
        <f t="shared" si="5"/>
        <v>2016</v>
      </c>
    </row>
    <row r="81" spans="1:18" x14ac:dyDescent="0.25">
      <c r="A81">
        <v>710354</v>
      </c>
      <c r="B81" t="s">
        <v>97</v>
      </c>
      <c r="C81">
        <v>70</v>
      </c>
      <c r="D81">
        <v>42488</v>
      </c>
      <c r="E81">
        <v>42488</v>
      </c>
      <c r="G81" s="7" t="s">
        <v>19</v>
      </c>
      <c r="H81">
        <v>400000000</v>
      </c>
      <c r="I81">
        <v>120</v>
      </c>
      <c r="J81" s="8">
        <v>0</v>
      </c>
      <c r="K81" s="9">
        <v>0</v>
      </c>
      <c r="L81" s="9">
        <v>0</v>
      </c>
      <c r="M81">
        <v>6667000</v>
      </c>
      <c r="N81">
        <v>20</v>
      </c>
      <c r="O81" s="10">
        <v>368665807.34429789</v>
      </c>
      <c r="P81">
        <f t="shared" si="3"/>
        <v>28</v>
      </c>
      <c r="Q81">
        <f t="shared" si="4"/>
        <v>4</v>
      </c>
      <c r="R81">
        <f t="shared" si="5"/>
        <v>2016</v>
      </c>
    </row>
    <row r="82" spans="1:18" x14ac:dyDescent="0.25">
      <c r="A82">
        <v>710467</v>
      </c>
      <c r="B82" t="s">
        <v>98</v>
      </c>
      <c r="C82">
        <v>70</v>
      </c>
      <c r="D82">
        <v>42488</v>
      </c>
      <c r="E82">
        <v>42488</v>
      </c>
      <c r="G82" s="7" t="s">
        <v>19</v>
      </c>
      <c r="H82">
        <v>400000000</v>
      </c>
      <c r="I82">
        <v>120</v>
      </c>
      <c r="J82" s="8">
        <v>0</v>
      </c>
      <c r="K82" s="9">
        <v>0</v>
      </c>
      <c r="L82" s="9">
        <v>0</v>
      </c>
      <c r="M82">
        <v>6667000</v>
      </c>
      <c r="N82">
        <v>20</v>
      </c>
      <c r="O82" s="10">
        <v>368665807.34429789</v>
      </c>
      <c r="P82">
        <f t="shared" si="3"/>
        <v>28</v>
      </c>
      <c r="Q82">
        <f t="shared" si="4"/>
        <v>4</v>
      </c>
      <c r="R82">
        <f t="shared" si="5"/>
        <v>2016</v>
      </c>
    </row>
    <row r="83" spans="1:18" x14ac:dyDescent="0.25">
      <c r="A83">
        <v>710513</v>
      </c>
      <c r="B83" t="s">
        <v>99</v>
      </c>
      <c r="C83">
        <v>70</v>
      </c>
      <c r="D83">
        <v>42472</v>
      </c>
      <c r="E83">
        <v>42472</v>
      </c>
      <c r="G83" s="7" t="s">
        <v>19</v>
      </c>
      <c r="H83">
        <v>400000000</v>
      </c>
      <c r="I83">
        <v>120</v>
      </c>
      <c r="J83" s="8">
        <v>0</v>
      </c>
      <c r="K83" s="9">
        <v>0</v>
      </c>
      <c r="L83" s="9">
        <v>0</v>
      </c>
      <c r="M83">
        <v>6667000</v>
      </c>
      <c r="N83">
        <v>20</v>
      </c>
      <c r="O83" s="10">
        <v>368665807.34429789</v>
      </c>
      <c r="P83">
        <f t="shared" si="3"/>
        <v>12</v>
      </c>
      <c r="Q83">
        <f t="shared" si="4"/>
        <v>4</v>
      </c>
      <c r="R83">
        <f t="shared" si="5"/>
        <v>2016</v>
      </c>
    </row>
    <row r="84" spans="1:18" x14ac:dyDescent="0.25">
      <c r="A84">
        <v>720028</v>
      </c>
      <c r="B84" t="s">
        <v>100</v>
      </c>
      <c r="C84">
        <v>70</v>
      </c>
      <c r="D84">
        <v>42488</v>
      </c>
      <c r="E84">
        <v>42488</v>
      </c>
      <c r="G84" s="7" t="s">
        <v>19</v>
      </c>
      <c r="H84">
        <v>400000000</v>
      </c>
      <c r="I84">
        <v>120</v>
      </c>
      <c r="J84" s="8">
        <v>0</v>
      </c>
      <c r="K84" s="9">
        <v>0</v>
      </c>
      <c r="L84" s="9">
        <v>0</v>
      </c>
      <c r="M84">
        <v>6667000</v>
      </c>
      <c r="N84">
        <v>20</v>
      </c>
      <c r="O84" s="10">
        <v>368665807.34429789</v>
      </c>
      <c r="P84">
        <f t="shared" si="3"/>
        <v>28</v>
      </c>
      <c r="Q84">
        <f t="shared" si="4"/>
        <v>4</v>
      </c>
      <c r="R84">
        <f t="shared" si="5"/>
        <v>2016</v>
      </c>
    </row>
    <row r="85" spans="1:18" x14ac:dyDescent="0.25">
      <c r="A85">
        <v>720375</v>
      </c>
      <c r="B85" t="s">
        <v>101</v>
      </c>
      <c r="C85">
        <v>70</v>
      </c>
      <c r="D85">
        <v>42472</v>
      </c>
      <c r="E85">
        <v>42472</v>
      </c>
      <c r="G85" s="7" t="s">
        <v>19</v>
      </c>
      <c r="H85">
        <v>400000000</v>
      </c>
      <c r="I85">
        <v>120</v>
      </c>
      <c r="J85" s="8">
        <v>0</v>
      </c>
      <c r="K85" s="9">
        <v>0</v>
      </c>
      <c r="L85" s="9">
        <v>0</v>
      </c>
      <c r="M85">
        <v>6667000</v>
      </c>
      <c r="N85">
        <v>20</v>
      </c>
      <c r="O85" s="10">
        <v>368665807.34429789</v>
      </c>
      <c r="P85">
        <f t="shared" si="3"/>
        <v>12</v>
      </c>
      <c r="Q85">
        <f t="shared" si="4"/>
        <v>4</v>
      </c>
      <c r="R85">
        <f t="shared" si="5"/>
        <v>2016</v>
      </c>
    </row>
    <row r="86" spans="1:18" x14ac:dyDescent="0.25">
      <c r="A86">
        <v>720526</v>
      </c>
      <c r="B86" t="s">
        <v>102</v>
      </c>
      <c r="C86">
        <v>70</v>
      </c>
      <c r="D86">
        <v>42488</v>
      </c>
      <c r="E86">
        <v>42488</v>
      </c>
      <c r="G86" s="7" t="s">
        <v>19</v>
      </c>
      <c r="H86">
        <v>400000000</v>
      </c>
      <c r="I86">
        <v>120</v>
      </c>
      <c r="J86" s="8">
        <v>0</v>
      </c>
      <c r="K86" s="9">
        <v>0</v>
      </c>
      <c r="L86" s="9">
        <v>0</v>
      </c>
      <c r="M86">
        <v>6667000</v>
      </c>
      <c r="N86">
        <v>20</v>
      </c>
      <c r="O86" s="10">
        <v>368665807.34429789</v>
      </c>
      <c r="P86">
        <f t="shared" si="3"/>
        <v>28</v>
      </c>
      <c r="Q86">
        <f t="shared" si="4"/>
        <v>4</v>
      </c>
      <c r="R86">
        <f t="shared" si="5"/>
        <v>2016</v>
      </c>
    </row>
    <row r="87" spans="1:18" x14ac:dyDescent="0.25">
      <c r="A87">
        <v>730503</v>
      </c>
      <c r="B87" t="s">
        <v>103</v>
      </c>
      <c r="C87">
        <v>70</v>
      </c>
      <c r="D87">
        <v>42472</v>
      </c>
      <c r="E87">
        <v>42472</v>
      </c>
      <c r="G87" s="7" t="s">
        <v>19</v>
      </c>
      <c r="H87">
        <v>400000000</v>
      </c>
      <c r="I87">
        <v>120</v>
      </c>
      <c r="J87" s="8">
        <v>0</v>
      </c>
      <c r="K87" s="9">
        <v>0</v>
      </c>
      <c r="L87" s="9">
        <v>0</v>
      </c>
      <c r="M87">
        <v>6667000</v>
      </c>
      <c r="N87">
        <v>20</v>
      </c>
      <c r="O87" s="10">
        <v>368665807.34429789</v>
      </c>
      <c r="P87">
        <f t="shared" si="3"/>
        <v>12</v>
      </c>
      <c r="Q87">
        <f t="shared" si="4"/>
        <v>4</v>
      </c>
      <c r="R87">
        <f t="shared" si="5"/>
        <v>2016</v>
      </c>
    </row>
    <row r="88" spans="1:18" x14ac:dyDescent="0.25">
      <c r="A88">
        <v>730551</v>
      </c>
      <c r="B88" t="s">
        <v>104</v>
      </c>
      <c r="C88">
        <v>70</v>
      </c>
      <c r="D88">
        <v>42488</v>
      </c>
      <c r="E88">
        <v>42488</v>
      </c>
      <c r="G88" s="7" t="s">
        <v>19</v>
      </c>
      <c r="H88">
        <v>400000000</v>
      </c>
      <c r="I88">
        <v>120</v>
      </c>
      <c r="J88" s="8">
        <v>0</v>
      </c>
      <c r="K88" s="9">
        <v>0</v>
      </c>
      <c r="L88" s="9">
        <v>0</v>
      </c>
      <c r="M88">
        <v>6667000</v>
      </c>
      <c r="N88">
        <v>20</v>
      </c>
      <c r="O88" s="10">
        <v>368665807.34429789</v>
      </c>
      <c r="P88">
        <f t="shared" si="3"/>
        <v>28</v>
      </c>
      <c r="Q88">
        <f t="shared" si="4"/>
        <v>4</v>
      </c>
      <c r="R88">
        <f t="shared" si="5"/>
        <v>2016</v>
      </c>
    </row>
    <row r="89" spans="1:18" x14ac:dyDescent="0.25">
      <c r="A89">
        <v>740209</v>
      </c>
      <c r="B89" t="s">
        <v>105</v>
      </c>
      <c r="C89">
        <v>70</v>
      </c>
      <c r="D89">
        <v>42472</v>
      </c>
      <c r="E89">
        <v>42472</v>
      </c>
      <c r="G89" s="7" t="s">
        <v>19</v>
      </c>
      <c r="H89">
        <v>400000000</v>
      </c>
      <c r="I89">
        <v>120</v>
      </c>
      <c r="J89" s="8">
        <v>0</v>
      </c>
      <c r="K89" s="9">
        <v>0</v>
      </c>
      <c r="L89" s="9">
        <v>0</v>
      </c>
      <c r="M89">
        <v>6667000</v>
      </c>
      <c r="N89">
        <v>20</v>
      </c>
      <c r="O89" s="10">
        <v>368665807.34429789</v>
      </c>
      <c r="P89">
        <f t="shared" si="3"/>
        <v>12</v>
      </c>
      <c r="Q89">
        <f t="shared" si="4"/>
        <v>4</v>
      </c>
      <c r="R89">
        <f t="shared" si="5"/>
        <v>2016</v>
      </c>
    </row>
    <row r="90" spans="1:18" x14ac:dyDescent="0.25">
      <c r="A90">
        <v>740302</v>
      </c>
      <c r="B90" t="s">
        <v>106</v>
      </c>
      <c r="C90">
        <v>70</v>
      </c>
      <c r="D90">
        <v>42488</v>
      </c>
      <c r="E90">
        <v>42488</v>
      </c>
      <c r="G90" s="7" t="s">
        <v>19</v>
      </c>
      <c r="H90">
        <v>400000000</v>
      </c>
      <c r="I90">
        <v>120</v>
      </c>
      <c r="J90" s="8">
        <v>0</v>
      </c>
      <c r="K90" s="9">
        <v>0</v>
      </c>
      <c r="L90" s="9">
        <v>0</v>
      </c>
      <c r="M90">
        <v>6667000</v>
      </c>
      <c r="N90">
        <v>20</v>
      </c>
      <c r="O90" s="10">
        <v>368665807.34429789</v>
      </c>
      <c r="P90">
        <f t="shared" si="3"/>
        <v>28</v>
      </c>
      <c r="Q90">
        <f t="shared" si="4"/>
        <v>4</v>
      </c>
      <c r="R90">
        <f t="shared" si="5"/>
        <v>2016</v>
      </c>
    </row>
    <row r="91" spans="1:18" x14ac:dyDescent="0.25">
      <c r="A91">
        <v>770027</v>
      </c>
      <c r="B91" t="s">
        <v>107</v>
      </c>
      <c r="C91">
        <v>70</v>
      </c>
      <c r="D91">
        <v>42472</v>
      </c>
      <c r="E91">
        <v>42472</v>
      </c>
      <c r="G91" s="7" t="s">
        <v>19</v>
      </c>
      <c r="H91">
        <v>400000000</v>
      </c>
      <c r="I91">
        <v>120</v>
      </c>
      <c r="J91" s="8">
        <v>0</v>
      </c>
      <c r="K91" s="9">
        <v>0</v>
      </c>
      <c r="L91" s="9">
        <v>0</v>
      </c>
      <c r="M91">
        <v>6667000</v>
      </c>
      <c r="N91">
        <v>20</v>
      </c>
      <c r="O91" s="10">
        <v>368665807.34429789</v>
      </c>
      <c r="P91">
        <f t="shared" si="3"/>
        <v>12</v>
      </c>
      <c r="Q91">
        <f t="shared" si="4"/>
        <v>4</v>
      </c>
      <c r="R91">
        <f t="shared" si="5"/>
        <v>2016</v>
      </c>
    </row>
    <row r="92" spans="1:18" x14ac:dyDescent="0.25">
      <c r="A92">
        <v>790060</v>
      </c>
      <c r="B92" t="s">
        <v>108</v>
      </c>
      <c r="C92">
        <v>70</v>
      </c>
      <c r="D92">
        <v>42488</v>
      </c>
      <c r="E92">
        <v>42488</v>
      </c>
      <c r="G92" s="7" t="s">
        <v>19</v>
      </c>
      <c r="H92">
        <v>400000000</v>
      </c>
      <c r="I92">
        <v>120</v>
      </c>
      <c r="J92" s="8">
        <v>0</v>
      </c>
      <c r="K92" s="9">
        <v>0</v>
      </c>
      <c r="L92" s="9">
        <v>0</v>
      </c>
      <c r="M92">
        <v>6667000</v>
      </c>
      <c r="N92">
        <v>20</v>
      </c>
      <c r="O92" s="10">
        <v>368665807.34429789</v>
      </c>
      <c r="P92">
        <f t="shared" si="3"/>
        <v>28</v>
      </c>
      <c r="Q92">
        <f t="shared" si="4"/>
        <v>4</v>
      </c>
      <c r="R92">
        <f t="shared" si="5"/>
        <v>2016</v>
      </c>
    </row>
    <row r="93" spans="1:18" x14ac:dyDescent="0.25">
      <c r="A93">
        <v>790124</v>
      </c>
      <c r="B93" t="s">
        <v>109</v>
      </c>
      <c r="C93">
        <v>70</v>
      </c>
      <c r="D93">
        <v>42488</v>
      </c>
      <c r="E93">
        <v>42488</v>
      </c>
      <c r="G93" s="7" t="s">
        <v>19</v>
      </c>
      <c r="H93">
        <v>400000000</v>
      </c>
      <c r="I93">
        <v>120</v>
      </c>
      <c r="J93" s="8">
        <v>0</v>
      </c>
      <c r="K93" s="9">
        <v>0</v>
      </c>
      <c r="L93" s="9">
        <v>0</v>
      </c>
      <c r="M93">
        <v>6667000</v>
      </c>
      <c r="N93">
        <v>20</v>
      </c>
      <c r="O93" s="10">
        <v>368665807.34429789</v>
      </c>
      <c r="P93">
        <f t="shared" si="3"/>
        <v>28</v>
      </c>
      <c r="Q93">
        <f t="shared" si="4"/>
        <v>4</v>
      </c>
      <c r="R93">
        <f t="shared" si="5"/>
        <v>2016</v>
      </c>
    </row>
    <row r="94" spans="1:18" x14ac:dyDescent="0.25">
      <c r="A94">
        <v>830031</v>
      </c>
      <c r="B94" t="s">
        <v>110</v>
      </c>
      <c r="C94">
        <v>70</v>
      </c>
      <c r="D94">
        <v>42488</v>
      </c>
      <c r="E94">
        <v>42488</v>
      </c>
      <c r="G94" s="7" t="s">
        <v>19</v>
      </c>
      <c r="H94">
        <v>400000000</v>
      </c>
      <c r="I94">
        <v>120</v>
      </c>
      <c r="J94" s="8">
        <v>0</v>
      </c>
      <c r="K94" s="9">
        <v>0</v>
      </c>
      <c r="L94" s="9">
        <v>0</v>
      </c>
      <c r="M94">
        <v>6667000</v>
      </c>
      <c r="N94">
        <v>20</v>
      </c>
      <c r="O94" s="10">
        <v>368665807.34429789</v>
      </c>
      <c r="P94">
        <f t="shared" si="3"/>
        <v>28</v>
      </c>
      <c r="Q94">
        <f t="shared" si="4"/>
        <v>4</v>
      </c>
      <c r="R94">
        <f t="shared" si="5"/>
        <v>2016</v>
      </c>
    </row>
    <row r="95" spans="1:18" x14ac:dyDescent="0.25">
      <c r="A95">
        <v>860059</v>
      </c>
      <c r="B95" t="s">
        <v>111</v>
      </c>
      <c r="C95">
        <v>70</v>
      </c>
      <c r="D95">
        <v>42488</v>
      </c>
      <c r="E95">
        <v>42488</v>
      </c>
      <c r="G95" s="7" t="s">
        <v>19</v>
      </c>
      <c r="H95">
        <v>400000000</v>
      </c>
      <c r="I95">
        <v>120</v>
      </c>
      <c r="J95" s="8">
        <v>0</v>
      </c>
      <c r="K95" s="9">
        <v>0</v>
      </c>
      <c r="L95" s="9">
        <v>0</v>
      </c>
      <c r="M95">
        <v>6667000</v>
      </c>
      <c r="N95">
        <v>20</v>
      </c>
      <c r="O95" s="10">
        <v>368665807.34429789</v>
      </c>
      <c r="P95">
        <f t="shared" si="3"/>
        <v>28</v>
      </c>
      <c r="Q95">
        <f t="shared" si="4"/>
        <v>4</v>
      </c>
      <c r="R95">
        <f t="shared" si="5"/>
        <v>2016</v>
      </c>
    </row>
    <row r="96" spans="1:18" x14ac:dyDescent="0.25">
      <c r="A96">
        <v>760024</v>
      </c>
      <c r="B96" t="s">
        <v>112</v>
      </c>
      <c r="C96">
        <v>70</v>
      </c>
      <c r="D96">
        <v>42944</v>
      </c>
      <c r="E96">
        <v>42944</v>
      </c>
      <c r="G96" s="7" t="s">
        <v>19</v>
      </c>
      <c r="H96">
        <v>370000000</v>
      </c>
      <c r="I96">
        <v>120</v>
      </c>
      <c r="J96" s="8">
        <v>0</v>
      </c>
      <c r="K96" s="9">
        <v>0</v>
      </c>
      <c r="L96" s="9">
        <v>0</v>
      </c>
      <c r="M96">
        <v>6167000</v>
      </c>
      <c r="N96">
        <v>5</v>
      </c>
      <c r="O96" s="10">
        <v>363451176.28782064</v>
      </c>
      <c r="P96">
        <f t="shared" si="3"/>
        <v>28</v>
      </c>
      <c r="Q96">
        <f t="shared" si="4"/>
        <v>7</v>
      </c>
      <c r="R96">
        <f t="shared" si="5"/>
        <v>2017</v>
      </c>
    </row>
    <row r="97" spans="1:18" x14ac:dyDescent="0.25">
      <c r="A97">
        <v>850005</v>
      </c>
      <c r="B97" t="s">
        <v>113</v>
      </c>
      <c r="C97">
        <v>70</v>
      </c>
      <c r="D97">
        <v>42982</v>
      </c>
      <c r="E97">
        <v>42982</v>
      </c>
      <c r="G97" s="7" t="s">
        <v>19</v>
      </c>
      <c r="H97">
        <v>365000000</v>
      </c>
      <c r="I97">
        <v>120</v>
      </c>
      <c r="J97" s="8">
        <v>0</v>
      </c>
      <c r="K97" s="9">
        <v>0</v>
      </c>
      <c r="L97" s="9">
        <v>0</v>
      </c>
      <c r="M97">
        <v>6084000</v>
      </c>
      <c r="N97">
        <v>3</v>
      </c>
      <c r="O97" s="10">
        <v>361173800.32786834</v>
      </c>
      <c r="P97">
        <f t="shared" si="3"/>
        <v>4</v>
      </c>
      <c r="Q97">
        <f t="shared" si="4"/>
        <v>9</v>
      </c>
      <c r="R97">
        <f t="shared" si="5"/>
        <v>2017</v>
      </c>
    </row>
    <row r="98" spans="1:18" x14ac:dyDescent="0.25">
      <c r="A98">
        <v>830104</v>
      </c>
      <c r="B98" t="s">
        <v>114</v>
      </c>
      <c r="C98">
        <v>70</v>
      </c>
      <c r="D98">
        <v>43047</v>
      </c>
      <c r="E98">
        <v>43047</v>
      </c>
      <c r="G98" s="7" t="s">
        <v>19</v>
      </c>
      <c r="H98">
        <v>360000000</v>
      </c>
      <c r="I98">
        <v>120</v>
      </c>
      <c r="J98" s="8">
        <v>0</v>
      </c>
      <c r="K98" s="9">
        <v>0</v>
      </c>
      <c r="L98" s="9">
        <v>0</v>
      </c>
      <c r="M98">
        <v>6000000</v>
      </c>
      <c r="N98">
        <v>1</v>
      </c>
      <c r="O98" s="10">
        <v>358759204.76010001</v>
      </c>
      <c r="P98">
        <f t="shared" si="3"/>
        <v>8</v>
      </c>
      <c r="Q98">
        <f t="shared" si="4"/>
        <v>11</v>
      </c>
      <c r="R98">
        <f t="shared" si="5"/>
        <v>2017</v>
      </c>
    </row>
    <row r="99" spans="1:18" x14ac:dyDescent="0.25">
      <c r="A99">
        <v>860083</v>
      </c>
      <c r="B99" t="s">
        <v>115</v>
      </c>
      <c r="C99">
        <v>70</v>
      </c>
      <c r="D99">
        <v>42762</v>
      </c>
      <c r="E99">
        <v>42762</v>
      </c>
      <c r="G99" s="7" t="s">
        <v>19</v>
      </c>
      <c r="H99">
        <v>370000000</v>
      </c>
      <c r="I99">
        <v>120</v>
      </c>
      <c r="J99" s="8">
        <v>0</v>
      </c>
      <c r="K99" s="9">
        <v>0</v>
      </c>
      <c r="L99" s="9">
        <v>0</v>
      </c>
      <c r="M99">
        <v>6167000</v>
      </c>
      <c r="N99">
        <v>11</v>
      </c>
      <c r="O99" s="10">
        <v>355003444.97246945</v>
      </c>
      <c r="P99">
        <f t="shared" si="3"/>
        <v>27</v>
      </c>
      <c r="Q99">
        <f t="shared" si="4"/>
        <v>1</v>
      </c>
      <c r="R99">
        <f t="shared" si="5"/>
        <v>2017</v>
      </c>
    </row>
    <row r="100" spans="1:18" x14ac:dyDescent="0.25">
      <c r="A100">
        <v>800111</v>
      </c>
      <c r="B100" t="s">
        <v>116</v>
      </c>
      <c r="C100">
        <v>70</v>
      </c>
      <c r="D100">
        <v>42472</v>
      </c>
      <c r="E100">
        <v>42472</v>
      </c>
      <c r="G100" s="7" t="s">
        <v>19</v>
      </c>
      <c r="H100">
        <v>380000000</v>
      </c>
      <c r="I100">
        <v>120</v>
      </c>
      <c r="J100" s="8">
        <v>0</v>
      </c>
      <c r="K100" s="9">
        <v>0</v>
      </c>
      <c r="L100" s="9">
        <v>0</v>
      </c>
      <c r="M100">
        <v>6334000</v>
      </c>
      <c r="N100">
        <v>20</v>
      </c>
      <c r="O100" s="10">
        <v>350224908.67708302</v>
      </c>
      <c r="P100">
        <f t="shared" si="3"/>
        <v>12</v>
      </c>
      <c r="Q100">
        <f t="shared" si="4"/>
        <v>4</v>
      </c>
      <c r="R100">
        <f t="shared" si="5"/>
        <v>2016</v>
      </c>
    </row>
    <row r="101" spans="1:18" x14ac:dyDescent="0.25">
      <c r="A101">
        <v>750010</v>
      </c>
      <c r="B101" t="s">
        <v>117</v>
      </c>
      <c r="C101">
        <v>70</v>
      </c>
      <c r="D101">
        <v>42942</v>
      </c>
      <c r="E101">
        <v>42942</v>
      </c>
      <c r="G101" s="7" t="s">
        <v>19</v>
      </c>
      <c r="H101">
        <v>350000000</v>
      </c>
      <c r="I101">
        <v>120</v>
      </c>
      <c r="J101" s="8">
        <v>0</v>
      </c>
      <c r="K101" s="9">
        <v>0</v>
      </c>
      <c r="L101" s="9">
        <v>0</v>
      </c>
      <c r="M101">
        <v>5834000</v>
      </c>
      <c r="N101">
        <v>4</v>
      </c>
      <c r="O101" s="10">
        <v>349637424.066809</v>
      </c>
      <c r="P101">
        <f t="shared" si="3"/>
        <v>26</v>
      </c>
      <c r="Q101">
        <f t="shared" si="4"/>
        <v>7</v>
      </c>
      <c r="R101">
        <f t="shared" si="5"/>
        <v>2017</v>
      </c>
    </row>
    <row r="102" spans="1:18" x14ac:dyDescent="0.25">
      <c r="A102">
        <v>700260</v>
      </c>
      <c r="B102" t="s">
        <v>118</v>
      </c>
      <c r="C102">
        <v>70</v>
      </c>
      <c r="D102">
        <v>42711</v>
      </c>
      <c r="E102">
        <v>42711</v>
      </c>
      <c r="G102" s="7" t="s">
        <v>19</v>
      </c>
      <c r="H102">
        <v>365000000</v>
      </c>
      <c r="I102">
        <v>120</v>
      </c>
      <c r="J102" s="8">
        <v>0</v>
      </c>
      <c r="K102" s="9">
        <v>0</v>
      </c>
      <c r="L102" s="9">
        <v>0</v>
      </c>
      <c r="M102">
        <v>6084000</v>
      </c>
      <c r="N102">
        <v>12</v>
      </c>
      <c r="O102" s="10">
        <v>348747744.52246588</v>
      </c>
      <c r="P102">
        <f t="shared" si="3"/>
        <v>7</v>
      </c>
      <c r="Q102">
        <f t="shared" si="4"/>
        <v>12</v>
      </c>
      <c r="R102">
        <f t="shared" si="5"/>
        <v>2016</v>
      </c>
    </row>
    <row r="103" spans="1:18" x14ac:dyDescent="0.25">
      <c r="A103">
        <v>770074</v>
      </c>
      <c r="B103" t="s">
        <v>119</v>
      </c>
      <c r="C103">
        <v>70</v>
      </c>
      <c r="D103">
        <v>42809</v>
      </c>
      <c r="E103">
        <v>42809</v>
      </c>
      <c r="G103" s="7" t="s">
        <v>19</v>
      </c>
      <c r="H103">
        <v>350000000</v>
      </c>
      <c r="I103">
        <v>120</v>
      </c>
      <c r="J103" s="8">
        <v>0</v>
      </c>
      <c r="K103" s="9">
        <v>0</v>
      </c>
      <c r="L103" s="9">
        <v>0</v>
      </c>
      <c r="M103">
        <v>5834000</v>
      </c>
      <c r="N103">
        <v>8</v>
      </c>
      <c r="O103" s="10">
        <v>344378556.01076245</v>
      </c>
      <c r="P103">
        <f t="shared" si="3"/>
        <v>15</v>
      </c>
      <c r="Q103">
        <f t="shared" si="4"/>
        <v>3</v>
      </c>
      <c r="R103">
        <f t="shared" si="5"/>
        <v>2017</v>
      </c>
    </row>
    <row r="104" spans="1:18" x14ac:dyDescent="0.25">
      <c r="A104">
        <v>760025</v>
      </c>
      <c r="B104" t="s">
        <v>120</v>
      </c>
      <c r="C104">
        <v>70</v>
      </c>
      <c r="D104">
        <v>42629</v>
      </c>
      <c r="E104">
        <v>42629</v>
      </c>
      <c r="G104" s="7" t="s">
        <v>19</v>
      </c>
      <c r="H104">
        <v>365000000</v>
      </c>
      <c r="I104">
        <v>120</v>
      </c>
      <c r="J104" s="8">
        <v>0</v>
      </c>
      <c r="K104" s="9">
        <v>0</v>
      </c>
      <c r="L104" s="9">
        <v>0</v>
      </c>
      <c r="M104">
        <v>6084000</v>
      </c>
      <c r="N104">
        <v>15</v>
      </c>
      <c r="O104" s="10">
        <v>344268479.6997568</v>
      </c>
      <c r="P104">
        <f t="shared" si="3"/>
        <v>16</v>
      </c>
      <c r="Q104">
        <f t="shared" si="4"/>
        <v>9</v>
      </c>
      <c r="R104">
        <f t="shared" si="5"/>
        <v>2016</v>
      </c>
    </row>
    <row r="105" spans="1:18" x14ac:dyDescent="0.25">
      <c r="A105">
        <v>710315</v>
      </c>
      <c r="B105" t="s">
        <v>121</v>
      </c>
      <c r="C105">
        <v>70</v>
      </c>
      <c r="D105">
        <v>42473</v>
      </c>
      <c r="E105">
        <v>42473</v>
      </c>
      <c r="G105" s="7" t="s">
        <v>19</v>
      </c>
      <c r="H105">
        <v>372000000</v>
      </c>
      <c r="I105">
        <v>120</v>
      </c>
      <c r="J105" s="8">
        <v>0</v>
      </c>
      <c r="K105" s="9">
        <v>0</v>
      </c>
      <c r="L105" s="9">
        <v>0</v>
      </c>
      <c r="M105">
        <v>6200000</v>
      </c>
      <c r="N105">
        <v>20</v>
      </c>
      <c r="O105" s="10">
        <v>342865945.72931355</v>
      </c>
      <c r="P105">
        <f t="shared" si="3"/>
        <v>13</v>
      </c>
      <c r="Q105">
        <f t="shared" si="4"/>
        <v>4</v>
      </c>
      <c r="R105">
        <f t="shared" si="5"/>
        <v>2016</v>
      </c>
    </row>
    <row r="106" spans="1:18" x14ac:dyDescent="0.25">
      <c r="A106">
        <v>830148</v>
      </c>
      <c r="B106" t="s">
        <v>122</v>
      </c>
      <c r="C106">
        <v>70</v>
      </c>
      <c r="D106">
        <v>42844</v>
      </c>
      <c r="E106">
        <v>42844</v>
      </c>
      <c r="G106" s="7" t="s">
        <v>19</v>
      </c>
      <c r="H106">
        <v>350000000</v>
      </c>
      <c r="I106">
        <v>120</v>
      </c>
      <c r="J106" s="8">
        <v>0</v>
      </c>
      <c r="K106" s="9">
        <v>0</v>
      </c>
      <c r="L106" s="9">
        <v>0</v>
      </c>
      <c r="M106">
        <v>5834000</v>
      </c>
      <c r="N106">
        <v>8</v>
      </c>
      <c r="O106" s="10">
        <v>339885360.41984898</v>
      </c>
      <c r="P106">
        <f t="shared" si="3"/>
        <v>19</v>
      </c>
      <c r="Q106">
        <f t="shared" si="4"/>
        <v>4</v>
      </c>
      <c r="R106">
        <f t="shared" si="5"/>
        <v>2017</v>
      </c>
    </row>
    <row r="107" spans="1:18" x14ac:dyDescent="0.25">
      <c r="A107">
        <v>830024</v>
      </c>
      <c r="B107" t="s">
        <v>123</v>
      </c>
      <c r="C107">
        <v>70</v>
      </c>
      <c r="D107">
        <v>42606</v>
      </c>
      <c r="E107">
        <v>42606</v>
      </c>
      <c r="G107" s="7" t="s">
        <v>19</v>
      </c>
      <c r="H107">
        <v>360000000</v>
      </c>
      <c r="I107">
        <v>120</v>
      </c>
      <c r="J107" s="8">
        <v>0</v>
      </c>
      <c r="K107" s="9">
        <v>0</v>
      </c>
      <c r="L107" s="9">
        <v>0</v>
      </c>
      <c r="M107">
        <v>6000000</v>
      </c>
      <c r="N107">
        <v>16</v>
      </c>
      <c r="O107" s="10">
        <v>338052046.58459163</v>
      </c>
      <c r="P107">
        <f t="shared" si="3"/>
        <v>24</v>
      </c>
      <c r="Q107">
        <f t="shared" si="4"/>
        <v>8</v>
      </c>
      <c r="R107">
        <f t="shared" si="5"/>
        <v>2016</v>
      </c>
    </row>
    <row r="108" spans="1:18" x14ac:dyDescent="0.25">
      <c r="A108">
        <v>850162</v>
      </c>
      <c r="B108" t="s">
        <v>124</v>
      </c>
      <c r="C108">
        <v>70</v>
      </c>
      <c r="D108">
        <v>42975</v>
      </c>
      <c r="E108">
        <v>42975</v>
      </c>
      <c r="G108" s="7" t="s">
        <v>19</v>
      </c>
      <c r="H108">
        <v>342000000</v>
      </c>
      <c r="I108">
        <v>120</v>
      </c>
      <c r="J108" s="8">
        <v>0</v>
      </c>
      <c r="K108" s="9">
        <v>0</v>
      </c>
      <c r="L108" s="9">
        <v>0</v>
      </c>
      <c r="M108">
        <v>5700000</v>
      </c>
      <c r="N108">
        <v>4</v>
      </c>
      <c r="O108" s="10">
        <v>337190651.46724838</v>
      </c>
      <c r="P108">
        <f t="shared" si="3"/>
        <v>28</v>
      </c>
      <c r="Q108">
        <f t="shared" si="4"/>
        <v>8</v>
      </c>
      <c r="R108">
        <f t="shared" si="5"/>
        <v>2017</v>
      </c>
    </row>
    <row r="109" spans="1:18" x14ac:dyDescent="0.25">
      <c r="A109">
        <v>730435</v>
      </c>
      <c r="B109" t="s">
        <v>125</v>
      </c>
      <c r="C109">
        <v>70</v>
      </c>
      <c r="D109">
        <v>42760</v>
      </c>
      <c r="E109">
        <v>42760</v>
      </c>
      <c r="G109" s="7" t="s">
        <v>19</v>
      </c>
      <c r="H109">
        <v>350000000</v>
      </c>
      <c r="I109">
        <v>120</v>
      </c>
      <c r="J109" s="8">
        <v>0</v>
      </c>
      <c r="K109" s="9">
        <v>0</v>
      </c>
      <c r="L109" s="9">
        <v>0</v>
      </c>
      <c r="M109">
        <v>5834000</v>
      </c>
      <c r="N109">
        <v>11</v>
      </c>
      <c r="O109" s="10">
        <v>335809873.04891765</v>
      </c>
      <c r="P109">
        <f t="shared" si="3"/>
        <v>25</v>
      </c>
      <c r="Q109">
        <f t="shared" si="4"/>
        <v>1</v>
      </c>
      <c r="R109">
        <f t="shared" si="5"/>
        <v>2017</v>
      </c>
    </row>
    <row r="110" spans="1:18" x14ac:dyDescent="0.25">
      <c r="A110">
        <v>730484</v>
      </c>
      <c r="B110" t="s">
        <v>126</v>
      </c>
      <c r="C110">
        <v>70</v>
      </c>
      <c r="D110">
        <v>42683</v>
      </c>
      <c r="E110">
        <v>42683</v>
      </c>
      <c r="G110" s="7" t="s">
        <v>19</v>
      </c>
      <c r="H110">
        <v>350000000</v>
      </c>
      <c r="I110">
        <v>120</v>
      </c>
      <c r="J110" s="8">
        <v>0</v>
      </c>
      <c r="K110" s="9">
        <v>0</v>
      </c>
      <c r="L110" s="9">
        <v>0</v>
      </c>
      <c r="M110">
        <v>5834000</v>
      </c>
      <c r="N110">
        <v>13</v>
      </c>
      <c r="O110" s="10">
        <v>333002440.19950628</v>
      </c>
      <c r="P110">
        <f t="shared" si="3"/>
        <v>9</v>
      </c>
      <c r="Q110">
        <f t="shared" si="4"/>
        <v>11</v>
      </c>
      <c r="R110">
        <f t="shared" si="5"/>
        <v>2016</v>
      </c>
    </row>
    <row r="111" spans="1:18" x14ac:dyDescent="0.25">
      <c r="A111">
        <v>840039</v>
      </c>
      <c r="B111" t="s">
        <v>127</v>
      </c>
      <c r="C111">
        <v>70</v>
      </c>
      <c r="D111">
        <v>42488</v>
      </c>
      <c r="E111">
        <v>42488</v>
      </c>
      <c r="G111" s="7" t="s">
        <v>19</v>
      </c>
      <c r="H111">
        <v>360000000</v>
      </c>
      <c r="I111">
        <v>120</v>
      </c>
      <c r="J111" s="8">
        <v>0</v>
      </c>
      <c r="K111" s="9">
        <v>0</v>
      </c>
      <c r="L111" s="9">
        <v>0</v>
      </c>
      <c r="M111">
        <v>6000000</v>
      </c>
      <c r="N111">
        <v>20</v>
      </c>
      <c r="O111" s="10">
        <v>331805750.00986809</v>
      </c>
      <c r="P111">
        <f t="shared" si="3"/>
        <v>28</v>
      </c>
      <c r="Q111">
        <f t="shared" si="4"/>
        <v>4</v>
      </c>
      <c r="R111">
        <f t="shared" si="5"/>
        <v>2016</v>
      </c>
    </row>
    <row r="112" spans="1:18" x14ac:dyDescent="0.25">
      <c r="A112">
        <v>780006</v>
      </c>
      <c r="B112" t="s">
        <v>128</v>
      </c>
      <c r="C112">
        <v>70</v>
      </c>
      <c r="D112">
        <v>42655</v>
      </c>
      <c r="E112">
        <v>42655</v>
      </c>
      <c r="G112" s="7" t="s">
        <v>19</v>
      </c>
      <c r="H112">
        <v>350000000</v>
      </c>
      <c r="I112">
        <v>120</v>
      </c>
      <c r="J112" s="8">
        <v>0</v>
      </c>
      <c r="K112" s="9">
        <v>0</v>
      </c>
      <c r="L112" s="9">
        <v>0</v>
      </c>
      <c r="M112">
        <v>5834000</v>
      </c>
      <c r="N112">
        <v>14</v>
      </c>
      <c r="O112" s="10">
        <v>331570614.56667036</v>
      </c>
      <c r="P112">
        <f t="shared" si="3"/>
        <v>12</v>
      </c>
      <c r="Q112">
        <f t="shared" si="4"/>
        <v>10</v>
      </c>
      <c r="R112">
        <f t="shared" si="5"/>
        <v>2016</v>
      </c>
    </row>
    <row r="113" spans="1:18" x14ac:dyDescent="0.25">
      <c r="A113">
        <v>810012</v>
      </c>
      <c r="B113" t="s">
        <v>129</v>
      </c>
      <c r="C113">
        <v>70</v>
      </c>
      <c r="D113">
        <v>42998</v>
      </c>
      <c r="E113">
        <v>42998</v>
      </c>
      <c r="G113" s="7" t="s">
        <v>19</v>
      </c>
      <c r="H113">
        <v>335000000</v>
      </c>
      <c r="I113">
        <v>120</v>
      </c>
      <c r="J113" s="8">
        <v>0</v>
      </c>
      <c r="K113" s="9">
        <v>0</v>
      </c>
      <c r="L113" s="9">
        <v>0</v>
      </c>
      <c r="M113">
        <v>5584000</v>
      </c>
      <c r="N113">
        <v>3</v>
      </c>
      <c r="O113" s="10">
        <v>331488118.43790656</v>
      </c>
      <c r="P113">
        <f t="shared" si="3"/>
        <v>20</v>
      </c>
      <c r="Q113">
        <f t="shared" si="4"/>
        <v>9</v>
      </c>
      <c r="R113">
        <f t="shared" si="5"/>
        <v>2017</v>
      </c>
    </row>
    <row r="114" spans="1:18" x14ac:dyDescent="0.25">
      <c r="A114">
        <v>720001</v>
      </c>
      <c r="B114" t="s">
        <v>130</v>
      </c>
      <c r="C114">
        <v>70</v>
      </c>
      <c r="D114">
        <v>42643</v>
      </c>
      <c r="E114">
        <v>42643</v>
      </c>
      <c r="G114" s="7" t="s">
        <v>19</v>
      </c>
      <c r="H114">
        <v>350000000</v>
      </c>
      <c r="I114">
        <v>120</v>
      </c>
      <c r="J114" s="8">
        <v>0</v>
      </c>
      <c r="K114" s="9">
        <v>0</v>
      </c>
      <c r="L114" s="9">
        <v>0</v>
      </c>
      <c r="M114">
        <v>5834000</v>
      </c>
      <c r="N114">
        <v>15</v>
      </c>
      <c r="O114" s="10">
        <v>330120019.32853401</v>
      </c>
      <c r="P114">
        <f t="shared" si="3"/>
        <v>30</v>
      </c>
      <c r="Q114">
        <f t="shared" si="4"/>
        <v>9</v>
      </c>
      <c r="R114">
        <f t="shared" si="5"/>
        <v>2016</v>
      </c>
    </row>
    <row r="115" spans="1:18" x14ac:dyDescent="0.25">
      <c r="A115">
        <v>760021</v>
      </c>
      <c r="B115" t="s">
        <v>131</v>
      </c>
      <c r="C115">
        <v>70</v>
      </c>
      <c r="D115">
        <v>42629</v>
      </c>
      <c r="E115">
        <v>42629</v>
      </c>
      <c r="G115" s="7" t="s">
        <v>19</v>
      </c>
      <c r="H115">
        <v>350000000</v>
      </c>
      <c r="I115">
        <v>120</v>
      </c>
      <c r="J115" s="8">
        <v>0</v>
      </c>
      <c r="K115" s="9">
        <v>0</v>
      </c>
      <c r="L115" s="9">
        <v>0</v>
      </c>
      <c r="M115">
        <v>5834000</v>
      </c>
      <c r="N115">
        <v>15</v>
      </c>
      <c r="O115" s="10">
        <v>330120019.32853401</v>
      </c>
      <c r="P115">
        <f t="shared" si="3"/>
        <v>16</v>
      </c>
      <c r="Q115">
        <f t="shared" si="4"/>
        <v>9</v>
      </c>
      <c r="R115">
        <f t="shared" si="5"/>
        <v>2016</v>
      </c>
    </row>
    <row r="116" spans="1:18" x14ac:dyDescent="0.25">
      <c r="A116">
        <v>830045</v>
      </c>
      <c r="B116" t="s">
        <v>132</v>
      </c>
      <c r="C116">
        <v>70</v>
      </c>
      <c r="D116">
        <v>42643</v>
      </c>
      <c r="E116">
        <v>42643</v>
      </c>
      <c r="G116" s="7" t="s">
        <v>19</v>
      </c>
      <c r="H116">
        <v>350000000</v>
      </c>
      <c r="I116">
        <v>120</v>
      </c>
      <c r="J116" s="8">
        <v>0</v>
      </c>
      <c r="K116" s="9">
        <v>0</v>
      </c>
      <c r="L116" s="9">
        <v>0</v>
      </c>
      <c r="M116">
        <v>5834000</v>
      </c>
      <c r="N116">
        <v>15</v>
      </c>
      <c r="O116" s="10">
        <v>330120019.32853401</v>
      </c>
      <c r="P116">
        <f t="shared" si="3"/>
        <v>30</v>
      </c>
      <c r="Q116">
        <f t="shared" si="4"/>
        <v>9</v>
      </c>
      <c r="R116">
        <f t="shared" si="5"/>
        <v>2016</v>
      </c>
    </row>
    <row r="117" spans="1:18" x14ac:dyDescent="0.25">
      <c r="A117">
        <v>720356</v>
      </c>
      <c r="B117" t="s">
        <v>133</v>
      </c>
      <c r="C117">
        <v>70</v>
      </c>
      <c r="D117">
        <v>42488</v>
      </c>
      <c r="E117">
        <v>42488</v>
      </c>
      <c r="G117" s="7" t="s">
        <v>19</v>
      </c>
      <c r="H117">
        <v>300000000</v>
      </c>
      <c r="I117">
        <v>120</v>
      </c>
      <c r="J117" s="8">
        <v>0</v>
      </c>
      <c r="K117" s="9">
        <v>0</v>
      </c>
      <c r="L117" s="9">
        <v>0</v>
      </c>
      <c r="M117">
        <v>5000000</v>
      </c>
      <c r="N117">
        <v>10</v>
      </c>
      <c r="O117" s="10">
        <v>326504794.94299483</v>
      </c>
      <c r="P117">
        <f t="shared" si="3"/>
        <v>28</v>
      </c>
      <c r="Q117">
        <f t="shared" si="4"/>
        <v>4</v>
      </c>
      <c r="R117">
        <f t="shared" si="5"/>
        <v>2016</v>
      </c>
    </row>
    <row r="118" spans="1:18" x14ac:dyDescent="0.25">
      <c r="A118">
        <v>850152</v>
      </c>
      <c r="B118" t="s">
        <v>134</v>
      </c>
      <c r="C118">
        <v>70</v>
      </c>
      <c r="D118">
        <v>42972</v>
      </c>
      <c r="E118">
        <v>42972</v>
      </c>
      <c r="G118" s="7" t="s">
        <v>19</v>
      </c>
      <c r="H118">
        <v>330000000</v>
      </c>
      <c r="I118">
        <v>120</v>
      </c>
      <c r="J118" s="8">
        <v>0</v>
      </c>
      <c r="K118" s="9">
        <v>0</v>
      </c>
      <c r="L118" s="9">
        <v>0</v>
      </c>
      <c r="M118">
        <v>5500000</v>
      </c>
      <c r="N118">
        <v>4</v>
      </c>
      <c r="O118" s="10">
        <v>325359400.04734492</v>
      </c>
      <c r="P118">
        <f t="shared" si="3"/>
        <v>25</v>
      </c>
      <c r="Q118">
        <f t="shared" si="4"/>
        <v>8</v>
      </c>
      <c r="R118">
        <f t="shared" si="5"/>
        <v>2017</v>
      </c>
    </row>
    <row r="119" spans="1:18" x14ac:dyDescent="0.25">
      <c r="A119">
        <v>710423</v>
      </c>
      <c r="B119" t="s">
        <v>135</v>
      </c>
      <c r="C119">
        <v>70</v>
      </c>
      <c r="D119">
        <v>42488</v>
      </c>
      <c r="E119">
        <v>42488</v>
      </c>
      <c r="G119" s="7" t="s">
        <v>19</v>
      </c>
      <c r="H119">
        <v>350000000</v>
      </c>
      <c r="I119">
        <v>120</v>
      </c>
      <c r="J119" s="8">
        <v>0</v>
      </c>
      <c r="K119" s="9">
        <v>0</v>
      </c>
      <c r="L119" s="9">
        <v>0</v>
      </c>
      <c r="M119">
        <v>5834000</v>
      </c>
      <c r="N119">
        <v>20</v>
      </c>
      <c r="O119" s="10">
        <v>322574430.17626065</v>
      </c>
      <c r="P119">
        <f t="shared" si="3"/>
        <v>28</v>
      </c>
      <c r="Q119">
        <f t="shared" si="4"/>
        <v>4</v>
      </c>
      <c r="R119">
        <f t="shared" si="5"/>
        <v>2016</v>
      </c>
    </row>
    <row r="120" spans="1:18" x14ac:dyDescent="0.25">
      <c r="A120">
        <v>810011</v>
      </c>
      <c r="B120" t="s">
        <v>136</v>
      </c>
      <c r="C120">
        <v>70</v>
      </c>
      <c r="D120">
        <v>42472</v>
      </c>
      <c r="E120">
        <v>42472</v>
      </c>
      <c r="G120" s="7" t="s">
        <v>19</v>
      </c>
      <c r="H120">
        <v>350000000</v>
      </c>
      <c r="I120">
        <v>120</v>
      </c>
      <c r="J120" s="8">
        <v>0</v>
      </c>
      <c r="K120" s="9">
        <v>0</v>
      </c>
      <c r="L120" s="9">
        <v>0</v>
      </c>
      <c r="M120">
        <v>5834000</v>
      </c>
      <c r="N120">
        <v>20</v>
      </c>
      <c r="O120" s="10">
        <v>322574430.17626065</v>
      </c>
      <c r="P120">
        <f t="shared" si="3"/>
        <v>12</v>
      </c>
      <c r="Q120">
        <f t="shared" si="4"/>
        <v>4</v>
      </c>
      <c r="R120">
        <f t="shared" si="5"/>
        <v>2016</v>
      </c>
    </row>
    <row r="121" spans="1:18" x14ac:dyDescent="0.25">
      <c r="A121">
        <v>850027</v>
      </c>
      <c r="B121" t="s">
        <v>137</v>
      </c>
      <c r="C121">
        <v>70</v>
      </c>
      <c r="D121">
        <v>42685</v>
      </c>
      <c r="E121">
        <v>42685</v>
      </c>
      <c r="G121" s="7" t="s">
        <v>19</v>
      </c>
      <c r="H121">
        <v>300000000</v>
      </c>
      <c r="I121">
        <v>120</v>
      </c>
      <c r="J121" s="8">
        <v>0</v>
      </c>
      <c r="K121" s="9">
        <v>0</v>
      </c>
      <c r="L121" s="9">
        <v>0</v>
      </c>
      <c r="M121">
        <v>5000000</v>
      </c>
      <c r="N121">
        <v>6</v>
      </c>
      <c r="O121" s="10">
        <v>319211901.99079961</v>
      </c>
      <c r="P121">
        <f t="shared" si="3"/>
        <v>11</v>
      </c>
      <c r="Q121">
        <f t="shared" si="4"/>
        <v>11</v>
      </c>
      <c r="R121">
        <f t="shared" si="5"/>
        <v>2016</v>
      </c>
    </row>
    <row r="122" spans="1:18" x14ac:dyDescent="0.25">
      <c r="A122">
        <v>850047</v>
      </c>
      <c r="B122" t="s">
        <v>138</v>
      </c>
      <c r="C122">
        <v>70</v>
      </c>
      <c r="D122">
        <v>43054</v>
      </c>
      <c r="E122">
        <v>43054</v>
      </c>
      <c r="G122" s="7" t="s">
        <v>19</v>
      </c>
      <c r="H122">
        <v>320000000</v>
      </c>
      <c r="I122">
        <v>120</v>
      </c>
      <c r="J122" s="8">
        <v>0</v>
      </c>
      <c r="K122" s="9">
        <v>0</v>
      </c>
      <c r="L122" s="9">
        <v>0</v>
      </c>
      <c r="M122">
        <v>5334000</v>
      </c>
      <c r="N122">
        <v>1</v>
      </c>
      <c r="O122" s="10">
        <v>318896404.23119998</v>
      </c>
      <c r="P122">
        <f t="shared" si="3"/>
        <v>15</v>
      </c>
      <c r="Q122">
        <f t="shared" si="4"/>
        <v>11</v>
      </c>
      <c r="R122">
        <f t="shared" si="5"/>
        <v>2017</v>
      </c>
    </row>
    <row r="123" spans="1:18" x14ac:dyDescent="0.25">
      <c r="A123">
        <v>710285</v>
      </c>
      <c r="B123" t="s">
        <v>139</v>
      </c>
      <c r="C123">
        <v>70</v>
      </c>
      <c r="D123">
        <v>42732</v>
      </c>
      <c r="E123">
        <v>42732</v>
      </c>
      <c r="G123" s="7" t="s">
        <v>19</v>
      </c>
      <c r="H123">
        <v>330000000</v>
      </c>
      <c r="I123">
        <v>120</v>
      </c>
      <c r="J123" s="8">
        <v>0</v>
      </c>
      <c r="K123" s="9">
        <v>0</v>
      </c>
      <c r="L123" s="9">
        <v>0</v>
      </c>
      <c r="M123">
        <v>5500000</v>
      </c>
      <c r="N123">
        <v>12</v>
      </c>
      <c r="O123" s="10">
        <v>315313788.44964331</v>
      </c>
      <c r="P123">
        <f t="shared" si="3"/>
        <v>28</v>
      </c>
      <c r="Q123">
        <f t="shared" si="4"/>
        <v>12</v>
      </c>
      <c r="R123">
        <f t="shared" si="5"/>
        <v>2016</v>
      </c>
    </row>
    <row r="124" spans="1:18" x14ac:dyDescent="0.25">
      <c r="A124">
        <v>860040</v>
      </c>
      <c r="B124" t="s">
        <v>140</v>
      </c>
      <c r="C124">
        <v>70</v>
      </c>
      <c r="D124">
        <v>42888</v>
      </c>
      <c r="E124">
        <v>42888</v>
      </c>
      <c r="G124" s="7" t="s">
        <v>19</v>
      </c>
      <c r="H124">
        <v>320000000</v>
      </c>
      <c r="I124">
        <v>120</v>
      </c>
      <c r="J124" s="8">
        <v>0</v>
      </c>
      <c r="K124" s="9">
        <v>0</v>
      </c>
      <c r="L124" s="9">
        <v>0</v>
      </c>
      <c r="M124">
        <v>5334000</v>
      </c>
      <c r="N124">
        <v>6</v>
      </c>
      <c r="O124" s="10">
        <v>313155765.8277818</v>
      </c>
      <c r="P124">
        <f t="shared" si="3"/>
        <v>2</v>
      </c>
      <c r="Q124">
        <f t="shared" si="4"/>
        <v>6</v>
      </c>
      <c r="R124">
        <f t="shared" si="5"/>
        <v>2017</v>
      </c>
    </row>
    <row r="125" spans="1:18" x14ac:dyDescent="0.25">
      <c r="A125">
        <v>710169</v>
      </c>
      <c r="B125" t="s">
        <v>141</v>
      </c>
      <c r="C125">
        <v>70</v>
      </c>
      <c r="D125">
        <v>42753</v>
      </c>
      <c r="E125">
        <v>42753</v>
      </c>
      <c r="G125" s="7" t="s">
        <v>19</v>
      </c>
      <c r="H125">
        <v>325000000</v>
      </c>
      <c r="I125">
        <v>120</v>
      </c>
      <c r="J125" s="8">
        <v>0</v>
      </c>
      <c r="K125" s="9">
        <v>0</v>
      </c>
      <c r="L125" s="9">
        <v>0</v>
      </c>
      <c r="M125">
        <v>5417000</v>
      </c>
      <c r="N125">
        <v>11</v>
      </c>
      <c r="O125" s="10">
        <v>311826736.97399503</v>
      </c>
      <c r="P125">
        <f t="shared" si="3"/>
        <v>18</v>
      </c>
      <c r="Q125">
        <f t="shared" si="4"/>
        <v>1</v>
      </c>
      <c r="R125">
        <f t="shared" si="5"/>
        <v>2017</v>
      </c>
    </row>
    <row r="126" spans="1:18" x14ac:dyDescent="0.25">
      <c r="A126">
        <v>710356</v>
      </c>
      <c r="B126" t="s">
        <v>142</v>
      </c>
      <c r="C126">
        <v>70</v>
      </c>
      <c r="D126">
        <v>42944</v>
      </c>
      <c r="E126">
        <v>42944</v>
      </c>
      <c r="G126" s="7" t="s">
        <v>19</v>
      </c>
      <c r="H126">
        <v>310000000</v>
      </c>
      <c r="I126">
        <v>120</v>
      </c>
      <c r="J126" s="8">
        <v>0</v>
      </c>
      <c r="K126" s="9">
        <v>0</v>
      </c>
      <c r="L126" s="9">
        <v>0</v>
      </c>
      <c r="M126">
        <v>5167000</v>
      </c>
      <c r="N126">
        <v>5</v>
      </c>
      <c r="O126" s="10">
        <v>304512875.59249836</v>
      </c>
      <c r="P126">
        <f t="shared" si="3"/>
        <v>28</v>
      </c>
      <c r="Q126">
        <f t="shared" si="4"/>
        <v>7</v>
      </c>
      <c r="R126">
        <f t="shared" si="5"/>
        <v>2017</v>
      </c>
    </row>
    <row r="127" spans="1:18" x14ac:dyDescent="0.25">
      <c r="A127">
        <v>810016</v>
      </c>
      <c r="B127" t="s">
        <v>143</v>
      </c>
      <c r="C127">
        <v>70</v>
      </c>
      <c r="D127">
        <v>42697</v>
      </c>
      <c r="E127">
        <v>42697</v>
      </c>
      <c r="G127" s="7" t="s">
        <v>19</v>
      </c>
      <c r="H127">
        <v>320000000</v>
      </c>
      <c r="I127">
        <v>120</v>
      </c>
      <c r="J127" s="8">
        <v>0</v>
      </c>
      <c r="K127" s="9">
        <v>0</v>
      </c>
      <c r="L127" s="9">
        <v>0</v>
      </c>
      <c r="M127">
        <v>5334000</v>
      </c>
      <c r="N127">
        <v>13</v>
      </c>
      <c r="O127" s="10">
        <v>304458454.6347385</v>
      </c>
      <c r="P127">
        <f t="shared" si="3"/>
        <v>23</v>
      </c>
      <c r="Q127">
        <f t="shared" si="4"/>
        <v>11</v>
      </c>
      <c r="R127">
        <f t="shared" si="5"/>
        <v>2016</v>
      </c>
    </row>
    <row r="128" spans="1:18" x14ac:dyDescent="0.25">
      <c r="A128">
        <v>790032</v>
      </c>
      <c r="B128" t="s">
        <v>144</v>
      </c>
      <c r="C128">
        <v>70</v>
      </c>
      <c r="D128">
        <v>42657</v>
      </c>
      <c r="E128">
        <v>42657</v>
      </c>
      <c r="G128" s="7" t="s">
        <v>19</v>
      </c>
      <c r="H128">
        <v>320000000</v>
      </c>
      <c r="I128">
        <v>120</v>
      </c>
      <c r="J128" s="8">
        <v>0</v>
      </c>
      <c r="K128" s="9">
        <v>0</v>
      </c>
      <c r="L128" s="9">
        <v>0</v>
      </c>
      <c r="M128">
        <v>5334000</v>
      </c>
      <c r="N128">
        <v>14</v>
      </c>
      <c r="O128" s="10">
        <v>303149426.54667008</v>
      </c>
      <c r="P128">
        <f t="shared" si="3"/>
        <v>14</v>
      </c>
      <c r="Q128">
        <f t="shared" si="4"/>
        <v>10</v>
      </c>
      <c r="R128">
        <f t="shared" si="5"/>
        <v>2016</v>
      </c>
    </row>
    <row r="129" spans="1:18" x14ac:dyDescent="0.25">
      <c r="A129">
        <v>740013</v>
      </c>
      <c r="B129" t="s">
        <v>145</v>
      </c>
      <c r="C129">
        <v>70</v>
      </c>
      <c r="D129">
        <v>43077</v>
      </c>
      <c r="E129">
        <v>43077</v>
      </c>
      <c r="G129" s="7" t="s">
        <v>19</v>
      </c>
      <c r="H129">
        <v>300000000</v>
      </c>
      <c r="I129">
        <v>120</v>
      </c>
      <c r="J129" s="8">
        <v>0</v>
      </c>
      <c r="K129" s="9">
        <v>0</v>
      </c>
      <c r="L129" s="9">
        <v>0</v>
      </c>
      <c r="M129">
        <v>5000000</v>
      </c>
      <c r="N129">
        <v>0</v>
      </c>
      <c r="O129" s="10">
        <v>300000000</v>
      </c>
      <c r="P129">
        <f t="shared" si="3"/>
        <v>8</v>
      </c>
      <c r="Q129">
        <f t="shared" si="4"/>
        <v>12</v>
      </c>
      <c r="R129">
        <f t="shared" si="5"/>
        <v>2017</v>
      </c>
    </row>
    <row r="130" spans="1:18" x14ac:dyDescent="0.25">
      <c r="A130">
        <v>760002</v>
      </c>
      <c r="B130" t="s">
        <v>146</v>
      </c>
      <c r="C130">
        <v>70</v>
      </c>
      <c r="D130">
        <v>43021</v>
      </c>
      <c r="E130">
        <v>43021</v>
      </c>
      <c r="G130" s="7" t="s">
        <v>19</v>
      </c>
      <c r="H130">
        <v>300000000</v>
      </c>
      <c r="I130">
        <v>120</v>
      </c>
      <c r="J130" s="8">
        <v>0</v>
      </c>
      <c r="K130" s="9">
        <v>0</v>
      </c>
      <c r="L130" s="9">
        <v>0</v>
      </c>
      <c r="M130">
        <v>5000000</v>
      </c>
      <c r="N130">
        <v>2</v>
      </c>
      <c r="O130" s="10">
        <v>297918338.49227059</v>
      </c>
      <c r="P130">
        <f t="shared" ref="P130:P193" si="6">DAY(D130)</f>
        <v>13</v>
      </c>
      <c r="Q130">
        <f t="shared" ref="Q130:Q193" si="7">MONTH(D130)</f>
        <v>10</v>
      </c>
      <c r="R130">
        <f t="shared" ref="R130:R193" si="8">YEAR(D130)</f>
        <v>2017</v>
      </c>
    </row>
    <row r="131" spans="1:18" x14ac:dyDescent="0.25">
      <c r="A131">
        <v>720179</v>
      </c>
      <c r="B131" t="s">
        <v>147</v>
      </c>
      <c r="C131">
        <v>70</v>
      </c>
      <c r="D131">
        <v>43033</v>
      </c>
      <c r="E131">
        <v>43033</v>
      </c>
      <c r="G131" s="7" t="s">
        <v>19</v>
      </c>
      <c r="H131">
        <v>300000000</v>
      </c>
      <c r="I131">
        <v>120</v>
      </c>
      <c r="J131" s="8">
        <v>0</v>
      </c>
      <c r="K131" s="9">
        <v>0</v>
      </c>
      <c r="L131" s="9">
        <v>0</v>
      </c>
      <c r="M131">
        <v>5000000</v>
      </c>
      <c r="N131">
        <v>2</v>
      </c>
      <c r="O131" s="10">
        <v>297918338.49227059</v>
      </c>
      <c r="P131">
        <f t="shared" si="6"/>
        <v>25</v>
      </c>
      <c r="Q131">
        <f t="shared" si="7"/>
        <v>10</v>
      </c>
      <c r="R131">
        <f t="shared" si="8"/>
        <v>2017</v>
      </c>
    </row>
    <row r="132" spans="1:18" x14ac:dyDescent="0.25">
      <c r="A132">
        <v>720061</v>
      </c>
      <c r="B132" t="s">
        <v>148</v>
      </c>
      <c r="C132">
        <v>70</v>
      </c>
      <c r="D132">
        <v>42991</v>
      </c>
      <c r="E132">
        <v>42991</v>
      </c>
      <c r="G132" s="7" t="s">
        <v>19</v>
      </c>
      <c r="H132">
        <v>300000000</v>
      </c>
      <c r="I132">
        <v>120</v>
      </c>
      <c r="J132" s="8">
        <v>0</v>
      </c>
      <c r="K132" s="9">
        <v>0</v>
      </c>
      <c r="L132" s="9">
        <v>0</v>
      </c>
      <c r="M132">
        <v>5000000</v>
      </c>
      <c r="N132">
        <v>3</v>
      </c>
      <c r="O132" s="10">
        <v>296856821.89961785</v>
      </c>
      <c r="P132">
        <f t="shared" si="6"/>
        <v>13</v>
      </c>
      <c r="Q132">
        <f t="shared" si="7"/>
        <v>9</v>
      </c>
      <c r="R132">
        <f t="shared" si="8"/>
        <v>2017</v>
      </c>
    </row>
    <row r="133" spans="1:18" x14ac:dyDescent="0.25">
      <c r="A133">
        <v>840182</v>
      </c>
      <c r="B133" t="s">
        <v>149</v>
      </c>
      <c r="C133">
        <v>70</v>
      </c>
      <c r="D133">
        <v>42803</v>
      </c>
      <c r="E133">
        <v>42803</v>
      </c>
      <c r="G133" s="7" t="s">
        <v>19</v>
      </c>
      <c r="H133">
        <v>300000000</v>
      </c>
      <c r="I133">
        <v>120</v>
      </c>
      <c r="J133" s="8">
        <v>0</v>
      </c>
      <c r="K133" s="9">
        <v>0</v>
      </c>
      <c r="L133" s="9">
        <v>0</v>
      </c>
      <c r="M133">
        <v>5000000</v>
      </c>
      <c r="N133">
        <v>8</v>
      </c>
      <c r="O133" s="10">
        <v>295186448.86636788</v>
      </c>
      <c r="P133">
        <f t="shared" si="6"/>
        <v>9</v>
      </c>
      <c r="Q133">
        <f t="shared" si="7"/>
        <v>3</v>
      </c>
      <c r="R133">
        <f t="shared" si="8"/>
        <v>2017</v>
      </c>
    </row>
    <row r="134" spans="1:18" x14ac:dyDescent="0.25">
      <c r="A134">
        <v>770056</v>
      </c>
      <c r="B134" t="s">
        <v>150</v>
      </c>
      <c r="C134">
        <v>70</v>
      </c>
      <c r="D134">
        <v>42818</v>
      </c>
      <c r="E134">
        <v>42818</v>
      </c>
      <c r="G134" s="7" t="s">
        <v>19</v>
      </c>
      <c r="H134">
        <v>300000000</v>
      </c>
      <c r="I134">
        <v>120</v>
      </c>
      <c r="J134" s="8">
        <v>0</v>
      </c>
      <c r="K134" s="9">
        <v>0</v>
      </c>
      <c r="L134" s="9">
        <v>0</v>
      </c>
      <c r="M134">
        <v>5000000</v>
      </c>
      <c r="N134">
        <v>8</v>
      </c>
      <c r="O134" s="10">
        <v>295186448.86636788</v>
      </c>
      <c r="P134">
        <f t="shared" si="6"/>
        <v>24</v>
      </c>
      <c r="Q134">
        <f t="shared" si="7"/>
        <v>3</v>
      </c>
      <c r="R134">
        <f t="shared" si="8"/>
        <v>2017</v>
      </c>
    </row>
    <row r="135" spans="1:18" x14ac:dyDescent="0.25">
      <c r="A135">
        <v>760004</v>
      </c>
      <c r="B135" t="s">
        <v>151</v>
      </c>
      <c r="C135">
        <v>70</v>
      </c>
      <c r="D135">
        <v>42928</v>
      </c>
      <c r="E135">
        <v>42928</v>
      </c>
      <c r="G135" s="7" t="s">
        <v>19</v>
      </c>
      <c r="H135">
        <v>300000000</v>
      </c>
      <c r="I135">
        <v>120</v>
      </c>
      <c r="J135" s="8">
        <v>0</v>
      </c>
      <c r="K135" s="9">
        <v>0</v>
      </c>
      <c r="L135" s="9">
        <v>0</v>
      </c>
      <c r="M135">
        <v>5000000</v>
      </c>
      <c r="N135">
        <v>5</v>
      </c>
      <c r="O135" s="10">
        <v>294691504.47661132</v>
      </c>
      <c r="P135">
        <f t="shared" si="6"/>
        <v>12</v>
      </c>
      <c r="Q135">
        <f t="shared" si="7"/>
        <v>7</v>
      </c>
      <c r="R135">
        <f t="shared" si="8"/>
        <v>2017</v>
      </c>
    </row>
    <row r="136" spans="1:18" x14ac:dyDescent="0.25">
      <c r="A136">
        <v>860050</v>
      </c>
      <c r="B136" t="s">
        <v>152</v>
      </c>
      <c r="C136">
        <v>70</v>
      </c>
      <c r="D136">
        <v>42888</v>
      </c>
      <c r="E136">
        <v>42888</v>
      </c>
      <c r="G136" s="7" t="s">
        <v>19</v>
      </c>
      <c r="H136">
        <v>300000000</v>
      </c>
      <c r="I136">
        <v>120</v>
      </c>
      <c r="J136" s="8">
        <v>0</v>
      </c>
      <c r="K136" s="9">
        <v>0</v>
      </c>
      <c r="L136" s="9">
        <v>0</v>
      </c>
      <c r="M136">
        <v>5000000</v>
      </c>
      <c r="N136">
        <v>6</v>
      </c>
      <c r="O136" s="10">
        <v>293587329.96354544</v>
      </c>
      <c r="P136">
        <f t="shared" si="6"/>
        <v>2</v>
      </c>
      <c r="Q136">
        <f t="shared" si="7"/>
        <v>6</v>
      </c>
      <c r="R136">
        <f t="shared" si="8"/>
        <v>2017</v>
      </c>
    </row>
    <row r="137" spans="1:18" x14ac:dyDescent="0.25">
      <c r="A137">
        <v>860118</v>
      </c>
      <c r="B137" t="s">
        <v>153</v>
      </c>
      <c r="C137">
        <v>70</v>
      </c>
      <c r="D137">
        <v>42865</v>
      </c>
      <c r="E137">
        <v>42865</v>
      </c>
      <c r="G137" s="7" t="s">
        <v>19</v>
      </c>
      <c r="H137">
        <v>300000000</v>
      </c>
      <c r="I137">
        <v>120</v>
      </c>
      <c r="J137" s="8">
        <v>0</v>
      </c>
      <c r="K137" s="9">
        <v>0</v>
      </c>
      <c r="L137" s="9">
        <v>0</v>
      </c>
      <c r="M137">
        <v>5000000</v>
      </c>
      <c r="N137">
        <v>7</v>
      </c>
      <c r="O137" s="10">
        <v>292468558.02081835</v>
      </c>
      <c r="P137">
        <f t="shared" si="6"/>
        <v>10</v>
      </c>
      <c r="Q137">
        <f t="shared" si="7"/>
        <v>5</v>
      </c>
      <c r="R137">
        <f t="shared" si="8"/>
        <v>2017</v>
      </c>
    </row>
    <row r="138" spans="1:18" x14ac:dyDescent="0.25">
      <c r="A138">
        <v>740247</v>
      </c>
      <c r="B138" t="s">
        <v>154</v>
      </c>
      <c r="C138">
        <v>70</v>
      </c>
      <c r="D138">
        <v>42837</v>
      </c>
      <c r="E138">
        <v>42837</v>
      </c>
      <c r="G138" s="7" t="s">
        <v>19</v>
      </c>
      <c r="H138">
        <v>300000000</v>
      </c>
      <c r="I138">
        <v>120</v>
      </c>
      <c r="J138" s="8">
        <v>0</v>
      </c>
      <c r="K138" s="9">
        <v>0</v>
      </c>
      <c r="L138" s="9">
        <v>0</v>
      </c>
      <c r="M138">
        <v>5000000</v>
      </c>
      <c r="N138">
        <v>8</v>
      </c>
      <c r="O138" s="10">
        <v>291334995.64558488</v>
      </c>
      <c r="P138">
        <f t="shared" si="6"/>
        <v>12</v>
      </c>
      <c r="Q138">
        <f t="shared" si="7"/>
        <v>4</v>
      </c>
      <c r="R138">
        <f t="shared" si="8"/>
        <v>2017</v>
      </c>
    </row>
    <row r="139" spans="1:18" x14ac:dyDescent="0.25">
      <c r="A139">
        <v>710343</v>
      </c>
      <c r="B139" t="s">
        <v>155</v>
      </c>
      <c r="C139">
        <v>70</v>
      </c>
      <c r="D139">
        <v>42606</v>
      </c>
      <c r="E139">
        <v>42606</v>
      </c>
      <c r="G139" s="7" t="s">
        <v>19</v>
      </c>
      <c r="H139">
        <v>310000000</v>
      </c>
      <c r="I139">
        <v>120</v>
      </c>
      <c r="J139" s="8">
        <v>0</v>
      </c>
      <c r="K139" s="9">
        <v>0</v>
      </c>
      <c r="L139" s="9">
        <v>0</v>
      </c>
      <c r="M139">
        <v>5167000</v>
      </c>
      <c r="N139">
        <v>16</v>
      </c>
      <c r="O139" s="10">
        <v>291094646.00339836</v>
      </c>
      <c r="P139">
        <f t="shared" si="6"/>
        <v>24</v>
      </c>
      <c r="Q139">
        <f t="shared" si="7"/>
        <v>8</v>
      </c>
      <c r="R139">
        <f t="shared" si="8"/>
        <v>2016</v>
      </c>
    </row>
    <row r="140" spans="1:18" x14ac:dyDescent="0.25">
      <c r="A140">
        <v>860028</v>
      </c>
      <c r="B140" t="s">
        <v>156</v>
      </c>
      <c r="C140">
        <v>70</v>
      </c>
      <c r="D140">
        <v>42998</v>
      </c>
      <c r="E140">
        <v>42998</v>
      </c>
      <c r="G140" s="7" t="s">
        <v>19</v>
      </c>
      <c r="H140">
        <v>291000000</v>
      </c>
      <c r="I140">
        <v>120</v>
      </c>
      <c r="J140" s="8">
        <v>0</v>
      </c>
      <c r="K140" s="9">
        <v>0</v>
      </c>
      <c r="L140" s="9">
        <v>0</v>
      </c>
      <c r="M140">
        <v>4850000</v>
      </c>
      <c r="N140">
        <v>3</v>
      </c>
      <c r="O140" s="10">
        <v>287951117.33262926</v>
      </c>
      <c r="P140">
        <f t="shared" si="6"/>
        <v>20</v>
      </c>
      <c r="Q140">
        <f t="shared" si="7"/>
        <v>9</v>
      </c>
      <c r="R140">
        <f t="shared" si="8"/>
        <v>2017</v>
      </c>
    </row>
    <row r="141" spans="1:18" x14ac:dyDescent="0.25">
      <c r="A141">
        <v>710125</v>
      </c>
      <c r="B141" t="s">
        <v>157</v>
      </c>
      <c r="C141">
        <v>70</v>
      </c>
      <c r="D141">
        <v>42751</v>
      </c>
      <c r="E141">
        <v>42751</v>
      </c>
      <c r="G141" s="7" t="s">
        <v>19</v>
      </c>
      <c r="H141">
        <v>300000000</v>
      </c>
      <c r="I141">
        <v>120</v>
      </c>
      <c r="J141" s="8">
        <v>0</v>
      </c>
      <c r="K141" s="9">
        <v>0</v>
      </c>
      <c r="L141" s="9">
        <v>0</v>
      </c>
      <c r="M141">
        <v>5000000</v>
      </c>
      <c r="N141">
        <v>11</v>
      </c>
      <c r="O141" s="10">
        <v>287843604.03173214</v>
      </c>
      <c r="P141">
        <f t="shared" si="6"/>
        <v>16</v>
      </c>
      <c r="Q141">
        <f t="shared" si="7"/>
        <v>1</v>
      </c>
      <c r="R141">
        <f t="shared" si="8"/>
        <v>2017</v>
      </c>
    </row>
    <row r="142" spans="1:18" x14ac:dyDescent="0.25">
      <c r="A142">
        <v>850029</v>
      </c>
      <c r="B142" t="s">
        <v>158</v>
      </c>
      <c r="C142">
        <v>70</v>
      </c>
      <c r="D142">
        <v>42762</v>
      </c>
      <c r="E142">
        <v>42762</v>
      </c>
      <c r="G142" s="7" t="s">
        <v>19</v>
      </c>
      <c r="H142">
        <v>300000000</v>
      </c>
      <c r="I142">
        <v>120</v>
      </c>
      <c r="J142" s="8">
        <v>0</v>
      </c>
      <c r="K142" s="9">
        <v>0</v>
      </c>
      <c r="L142" s="9">
        <v>0</v>
      </c>
      <c r="M142">
        <v>5000000</v>
      </c>
      <c r="N142">
        <v>11</v>
      </c>
      <c r="O142" s="10">
        <v>287843604.03173214</v>
      </c>
      <c r="P142">
        <f t="shared" si="6"/>
        <v>27</v>
      </c>
      <c r="Q142">
        <f t="shared" si="7"/>
        <v>1</v>
      </c>
      <c r="R142">
        <f t="shared" si="8"/>
        <v>2017</v>
      </c>
    </row>
    <row r="143" spans="1:18" x14ac:dyDescent="0.25">
      <c r="A143">
        <v>710495</v>
      </c>
      <c r="B143" t="s">
        <v>159</v>
      </c>
      <c r="C143">
        <v>70</v>
      </c>
      <c r="D143">
        <v>42753</v>
      </c>
      <c r="E143">
        <v>42753</v>
      </c>
      <c r="G143" s="7" t="s">
        <v>19</v>
      </c>
      <c r="H143">
        <v>300000000</v>
      </c>
      <c r="I143">
        <v>120</v>
      </c>
      <c r="J143" s="8">
        <v>0</v>
      </c>
      <c r="K143" s="9">
        <v>0</v>
      </c>
      <c r="L143" s="9">
        <v>0</v>
      </c>
      <c r="M143">
        <v>5000000</v>
      </c>
      <c r="N143">
        <v>11</v>
      </c>
      <c r="O143" s="10">
        <v>287843599.89907235</v>
      </c>
      <c r="P143">
        <f t="shared" si="6"/>
        <v>18</v>
      </c>
      <c r="Q143">
        <f t="shared" si="7"/>
        <v>1</v>
      </c>
      <c r="R143">
        <f t="shared" si="8"/>
        <v>2017</v>
      </c>
    </row>
    <row r="144" spans="1:18" x14ac:dyDescent="0.25">
      <c r="A144">
        <v>720380</v>
      </c>
      <c r="B144" t="s">
        <v>160</v>
      </c>
      <c r="C144">
        <v>70</v>
      </c>
      <c r="D144">
        <v>42732</v>
      </c>
      <c r="E144">
        <v>42732</v>
      </c>
      <c r="G144" s="7" t="s">
        <v>19</v>
      </c>
      <c r="H144">
        <v>300000000</v>
      </c>
      <c r="I144">
        <v>120</v>
      </c>
      <c r="J144" s="8">
        <v>0</v>
      </c>
      <c r="K144" s="9">
        <v>0</v>
      </c>
      <c r="L144" s="9">
        <v>0</v>
      </c>
      <c r="M144">
        <v>5000000</v>
      </c>
      <c r="N144">
        <v>12</v>
      </c>
      <c r="O144" s="10">
        <v>286648897.77240318</v>
      </c>
      <c r="P144">
        <f t="shared" si="6"/>
        <v>28</v>
      </c>
      <c r="Q144">
        <f t="shared" si="7"/>
        <v>12</v>
      </c>
      <c r="R144">
        <f t="shared" si="8"/>
        <v>2016</v>
      </c>
    </row>
    <row r="145" spans="1:18" x14ac:dyDescent="0.25">
      <c r="A145">
        <v>730385</v>
      </c>
      <c r="B145" t="s">
        <v>161</v>
      </c>
      <c r="C145">
        <v>70</v>
      </c>
      <c r="D145">
        <v>42706</v>
      </c>
      <c r="E145">
        <v>42706</v>
      </c>
      <c r="G145" s="7" t="s">
        <v>19</v>
      </c>
      <c r="H145">
        <v>300000000</v>
      </c>
      <c r="I145">
        <v>120</v>
      </c>
      <c r="J145" s="8">
        <v>0</v>
      </c>
      <c r="K145" s="9">
        <v>0</v>
      </c>
      <c r="L145" s="9">
        <v>0</v>
      </c>
      <c r="M145">
        <v>5000000</v>
      </c>
      <c r="N145">
        <v>12</v>
      </c>
      <c r="O145" s="10">
        <v>286648895.42942399</v>
      </c>
      <c r="P145">
        <f t="shared" si="6"/>
        <v>2</v>
      </c>
      <c r="Q145">
        <f t="shared" si="7"/>
        <v>12</v>
      </c>
      <c r="R145">
        <f t="shared" si="8"/>
        <v>2016</v>
      </c>
    </row>
    <row r="146" spans="1:18" x14ac:dyDescent="0.25">
      <c r="A146">
        <v>730316</v>
      </c>
      <c r="B146" t="s">
        <v>162</v>
      </c>
      <c r="C146">
        <v>70</v>
      </c>
      <c r="D146">
        <v>42690</v>
      </c>
      <c r="E146">
        <v>42690</v>
      </c>
      <c r="G146" s="7" t="s">
        <v>19</v>
      </c>
      <c r="H146">
        <v>300000000</v>
      </c>
      <c r="I146">
        <v>120</v>
      </c>
      <c r="J146" s="8">
        <v>0</v>
      </c>
      <c r="K146" s="9">
        <v>0</v>
      </c>
      <c r="L146" s="9">
        <v>0</v>
      </c>
      <c r="M146">
        <v>5000000</v>
      </c>
      <c r="N146">
        <v>13</v>
      </c>
      <c r="O146" s="10">
        <v>285438398.47006738</v>
      </c>
      <c r="P146">
        <f t="shared" si="6"/>
        <v>16</v>
      </c>
      <c r="Q146">
        <f t="shared" si="7"/>
        <v>11</v>
      </c>
      <c r="R146">
        <f t="shared" si="8"/>
        <v>2016</v>
      </c>
    </row>
    <row r="147" spans="1:18" x14ac:dyDescent="0.25">
      <c r="A147">
        <v>750057</v>
      </c>
      <c r="B147" t="s">
        <v>163</v>
      </c>
      <c r="C147">
        <v>70</v>
      </c>
      <c r="D147">
        <v>42683</v>
      </c>
      <c r="E147">
        <v>42683</v>
      </c>
      <c r="G147" s="7" t="s">
        <v>19</v>
      </c>
      <c r="H147">
        <v>300000000</v>
      </c>
      <c r="I147">
        <v>120</v>
      </c>
      <c r="J147" s="8">
        <v>0</v>
      </c>
      <c r="K147" s="9">
        <v>0</v>
      </c>
      <c r="L147" s="9">
        <v>0</v>
      </c>
      <c r="M147">
        <v>5000000</v>
      </c>
      <c r="N147">
        <v>13</v>
      </c>
      <c r="O147" s="10">
        <v>285438398.47006738</v>
      </c>
      <c r="P147">
        <f t="shared" si="6"/>
        <v>9</v>
      </c>
      <c r="Q147">
        <f t="shared" si="7"/>
        <v>11</v>
      </c>
      <c r="R147">
        <f t="shared" si="8"/>
        <v>2016</v>
      </c>
    </row>
    <row r="148" spans="1:18" x14ac:dyDescent="0.25">
      <c r="A148">
        <v>760006</v>
      </c>
      <c r="B148" t="s">
        <v>164</v>
      </c>
      <c r="C148">
        <v>70</v>
      </c>
      <c r="D148">
        <v>42697</v>
      </c>
      <c r="E148">
        <v>42697</v>
      </c>
      <c r="G148" s="7" t="s">
        <v>19</v>
      </c>
      <c r="H148">
        <v>300000000</v>
      </c>
      <c r="I148">
        <v>120</v>
      </c>
      <c r="J148" s="8">
        <v>0</v>
      </c>
      <c r="K148" s="9">
        <v>0</v>
      </c>
      <c r="L148" s="9">
        <v>0</v>
      </c>
      <c r="M148">
        <v>5000000</v>
      </c>
      <c r="N148">
        <v>13</v>
      </c>
      <c r="O148" s="10">
        <v>285438398.47006738</v>
      </c>
      <c r="P148">
        <f t="shared" si="6"/>
        <v>23</v>
      </c>
      <c r="Q148">
        <f t="shared" si="7"/>
        <v>11</v>
      </c>
      <c r="R148">
        <f t="shared" si="8"/>
        <v>2016</v>
      </c>
    </row>
    <row r="149" spans="1:18" x14ac:dyDescent="0.25">
      <c r="A149">
        <v>790008</v>
      </c>
      <c r="B149" t="s">
        <v>165</v>
      </c>
      <c r="C149">
        <v>70</v>
      </c>
      <c r="D149">
        <v>42697</v>
      </c>
      <c r="E149">
        <v>42697</v>
      </c>
      <c r="G149" s="7" t="s">
        <v>19</v>
      </c>
      <c r="H149">
        <v>300000000</v>
      </c>
      <c r="I149">
        <v>120</v>
      </c>
      <c r="J149" s="8">
        <v>0</v>
      </c>
      <c r="K149" s="9">
        <v>0</v>
      </c>
      <c r="L149" s="9">
        <v>0</v>
      </c>
      <c r="M149">
        <v>5000000</v>
      </c>
      <c r="N149">
        <v>13</v>
      </c>
      <c r="O149" s="10">
        <v>285438398.47006738</v>
      </c>
      <c r="P149">
        <f t="shared" si="6"/>
        <v>23</v>
      </c>
      <c r="Q149">
        <f t="shared" si="7"/>
        <v>11</v>
      </c>
      <c r="R149">
        <f t="shared" si="8"/>
        <v>2016</v>
      </c>
    </row>
    <row r="150" spans="1:18" x14ac:dyDescent="0.25">
      <c r="A150">
        <v>730350</v>
      </c>
      <c r="B150" t="s">
        <v>166</v>
      </c>
      <c r="C150">
        <v>70</v>
      </c>
      <c r="D150">
        <v>42670</v>
      </c>
      <c r="E150">
        <v>42670</v>
      </c>
      <c r="G150" s="7" t="s">
        <v>19</v>
      </c>
      <c r="H150">
        <v>300000000</v>
      </c>
      <c r="I150">
        <v>120</v>
      </c>
      <c r="J150" s="8">
        <v>0</v>
      </c>
      <c r="K150" s="9">
        <v>0</v>
      </c>
      <c r="L150" s="9">
        <v>0</v>
      </c>
      <c r="M150">
        <v>5000000</v>
      </c>
      <c r="N150">
        <v>14</v>
      </c>
      <c r="O150" s="10">
        <v>284211898.20000321</v>
      </c>
      <c r="P150">
        <f t="shared" si="6"/>
        <v>27</v>
      </c>
      <c r="Q150">
        <f t="shared" si="7"/>
        <v>10</v>
      </c>
      <c r="R150">
        <f t="shared" si="8"/>
        <v>2016</v>
      </c>
    </row>
    <row r="151" spans="1:18" x14ac:dyDescent="0.25">
      <c r="A151">
        <v>840081</v>
      </c>
      <c r="B151" t="s">
        <v>167</v>
      </c>
      <c r="C151">
        <v>70</v>
      </c>
      <c r="D151">
        <v>42657</v>
      </c>
      <c r="E151">
        <v>42657</v>
      </c>
      <c r="G151" s="7" t="s">
        <v>19</v>
      </c>
      <c r="H151">
        <v>300000000</v>
      </c>
      <c r="I151">
        <v>120</v>
      </c>
      <c r="J151" s="8">
        <v>0</v>
      </c>
      <c r="K151" s="9">
        <v>0</v>
      </c>
      <c r="L151" s="9">
        <v>0</v>
      </c>
      <c r="M151">
        <v>5000000</v>
      </c>
      <c r="N151">
        <v>14</v>
      </c>
      <c r="O151" s="10">
        <v>284211898.20000321</v>
      </c>
      <c r="P151">
        <f t="shared" si="6"/>
        <v>14</v>
      </c>
      <c r="Q151">
        <f t="shared" si="7"/>
        <v>10</v>
      </c>
      <c r="R151">
        <f t="shared" si="8"/>
        <v>2016</v>
      </c>
    </row>
    <row r="152" spans="1:18" x14ac:dyDescent="0.25">
      <c r="A152">
        <v>720410</v>
      </c>
      <c r="B152" t="s">
        <v>168</v>
      </c>
      <c r="C152">
        <v>70</v>
      </c>
      <c r="D152">
        <v>42620</v>
      </c>
      <c r="E152">
        <v>42620</v>
      </c>
      <c r="G152" s="7" t="s">
        <v>19</v>
      </c>
      <c r="H152">
        <v>300000000</v>
      </c>
      <c r="I152">
        <v>120</v>
      </c>
      <c r="J152" s="8">
        <v>0</v>
      </c>
      <c r="K152" s="9">
        <v>0</v>
      </c>
      <c r="L152" s="9">
        <v>0</v>
      </c>
      <c r="M152">
        <v>5000000</v>
      </c>
      <c r="N152">
        <v>15</v>
      </c>
      <c r="O152" s="10">
        <v>282969183.42445773</v>
      </c>
      <c r="P152">
        <f t="shared" si="6"/>
        <v>7</v>
      </c>
      <c r="Q152">
        <f t="shared" si="7"/>
        <v>9</v>
      </c>
      <c r="R152">
        <f t="shared" si="8"/>
        <v>2016</v>
      </c>
    </row>
    <row r="153" spans="1:18" x14ac:dyDescent="0.25">
      <c r="A153">
        <v>720542</v>
      </c>
      <c r="B153" t="s">
        <v>169</v>
      </c>
      <c r="C153">
        <v>70</v>
      </c>
      <c r="D153">
        <v>42622</v>
      </c>
      <c r="E153">
        <v>42622</v>
      </c>
      <c r="G153" s="7" t="s">
        <v>19</v>
      </c>
      <c r="H153">
        <v>300000000</v>
      </c>
      <c r="I153">
        <v>120</v>
      </c>
      <c r="J153" s="8">
        <v>0</v>
      </c>
      <c r="K153" s="9">
        <v>0</v>
      </c>
      <c r="L153" s="9">
        <v>0</v>
      </c>
      <c r="M153">
        <v>5000000</v>
      </c>
      <c r="N153">
        <v>15</v>
      </c>
      <c r="O153" s="10">
        <v>282969183.42445773</v>
      </c>
      <c r="P153">
        <f t="shared" si="6"/>
        <v>9</v>
      </c>
      <c r="Q153">
        <f t="shared" si="7"/>
        <v>9</v>
      </c>
      <c r="R153">
        <f t="shared" si="8"/>
        <v>2016</v>
      </c>
    </row>
    <row r="154" spans="1:18" x14ac:dyDescent="0.25">
      <c r="A154">
        <v>840016</v>
      </c>
      <c r="B154" t="s">
        <v>170</v>
      </c>
      <c r="C154">
        <v>70</v>
      </c>
      <c r="D154">
        <v>42640</v>
      </c>
      <c r="E154">
        <v>42640</v>
      </c>
      <c r="G154" s="7" t="s">
        <v>19</v>
      </c>
      <c r="H154">
        <v>300000000</v>
      </c>
      <c r="I154">
        <v>120</v>
      </c>
      <c r="J154" s="8">
        <v>0</v>
      </c>
      <c r="K154" s="9">
        <v>0</v>
      </c>
      <c r="L154" s="9">
        <v>0</v>
      </c>
      <c r="M154">
        <v>5000000</v>
      </c>
      <c r="N154">
        <v>15</v>
      </c>
      <c r="O154" s="10">
        <v>282969183.42445773</v>
      </c>
      <c r="P154">
        <f t="shared" si="6"/>
        <v>27</v>
      </c>
      <c r="Q154">
        <f t="shared" si="7"/>
        <v>9</v>
      </c>
      <c r="R154">
        <f t="shared" si="8"/>
        <v>2016</v>
      </c>
    </row>
    <row r="155" spans="1:18" x14ac:dyDescent="0.25">
      <c r="A155">
        <v>760022</v>
      </c>
      <c r="B155" t="s">
        <v>171</v>
      </c>
      <c r="C155">
        <v>70</v>
      </c>
      <c r="D155">
        <v>42472</v>
      </c>
      <c r="E155">
        <v>42472</v>
      </c>
      <c r="G155" s="7" t="s">
        <v>19</v>
      </c>
      <c r="H155">
        <v>306000000</v>
      </c>
      <c r="I155">
        <v>120</v>
      </c>
      <c r="J155" s="8">
        <v>0</v>
      </c>
      <c r="K155" s="9">
        <v>0</v>
      </c>
      <c r="L155" s="9">
        <v>0</v>
      </c>
      <c r="M155">
        <v>5100000</v>
      </c>
      <c r="N155">
        <v>20</v>
      </c>
      <c r="O155" s="10">
        <v>282034885.90838784</v>
      </c>
      <c r="P155">
        <f t="shared" si="6"/>
        <v>12</v>
      </c>
      <c r="Q155">
        <f t="shared" si="7"/>
        <v>4</v>
      </c>
      <c r="R155">
        <f t="shared" si="8"/>
        <v>2016</v>
      </c>
    </row>
    <row r="156" spans="1:18" x14ac:dyDescent="0.25">
      <c r="A156">
        <v>850116</v>
      </c>
      <c r="B156" t="s">
        <v>172</v>
      </c>
      <c r="C156">
        <v>70</v>
      </c>
      <c r="D156">
        <v>42702</v>
      </c>
      <c r="E156">
        <v>42702</v>
      </c>
      <c r="G156" s="7" t="s">
        <v>19</v>
      </c>
      <c r="H156">
        <v>295000000</v>
      </c>
      <c r="I156">
        <v>120</v>
      </c>
      <c r="J156" s="8">
        <v>0</v>
      </c>
      <c r="K156" s="9">
        <v>0</v>
      </c>
      <c r="L156" s="9">
        <v>0</v>
      </c>
      <c r="M156">
        <v>4917000</v>
      </c>
      <c r="N156">
        <v>13</v>
      </c>
      <c r="O156" s="10">
        <v>280676504.42889959</v>
      </c>
      <c r="P156">
        <f t="shared" si="6"/>
        <v>28</v>
      </c>
      <c r="Q156">
        <f t="shared" si="7"/>
        <v>11</v>
      </c>
      <c r="R156">
        <f t="shared" si="8"/>
        <v>2016</v>
      </c>
    </row>
    <row r="157" spans="1:18" x14ac:dyDescent="0.25">
      <c r="A157">
        <v>820007</v>
      </c>
      <c r="B157" t="s">
        <v>173</v>
      </c>
      <c r="C157">
        <v>70</v>
      </c>
      <c r="D157">
        <v>42572</v>
      </c>
      <c r="E157">
        <v>42572</v>
      </c>
      <c r="G157" s="7" t="s">
        <v>19</v>
      </c>
      <c r="H157">
        <v>300000000</v>
      </c>
      <c r="I157">
        <v>120</v>
      </c>
      <c r="J157" s="8">
        <v>0</v>
      </c>
      <c r="K157" s="9">
        <v>0</v>
      </c>
      <c r="L157" s="9">
        <v>0</v>
      </c>
      <c r="M157">
        <v>5000000</v>
      </c>
      <c r="N157">
        <v>17</v>
      </c>
      <c r="O157" s="10">
        <v>280434253.98795998</v>
      </c>
      <c r="P157">
        <f t="shared" si="6"/>
        <v>21</v>
      </c>
      <c r="Q157">
        <f t="shared" si="7"/>
        <v>7</v>
      </c>
      <c r="R157">
        <f t="shared" si="8"/>
        <v>2016</v>
      </c>
    </row>
    <row r="158" spans="1:18" x14ac:dyDescent="0.25">
      <c r="A158">
        <v>720259</v>
      </c>
      <c r="B158" t="s">
        <v>174</v>
      </c>
      <c r="C158">
        <v>70</v>
      </c>
      <c r="D158">
        <v>42776</v>
      </c>
      <c r="E158">
        <v>42776</v>
      </c>
      <c r="G158" s="7" t="s">
        <v>19</v>
      </c>
      <c r="H158">
        <v>250000000</v>
      </c>
      <c r="I158">
        <v>120</v>
      </c>
      <c r="J158" s="8">
        <v>0</v>
      </c>
      <c r="K158" s="9">
        <v>0</v>
      </c>
      <c r="L158" s="9">
        <v>0</v>
      </c>
      <c r="M158">
        <v>4167000</v>
      </c>
      <c r="N158">
        <v>1</v>
      </c>
      <c r="O158" s="10">
        <v>278351928.8046962</v>
      </c>
      <c r="P158">
        <f t="shared" si="6"/>
        <v>10</v>
      </c>
      <c r="Q158">
        <f t="shared" si="7"/>
        <v>2</v>
      </c>
      <c r="R158">
        <f t="shared" si="8"/>
        <v>2017</v>
      </c>
    </row>
    <row r="159" spans="1:18" x14ac:dyDescent="0.25">
      <c r="A159">
        <v>710267</v>
      </c>
      <c r="B159" t="s">
        <v>175</v>
      </c>
      <c r="C159">
        <v>70</v>
      </c>
      <c r="D159">
        <v>42640</v>
      </c>
      <c r="E159">
        <v>42640</v>
      </c>
      <c r="G159" s="7" t="s">
        <v>19</v>
      </c>
      <c r="H159">
        <v>295000000</v>
      </c>
      <c r="I159">
        <v>120</v>
      </c>
      <c r="J159" s="8">
        <v>0</v>
      </c>
      <c r="K159" s="9">
        <v>0</v>
      </c>
      <c r="L159" s="9">
        <v>0</v>
      </c>
      <c r="M159">
        <v>4917000</v>
      </c>
      <c r="N159">
        <v>15</v>
      </c>
      <c r="O159" s="10">
        <v>278247683.63405007</v>
      </c>
      <c r="P159">
        <f t="shared" si="6"/>
        <v>27</v>
      </c>
      <c r="Q159">
        <f t="shared" si="7"/>
        <v>9</v>
      </c>
      <c r="R159">
        <f t="shared" si="8"/>
        <v>2016</v>
      </c>
    </row>
    <row r="160" spans="1:18" x14ac:dyDescent="0.25">
      <c r="A160">
        <v>860055</v>
      </c>
      <c r="B160" t="s">
        <v>176</v>
      </c>
      <c r="C160">
        <v>70</v>
      </c>
      <c r="D160">
        <v>42627</v>
      </c>
      <c r="E160">
        <v>42627</v>
      </c>
      <c r="G160" s="7" t="s">
        <v>19</v>
      </c>
      <c r="H160">
        <v>295000000</v>
      </c>
      <c r="I160">
        <v>120</v>
      </c>
      <c r="J160" s="8">
        <v>0</v>
      </c>
      <c r="K160" s="9">
        <v>0</v>
      </c>
      <c r="L160" s="9">
        <v>0</v>
      </c>
      <c r="M160">
        <v>4917000</v>
      </c>
      <c r="N160">
        <v>15</v>
      </c>
      <c r="O160" s="10">
        <v>278247683.63405007</v>
      </c>
      <c r="P160">
        <f t="shared" si="6"/>
        <v>14</v>
      </c>
      <c r="Q160">
        <f t="shared" si="7"/>
        <v>9</v>
      </c>
      <c r="R160">
        <f t="shared" si="8"/>
        <v>2016</v>
      </c>
    </row>
    <row r="161" spans="1:18" x14ac:dyDescent="0.25">
      <c r="A161">
        <v>850038</v>
      </c>
      <c r="B161" t="s">
        <v>177</v>
      </c>
      <c r="C161">
        <v>70</v>
      </c>
      <c r="D161">
        <v>43026</v>
      </c>
      <c r="E161">
        <v>43026</v>
      </c>
      <c r="G161" s="7" t="s">
        <v>19</v>
      </c>
      <c r="H161">
        <v>280000000</v>
      </c>
      <c r="I161">
        <v>120</v>
      </c>
      <c r="J161" s="8">
        <v>0</v>
      </c>
      <c r="K161" s="9">
        <v>0</v>
      </c>
      <c r="L161" s="9">
        <v>0</v>
      </c>
      <c r="M161">
        <v>4667000</v>
      </c>
      <c r="N161">
        <v>2</v>
      </c>
      <c r="O161" s="10">
        <v>278056449.25945252</v>
      </c>
      <c r="P161">
        <f t="shared" si="6"/>
        <v>18</v>
      </c>
      <c r="Q161">
        <f t="shared" si="7"/>
        <v>10</v>
      </c>
      <c r="R161">
        <f t="shared" si="8"/>
        <v>2017</v>
      </c>
    </row>
    <row r="162" spans="1:18" x14ac:dyDescent="0.25">
      <c r="A162">
        <v>720029</v>
      </c>
      <c r="B162" t="s">
        <v>178</v>
      </c>
      <c r="C162">
        <v>70</v>
      </c>
      <c r="D162">
        <v>42488</v>
      </c>
      <c r="E162">
        <v>42488</v>
      </c>
      <c r="G162" s="7" t="s">
        <v>19</v>
      </c>
      <c r="H162">
        <v>300000000</v>
      </c>
      <c r="I162">
        <v>120</v>
      </c>
      <c r="J162" s="8">
        <v>0</v>
      </c>
      <c r="K162" s="9">
        <v>0</v>
      </c>
      <c r="L162" s="9">
        <v>0</v>
      </c>
      <c r="M162">
        <v>5000000</v>
      </c>
      <c r="N162">
        <v>20</v>
      </c>
      <c r="O162" s="10">
        <v>277797447.00822335</v>
      </c>
      <c r="P162">
        <f t="shared" si="6"/>
        <v>28</v>
      </c>
      <c r="Q162">
        <f t="shared" si="7"/>
        <v>4</v>
      </c>
      <c r="R162">
        <f t="shared" si="8"/>
        <v>2016</v>
      </c>
    </row>
    <row r="163" spans="1:18" x14ac:dyDescent="0.25">
      <c r="A163">
        <v>710159</v>
      </c>
      <c r="B163" t="s">
        <v>179</v>
      </c>
      <c r="C163">
        <v>70</v>
      </c>
      <c r="D163">
        <v>42488</v>
      </c>
      <c r="E163">
        <v>42488</v>
      </c>
      <c r="G163" s="7" t="s">
        <v>19</v>
      </c>
      <c r="H163">
        <v>300000000</v>
      </c>
      <c r="I163">
        <v>120</v>
      </c>
      <c r="J163" s="8">
        <v>0</v>
      </c>
      <c r="K163" s="9">
        <v>0</v>
      </c>
      <c r="L163" s="9">
        <v>0</v>
      </c>
      <c r="M163">
        <v>5000000</v>
      </c>
      <c r="N163">
        <v>20</v>
      </c>
      <c r="O163" s="10">
        <v>276504791.00822335</v>
      </c>
      <c r="P163">
        <f t="shared" si="6"/>
        <v>28</v>
      </c>
      <c r="Q163">
        <f t="shared" si="7"/>
        <v>4</v>
      </c>
      <c r="R163">
        <f t="shared" si="8"/>
        <v>2016</v>
      </c>
    </row>
    <row r="164" spans="1:18" x14ac:dyDescent="0.25">
      <c r="A164">
        <v>710499</v>
      </c>
      <c r="B164" t="s">
        <v>180</v>
      </c>
      <c r="C164">
        <v>70</v>
      </c>
      <c r="D164">
        <v>42472</v>
      </c>
      <c r="E164">
        <v>42472</v>
      </c>
      <c r="G164" s="7" t="s">
        <v>19</v>
      </c>
      <c r="H164">
        <v>300000000</v>
      </c>
      <c r="I164">
        <v>120</v>
      </c>
      <c r="J164" s="8">
        <v>0</v>
      </c>
      <c r="K164" s="9">
        <v>0</v>
      </c>
      <c r="L164" s="9">
        <v>0</v>
      </c>
      <c r="M164">
        <v>5000000</v>
      </c>
      <c r="N164">
        <v>20</v>
      </c>
      <c r="O164" s="10">
        <v>276504791.00822335</v>
      </c>
      <c r="P164">
        <f t="shared" si="6"/>
        <v>12</v>
      </c>
      <c r="Q164">
        <f t="shared" si="7"/>
        <v>4</v>
      </c>
      <c r="R164">
        <f t="shared" si="8"/>
        <v>2016</v>
      </c>
    </row>
    <row r="165" spans="1:18" x14ac:dyDescent="0.25">
      <c r="A165">
        <v>720031</v>
      </c>
      <c r="B165" t="s">
        <v>181</v>
      </c>
      <c r="C165">
        <v>70</v>
      </c>
      <c r="D165">
        <v>42472</v>
      </c>
      <c r="E165">
        <v>42472</v>
      </c>
      <c r="G165" s="7" t="s">
        <v>19</v>
      </c>
      <c r="H165">
        <v>300000000</v>
      </c>
      <c r="I165">
        <v>120</v>
      </c>
      <c r="J165" s="8">
        <v>0</v>
      </c>
      <c r="K165" s="9">
        <v>0</v>
      </c>
      <c r="L165" s="9">
        <v>0</v>
      </c>
      <c r="M165">
        <v>5000000</v>
      </c>
      <c r="N165">
        <v>20</v>
      </c>
      <c r="O165" s="10">
        <v>276504791.00822335</v>
      </c>
      <c r="P165">
        <f t="shared" si="6"/>
        <v>12</v>
      </c>
      <c r="Q165">
        <f t="shared" si="7"/>
        <v>4</v>
      </c>
      <c r="R165">
        <f t="shared" si="8"/>
        <v>2016</v>
      </c>
    </row>
    <row r="166" spans="1:18" x14ac:dyDescent="0.25">
      <c r="A166">
        <v>720032</v>
      </c>
      <c r="B166" t="s">
        <v>182</v>
      </c>
      <c r="C166">
        <v>70</v>
      </c>
      <c r="D166">
        <v>42488</v>
      </c>
      <c r="E166">
        <v>42488</v>
      </c>
      <c r="G166" s="7" t="s">
        <v>19</v>
      </c>
      <c r="H166">
        <v>300000000</v>
      </c>
      <c r="I166">
        <v>120</v>
      </c>
      <c r="J166" s="8">
        <v>0</v>
      </c>
      <c r="K166" s="9">
        <v>0</v>
      </c>
      <c r="L166" s="9">
        <v>0</v>
      </c>
      <c r="M166">
        <v>5000000</v>
      </c>
      <c r="N166">
        <v>20</v>
      </c>
      <c r="O166" s="10">
        <v>276504791.00822335</v>
      </c>
      <c r="P166">
        <f t="shared" si="6"/>
        <v>28</v>
      </c>
      <c r="Q166">
        <f t="shared" si="7"/>
        <v>4</v>
      </c>
      <c r="R166">
        <f t="shared" si="8"/>
        <v>2016</v>
      </c>
    </row>
    <row r="167" spans="1:18" x14ac:dyDescent="0.25">
      <c r="A167">
        <v>730588</v>
      </c>
      <c r="B167" t="s">
        <v>183</v>
      </c>
      <c r="C167">
        <v>70</v>
      </c>
      <c r="D167">
        <v>42472</v>
      </c>
      <c r="E167">
        <v>42472</v>
      </c>
      <c r="G167" s="7" t="s">
        <v>19</v>
      </c>
      <c r="H167">
        <v>300000000</v>
      </c>
      <c r="I167">
        <v>120</v>
      </c>
      <c r="J167" s="8">
        <v>0</v>
      </c>
      <c r="K167" s="9">
        <v>0</v>
      </c>
      <c r="L167" s="9">
        <v>0</v>
      </c>
      <c r="M167">
        <v>5000000</v>
      </c>
      <c r="N167">
        <v>20</v>
      </c>
      <c r="O167" s="10">
        <v>276504791.00822335</v>
      </c>
      <c r="P167">
        <f t="shared" si="6"/>
        <v>12</v>
      </c>
      <c r="Q167">
        <f t="shared" si="7"/>
        <v>4</v>
      </c>
      <c r="R167">
        <f t="shared" si="8"/>
        <v>2016</v>
      </c>
    </row>
    <row r="168" spans="1:18" x14ac:dyDescent="0.25">
      <c r="A168">
        <v>740125</v>
      </c>
      <c r="B168" t="s">
        <v>184</v>
      </c>
      <c r="C168">
        <v>70</v>
      </c>
      <c r="D168">
        <v>42488</v>
      </c>
      <c r="E168">
        <v>42488</v>
      </c>
      <c r="G168" s="7" t="s">
        <v>19</v>
      </c>
      <c r="H168">
        <v>300000000</v>
      </c>
      <c r="I168">
        <v>120</v>
      </c>
      <c r="J168" s="8">
        <v>0</v>
      </c>
      <c r="K168" s="9">
        <v>0</v>
      </c>
      <c r="L168" s="9">
        <v>0</v>
      </c>
      <c r="M168">
        <v>5000000</v>
      </c>
      <c r="N168">
        <v>20</v>
      </c>
      <c r="O168" s="10">
        <v>276504791.00822335</v>
      </c>
      <c r="P168">
        <f t="shared" si="6"/>
        <v>28</v>
      </c>
      <c r="Q168">
        <f t="shared" si="7"/>
        <v>4</v>
      </c>
      <c r="R168">
        <f t="shared" si="8"/>
        <v>2016</v>
      </c>
    </row>
    <row r="169" spans="1:18" x14ac:dyDescent="0.25">
      <c r="A169">
        <v>770039</v>
      </c>
      <c r="B169" t="s">
        <v>185</v>
      </c>
      <c r="C169">
        <v>70</v>
      </c>
      <c r="D169">
        <v>42488</v>
      </c>
      <c r="E169">
        <v>42488</v>
      </c>
      <c r="G169" s="7" t="s">
        <v>19</v>
      </c>
      <c r="H169">
        <v>300000000</v>
      </c>
      <c r="I169">
        <v>120</v>
      </c>
      <c r="J169" s="8">
        <v>0</v>
      </c>
      <c r="K169" s="9">
        <v>0</v>
      </c>
      <c r="L169" s="9">
        <v>0</v>
      </c>
      <c r="M169">
        <v>5000000</v>
      </c>
      <c r="N169">
        <v>20</v>
      </c>
      <c r="O169" s="10">
        <v>276504791.00822335</v>
      </c>
      <c r="P169">
        <f t="shared" si="6"/>
        <v>28</v>
      </c>
      <c r="Q169">
        <f t="shared" si="7"/>
        <v>4</v>
      </c>
      <c r="R169">
        <f t="shared" si="8"/>
        <v>2016</v>
      </c>
    </row>
    <row r="170" spans="1:18" x14ac:dyDescent="0.25">
      <c r="A170">
        <v>860022</v>
      </c>
      <c r="B170" t="s">
        <v>186</v>
      </c>
      <c r="C170">
        <v>70</v>
      </c>
      <c r="D170">
        <v>42731</v>
      </c>
      <c r="E170">
        <v>42731</v>
      </c>
      <c r="G170" s="7" t="s">
        <v>19</v>
      </c>
      <c r="H170">
        <v>285000000</v>
      </c>
      <c r="I170">
        <v>120</v>
      </c>
      <c r="J170" s="8">
        <v>0</v>
      </c>
      <c r="K170" s="9">
        <v>0</v>
      </c>
      <c r="L170" s="9">
        <v>0</v>
      </c>
      <c r="M170">
        <v>4750000</v>
      </c>
      <c r="N170">
        <v>12</v>
      </c>
      <c r="O170" s="10">
        <v>272316455.26891351</v>
      </c>
      <c r="P170">
        <f t="shared" si="6"/>
        <v>27</v>
      </c>
      <c r="Q170">
        <f t="shared" si="7"/>
        <v>12</v>
      </c>
      <c r="R170">
        <f t="shared" si="8"/>
        <v>2016</v>
      </c>
    </row>
    <row r="171" spans="1:18" x14ac:dyDescent="0.25">
      <c r="A171">
        <v>770001</v>
      </c>
      <c r="B171" t="s">
        <v>187</v>
      </c>
      <c r="C171">
        <v>70</v>
      </c>
      <c r="D171">
        <v>42472</v>
      </c>
      <c r="E171">
        <v>42472</v>
      </c>
      <c r="G171" s="7" t="s">
        <v>19</v>
      </c>
      <c r="H171">
        <v>292000000</v>
      </c>
      <c r="I171">
        <v>120</v>
      </c>
      <c r="J171" s="8">
        <v>0</v>
      </c>
      <c r="K171" s="9">
        <v>0</v>
      </c>
      <c r="L171" s="9">
        <v>0</v>
      </c>
      <c r="M171">
        <v>4867000</v>
      </c>
      <c r="N171">
        <v>20</v>
      </c>
      <c r="O171" s="10">
        <v>269124082.14133745</v>
      </c>
      <c r="P171">
        <f t="shared" si="6"/>
        <v>12</v>
      </c>
      <c r="Q171">
        <f t="shared" si="7"/>
        <v>4</v>
      </c>
      <c r="R171">
        <f t="shared" si="8"/>
        <v>2016</v>
      </c>
    </row>
    <row r="172" spans="1:18" x14ac:dyDescent="0.25">
      <c r="A172">
        <v>830114</v>
      </c>
      <c r="B172" t="s">
        <v>188</v>
      </c>
      <c r="C172">
        <v>70</v>
      </c>
      <c r="D172">
        <v>42488</v>
      </c>
      <c r="E172">
        <v>42488</v>
      </c>
      <c r="G172" s="7" t="s">
        <v>19</v>
      </c>
      <c r="H172">
        <v>290000000</v>
      </c>
      <c r="I172">
        <v>120</v>
      </c>
      <c r="J172" s="8">
        <v>0</v>
      </c>
      <c r="K172" s="9">
        <v>0</v>
      </c>
      <c r="L172" s="9">
        <v>0</v>
      </c>
      <c r="M172">
        <v>4834000</v>
      </c>
      <c r="N172">
        <v>20</v>
      </c>
      <c r="O172" s="10">
        <v>267273470.17461598</v>
      </c>
      <c r="P172">
        <f t="shared" si="6"/>
        <v>28</v>
      </c>
      <c r="Q172">
        <f t="shared" si="7"/>
        <v>4</v>
      </c>
      <c r="R172">
        <f t="shared" si="8"/>
        <v>2016</v>
      </c>
    </row>
    <row r="173" spans="1:18" x14ac:dyDescent="0.25">
      <c r="A173">
        <v>830015</v>
      </c>
      <c r="B173" t="s">
        <v>189</v>
      </c>
      <c r="C173">
        <v>70</v>
      </c>
      <c r="D173">
        <v>42606</v>
      </c>
      <c r="E173">
        <v>42606</v>
      </c>
      <c r="G173" s="7" t="s">
        <v>19</v>
      </c>
      <c r="H173">
        <v>284000000</v>
      </c>
      <c r="I173">
        <v>120</v>
      </c>
      <c r="J173" s="8">
        <v>0</v>
      </c>
      <c r="K173" s="9">
        <v>0</v>
      </c>
      <c r="L173" s="9">
        <v>0</v>
      </c>
      <c r="M173">
        <v>4734000</v>
      </c>
      <c r="N173">
        <v>16</v>
      </c>
      <c r="O173" s="10">
        <v>266674049.66117781</v>
      </c>
      <c r="P173">
        <f t="shared" si="6"/>
        <v>24</v>
      </c>
      <c r="Q173">
        <f t="shared" si="7"/>
        <v>8</v>
      </c>
      <c r="R173">
        <f t="shared" si="8"/>
        <v>2016</v>
      </c>
    </row>
    <row r="174" spans="1:18" x14ac:dyDescent="0.25">
      <c r="A174">
        <v>850032</v>
      </c>
      <c r="B174" t="s">
        <v>190</v>
      </c>
      <c r="C174">
        <v>70</v>
      </c>
      <c r="D174">
        <v>42472</v>
      </c>
      <c r="E174">
        <v>42472</v>
      </c>
      <c r="G174" s="7" t="s">
        <v>19</v>
      </c>
      <c r="H174">
        <v>285000000</v>
      </c>
      <c r="I174">
        <v>120</v>
      </c>
      <c r="J174" s="8">
        <v>0</v>
      </c>
      <c r="K174" s="9">
        <v>0</v>
      </c>
      <c r="L174" s="9">
        <v>0</v>
      </c>
      <c r="M174">
        <v>4750000</v>
      </c>
      <c r="N174">
        <v>20</v>
      </c>
      <c r="O174" s="10">
        <v>262679549.25781223</v>
      </c>
      <c r="P174">
        <f t="shared" si="6"/>
        <v>12</v>
      </c>
      <c r="Q174">
        <f t="shared" si="7"/>
        <v>4</v>
      </c>
      <c r="R174">
        <f t="shared" si="8"/>
        <v>2016</v>
      </c>
    </row>
    <row r="175" spans="1:18" x14ac:dyDescent="0.25">
      <c r="A175">
        <v>720076</v>
      </c>
      <c r="B175" t="s">
        <v>191</v>
      </c>
      <c r="C175">
        <v>70</v>
      </c>
      <c r="D175">
        <v>42846</v>
      </c>
      <c r="E175">
        <v>42846</v>
      </c>
      <c r="G175" s="7" t="s">
        <v>19</v>
      </c>
      <c r="H175">
        <v>270000000</v>
      </c>
      <c r="I175">
        <v>120</v>
      </c>
      <c r="J175" s="8">
        <v>0</v>
      </c>
      <c r="K175" s="9">
        <v>0</v>
      </c>
      <c r="L175" s="9">
        <v>0</v>
      </c>
      <c r="M175">
        <v>4500000</v>
      </c>
      <c r="N175">
        <v>8</v>
      </c>
      <c r="O175" s="10">
        <v>262201495.98102638</v>
      </c>
      <c r="P175">
        <f t="shared" si="6"/>
        <v>21</v>
      </c>
      <c r="Q175">
        <f t="shared" si="7"/>
        <v>4</v>
      </c>
      <c r="R175">
        <f t="shared" si="8"/>
        <v>2017</v>
      </c>
    </row>
    <row r="176" spans="1:18" x14ac:dyDescent="0.25">
      <c r="A176">
        <v>830100</v>
      </c>
      <c r="B176" t="s">
        <v>192</v>
      </c>
      <c r="C176">
        <v>70</v>
      </c>
      <c r="D176">
        <v>42949</v>
      </c>
      <c r="E176">
        <v>42949</v>
      </c>
      <c r="G176" s="7" t="s">
        <v>19</v>
      </c>
      <c r="H176">
        <v>262000000</v>
      </c>
      <c r="I176">
        <v>120</v>
      </c>
      <c r="J176" s="8">
        <v>0</v>
      </c>
      <c r="K176" s="9">
        <v>0</v>
      </c>
      <c r="L176" s="9">
        <v>0</v>
      </c>
      <c r="M176">
        <v>4367000</v>
      </c>
      <c r="N176">
        <v>4</v>
      </c>
      <c r="O176" s="10">
        <v>258314307.66789204</v>
      </c>
      <c r="P176">
        <f t="shared" si="6"/>
        <v>2</v>
      </c>
      <c r="Q176">
        <f t="shared" si="7"/>
        <v>8</v>
      </c>
      <c r="R176">
        <f t="shared" si="8"/>
        <v>2017</v>
      </c>
    </row>
    <row r="177" spans="1:18" x14ac:dyDescent="0.25">
      <c r="A177">
        <v>740131</v>
      </c>
      <c r="B177" t="s">
        <v>193</v>
      </c>
      <c r="C177">
        <v>70</v>
      </c>
      <c r="D177">
        <v>42697</v>
      </c>
      <c r="E177">
        <v>42697</v>
      </c>
      <c r="G177" s="7" t="s">
        <v>19</v>
      </c>
      <c r="H177">
        <v>270000000</v>
      </c>
      <c r="I177">
        <v>120</v>
      </c>
      <c r="J177" s="8">
        <v>0</v>
      </c>
      <c r="K177" s="9">
        <v>0</v>
      </c>
      <c r="L177" s="9">
        <v>0</v>
      </c>
      <c r="M177">
        <v>4500000</v>
      </c>
      <c r="N177">
        <v>13</v>
      </c>
      <c r="O177" s="10">
        <v>256894557.22306058</v>
      </c>
      <c r="P177">
        <f t="shared" si="6"/>
        <v>23</v>
      </c>
      <c r="Q177">
        <f t="shared" si="7"/>
        <v>11</v>
      </c>
      <c r="R177">
        <f t="shared" si="8"/>
        <v>2016</v>
      </c>
    </row>
    <row r="178" spans="1:18" x14ac:dyDescent="0.25">
      <c r="A178">
        <v>720582</v>
      </c>
      <c r="B178" t="s">
        <v>194</v>
      </c>
      <c r="C178">
        <v>70</v>
      </c>
      <c r="D178">
        <v>42620</v>
      </c>
      <c r="E178">
        <v>42620</v>
      </c>
      <c r="G178" s="7" t="s">
        <v>19</v>
      </c>
      <c r="H178">
        <v>270000000</v>
      </c>
      <c r="I178">
        <v>120</v>
      </c>
      <c r="J178" s="8">
        <v>0</v>
      </c>
      <c r="K178" s="9">
        <v>0</v>
      </c>
      <c r="L178" s="9">
        <v>0</v>
      </c>
      <c r="M178">
        <v>4500000</v>
      </c>
      <c r="N178">
        <v>15</v>
      </c>
      <c r="O178" s="10">
        <v>254672263.6820119</v>
      </c>
      <c r="P178">
        <f t="shared" si="6"/>
        <v>7</v>
      </c>
      <c r="Q178">
        <f t="shared" si="7"/>
        <v>9</v>
      </c>
      <c r="R178">
        <f t="shared" si="8"/>
        <v>2016</v>
      </c>
    </row>
    <row r="179" spans="1:18" x14ac:dyDescent="0.25">
      <c r="A179">
        <v>720038</v>
      </c>
      <c r="B179" t="s">
        <v>195</v>
      </c>
      <c r="C179">
        <v>70</v>
      </c>
      <c r="D179">
        <v>42587</v>
      </c>
      <c r="E179">
        <v>42587</v>
      </c>
      <c r="G179" s="7" t="s">
        <v>19</v>
      </c>
      <c r="H179">
        <v>270000000</v>
      </c>
      <c r="I179">
        <v>120</v>
      </c>
      <c r="J179" s="8">
        <v>0</v>
      </c>
      <c r="K179" s="9">
        <v>0</v>
      </c>
      <c r="L179" s="9">
        <v>0</v>
      </c>
      <c r="M179">
        <v>4500000</v>
      </c>
      <c r="N179">
        <v>16</v>
      </c>
      <c r="O179" s="10">
        <v>253539039.13929203</v>
      </c>
      <c r="P179">
        <f t="shared" si="6"/>
        <v>5</v>
      </c>
      <c r="Q179">
        <f t="shared" si="7"/>
        <v>8</v>
      </c>
      <c r="R179">
        <f t="shared" si="8"/>
        <v>2016</v>
      </c>
    </row>
    <row r="180" spans="1:18" x14ac:dyDescent="0.25">
      <c r="A180">
        <v>730013</v>
      </c>
      <c r="B180" t="s">
        <v>192</v>
      </c>
      <c r="C180">
        <v>70</v>
      </c>
      <c r="D180">
        <v>42690</v>
      </c>
      <c r="E180">
        <v>42690</v>
      </c>
      <c r="G180" s="7" t="s">
        <v>19</v>
      </c>
      <c r="H180">
        <v>265000000</v>
      </c>
      <c r="I180">
        <v>120</v>
      </c>
      <c r="J180" s="8">
        <v>0</v>
      </c>
      <c r="K180" s="9">
        <v>0</v>
      </c>
      <c r="L180" s="9">
        <v>0</v>
      </c>
      <c r="M180">
        <v>4417000</v>
      </c>
      <c r="N180">
        <v>13</v>
      </c>
      <c r="O180" s="10">
        <v>252132665.18189281</v>
      </c>
      <c r="P180">
        <f t="shared" si="6"/>
        <v>16</v>
      </c>
      <c r="Q180">
        <f t="shared" si="7"/>
        <v>11</v>
      </c>
      <c r="R180">
        <f t="shared" si="8"/>
        <v>2016</v>
      </c>
    </row>
    <row r="181" spans="1:18" x14ac:dyDescent="0.25">
      <c r="A181">
        <v>850020</v>
      </c>
      <c r="B181" t="s">
        <v>196</v>
      </c>
      <c r="C181">
        <v>70</v>
      </c>
      <c r="D181">
        <v>42488</v>
      </c>
      <c r="E181">
        <v>42488</v>
      </c>
      <c r="G181" s="7" t="s">
        <v>19</v>
      </c>
      <c r="H181">
        <v>270000000</v>
      </c>
      <c r="I181">
        <v>120</v>
      </c>
      <c r="J181" s="8">
        <v>0</v>
      </c>
      <c r="K181" s="9">
        <v>0</v>
      </c>
      <c r="L181" s="9">
        <v>0</v>
      </c>
      <c r="M181">
        <v>4500000</v>
      </c>
      <c r="N181">
        <v>20</v>
      </c>
      <c r="O181" s="10">
        <v>248854309.50740105</v>
      </c>
      <c r="P181">
        <f t="shared" si="6"/>
        <v>28</v>
      </c>
      <c r="Q181">
        <f t="shared" si="7"/>
        <v>4</v>
      </c>
      <c r="R181">
        <f t="shared" si="8"/>
        <v>2016</v>
      </c>
    </row>
    <row r="182" spans="1:18" x14ac:dyDescent="0.25">
      <c r="A182">
        <v>730067</v>
      </c>
      <c r="B182" t="s">
        <v>197</v>
      </c>
      <c r="C182">
        <v>70</v>
      </c>
      <c r="D182">
        <v>42985</v>
      </c>
      <c r="E182">
        <v>42985</v>
      </c>
      <c r="G182" s="7" t="s">
        <v>19</v>
      </c>
      <c r="H182">
        <v>250000000</v>
      </c>
      <c r="I182">
        <v>120</v>
      </c>
      <c r="J182" s="8">
        <v>0</v>
      </c>
      <c r="K182" s="9">
        <v>0</v>
      </c>
      <c r="L182" s="9">
        <v>0</v>
      </c>
      <c r="M182">
        <v>4167000</v>
      </c>
      <c r="N182">
        <v>3</v>
      </c>
      <c r="O182" s="10">
        <v>247379685.41634819</v>
      </c>
      <c r="P182">
        <f t="shared" si="6"/>
        <v>7</v>
      </c>
      <c r="Q182">
        <f t="shared" si="7"/>
        <v>9</v>
      </c>
      <c r="R182">
        <f t="shared" si="8"/>
        <v>2017</v>
      </c>
    </row>
    <row r="183" spans="1:18" x14ac:dyDescent="0.25">
      <c r="A183">
        <v>790003</v>
      </c>
      <c r="B183" t="s">
        <v>198</v>
      </c>
      <c r="C183">
        <v>70</v>
      </c>
      <c r="D183">
        <v>42958</v>
      </c>
      <c r="E183">
        <v>42958</v>
      </c>
      <c r="G183" s="7" t="s">
        <v>19</v>
      </c>
      <c r="H183">
        <v>250000000</v>
      </c>
      <c r="I183">
        <v>120</v>
      </c>
      <c r="J183" s="8">
        <v>0</v>
      </c>
      <c r="K183" s="9">
        <v>0</v>
      </c>
      <c r="L183" s="9">
        <v>0</v>
      </c>
      <c r="M183">
        <v>4167000</v>
      </c>
      <c r="N183">
        <v>4</v>
      </c>
      <c r="O183" s="10">
        <v>246483056.24798861</v>
      </c>
      <c r="P183">
        <f t="shared" si="6"/>
        <v>11</v>
      </c>
      <c r="Q183">
        <f t="shared" si="7"/>
        <v>8</v>
      </c>
      <c r="R183">
        <f t="shared" si="8"/>
        <v>2017</v>
      </c>
    </row>
    <row r="184" spans="1:18" x14ac:dyDescent="0.25">
      <c r="A184">
        <v>820041</v>
      </c>
      <c r="B184" t="s">
        <v>199</v>
      </c>
      <c r="C184">
        <v>70</v>
      </c>
      <c r="D184">
        <v>42816</v>
      </c>
      <c r="E184">
        <v>42816</v>
      </c>
      <c r="G184" s="7" t="s">
        <v>19</v>
      </c>
      <c r="H184">
        <v>250000000</v>
      </c>
      <c r="I184">
        <v>120</v>
      </c>
      <c r="J184" s="8">
        <v>0</v>
      </c>
      <c r="K184" s="9">
        <v>0</v>
      </c>
      <c r="L184" s="9">
        <v>0</v>
      </c>
      <c r="M184">
        <v>4167000</v>
      </c>
      <c r="N184">
        <v>8</v>
      </c>
      <c r="O184" s="10">
        <v>245985887.72197318</v>
      </c>
      <c r="P184">
        <f t="shared" si="6"/>
        <v>22</v>
      </c>
      <c r="Q184">
        <f t="shared" si="7"/>
        <v>3</v>
      </c>
      <c r="R184">
        <f t="shared" si="8"/>
        <v>2017</v>
      </c>
    </row>
    <row r="185" spans="1:18" x14ac:dyDescent="0.25">
      <c r="A185">
        <v>840018</v>
      </c>
      <c r="B185" t="s">
        <v>200</v>
      </c>
      <c r="C185">
        <v>70</v>
      </c>
      <c r="D185">
        <v>42818</v>
      </c>
      <c r="E185">
        <v>42818</v>
      </c>
      <c r="G185" s="7" t="s">
        <v>19</v>
      </c>
      <c r="H185">
        <v>250000000</v>
      </c>
      <c r="I185">
        <v>120</v>
      </c>
      <c r="J185" s="8">
        <v>0</v>
      </c>
      <c r="K185" s="9">
        <v>0</v>
      </c>
      <c r="L185" s="9">
        <v>0</v>
      </c>
      <c r="M185">
        <v>4167000</v>
      </c>
      <c r="N185">
        <v>8</v>
      </c>
      <c r="O185" s="10">
        <v>245985887.72197318</v>
      </c>
      <c r="P185">
        <f t="shared" si="6"/>
        <v>24</v>
      </c>
      <c r="Q185">
        <f t="shared" si="7"/>
        <v>3</v>
      </c>
      <c r="R185">
        <f t="shared" si="8"/>
        <v>2017</v>
      </c>
    </row>
    <row r="186" spans="1:18" x14ac:dyDescent="0.25">
      <c r="A186">
        <v>860128</v>
      </c>
      <c r="B186" t="s">
        <v>201</v>
      </c>
      <c r="C186">
        <v>70</v>
      </c>
      <c r="D186">
        <v>42900</v>
      </c>
      <c r="E186">
        <v>42900</v>
      </c>
      <c r="G186" s="7" t="s">
        <v>19</v>
      </c>
      <c r="H186">
        <v>250000000</v>
      </c>
      <c r="I186">
        <v>120</v>
      </c>
      <c r="J186" s="8">
        <v>0</v>
      </c>
      <c r="K186" s="9">
        <v>0</v>
      </c>
      <c r="L186" s="9">
        <v>0</v>
      </c>
      <c r="M186">
        <v>4167000</v>
      </c>
      <c r="N186">
        <v>6</v>
      </c>
      <c r="O186" s="10">
        <v>244654081.30295452</v>
      </c>
      <c r="P186">
        <f t="shared" si="6"/>
        <v>14</v>
      </c>
      <c r="Q186">
        <f t="shared" si="7"/>
        <v>6</v>
      </c>
      <c r="R186">
        <f t="shared" si="8"/>
        <v>2017</v>
      </c>
    </row>
    <row r="187" spans="1:18" x14ac:dyDescent="0.25">
      <c r="A187">
        <v>710240</v>
      </c>
      <c r="B187" t="s">
        <v>202</v>
      </c>
      <c r="C187">
        <v>70</v>
      </c>
      <c r="D187">
        <v>42472</v>
      </c>
      <c r="E187">
        <v>42472</v>
      </c>
      <c r="G187" s="7" t="s">
        <v>19</v>
      </c>
      <c r="H187">
        <v>265000000</v>
      </c>
      <c r="I187">
        <v>120</v>
      </c>
      <c r="J187" s="8">
        <v>0</v>
      </c>
      <c r="K187" s="9">
        <v>0</v>
      </c>
      <c r="L187" s="9">
        <v>0</v>
      </c>
      <c r="M187">
        <v>4417000</v>
      </c>
      <c r="N187">
        <v>20</v>
      </c>
      <c r="O187" s="10">
        <v>244238650.59059733</v>
      </c>
      <c r="P187">
        <f t="shared" si="6"/>
        <v>12</v>
      </c>
      <c r="Q187">
        <f t="shared" si="7"/>
        <v>4</v>
      </c>
      <c r="R187">
        <f t="shared" si="8"/>
        <v>2016</v>
      </c>
    </row>
    <row r="188" spans="1:18" x14ac:dyDescent="0.25">
      <c r="A188">
        <v>860017</v>
      </c>
      <c r="B188" t="s">
        <v>203</v>
      </c>
      <c r="C188">
        <v>70</v>
      </c>
      <c r="D188">
        <v>42606</v>
      </c>
      <c r="E188">
        <v>42606</v>
      </c>
      <c r="G188" s="7" t="s">
        <v>19</v>
      </c>
      <c r="H188">
        <v>258000000</v>
      </c>
      <c r="I188">
        <v>120</v>
      </c>
      <c r="J188" s="8">
        <v>0</v>
      </c>
      <c r="K188" s="9">
        <v>0</v>
      </c>
      <c r="L188" s="9">
        <v>0</v>
      </c>
      <c r="M188">
        <v>4300000</v>
      </c>
      <c r="N188">
        <v>16</v>
      </c>
      <c r="O188" s="10">
        <v>242270632.31895739</v>
      </c>
      <c r="P188">
        <f t="shared" si="6"/>
        <v>24</v>
      </c>
      <c r="Q188">
        <f t="shared" si="7"/>
        <v>8</v>
      </c>
      <c r="R188">
        <f t="shared" si="8"/>
        <v>2016</v>
      </c>
    </row>
    <row r="189" spans="1:18" x14ac:dyDescent="0.25">
      <c r="A189">
        <v>740234</v>
      </c>
      <c r="B189" t="s">
        <v>204</v>
      </c>
      <c r="C189">
        <v>70</v>
      </c>
      <c r="D189">
        <v>42783</v>
      </c>
      <c r="E189">
        <v>42783</v>
      </c>
      <c r="G189" s="7" t="s">
        <v>19</v>
      </c>
      <c r="H189">
        <v>250000000</v>
      </c>
      <c r="I189">
        <v>120</v>
      </c>
      <c r="J189" s="8">
        <v>0</v>
      </c>
      <c r="K189" s="9">
        <v>0</v>
      </c>
      <c r="L189" s="9">
        <v>0</v>
      </c>
      <c r="M189">
        <v>4167000</v>
      </c>
      <c r="N189">
        <v>10</v>
      </c>
      <c r="O189" s="10">
        <v>240848801.3788797</v>
      </c>
      <c r="P189">
        <f t="shared" si="6"/>
        <v>17</v>
      </c>
      <c r="Q189">
        <f t="shared" si="7"/>
        <v>2</v>
      </c>
      <c r="R189">
        <f t="shared" si="8"/>
        <v>2017</v>
      </c>
    </row>
    <row r="190" spans="1:18" x14ac:dyDescent="0.25">
      <c r="A190">
        <v>720457</v>
      </c>
      <c r="B190" t="s">
        <v>205</v>
      </c>
      <c r="C190">
        <v>70</v>
      </c>
      <c r="D190">
        <v>42753</v>
      </c>
      <c r="E190">
        <v>42753</v>
      </c>
      <c r="G190" s="7" t="s">
        <v>19</v>
      </c>
      <c r="H190">
        <v>250000000</v>
      </c>
      <c r="I190">
        <v>120</v>
      </c>
      <c r="J190" s="8">
        <v>0</v>
      </c>
      <c r="K190" s="9">
        <v>0</v>
      </c>
      <c r="L190" s="9">
        <v>0</v>
      </c>
      <c r="M190">
        <v>4167000</v>
      </c>
      <c r="N190">
        <v>11</v>
      </c>
      <c r="O190" s="10">
        <v>239865833.74922693</v>
      </c>
      <c r="P190">
        <f t="shared" si="6"/>
        <v>18</v>
      </c>
      <c r="Q190">
        <f t="shared" si="7"/>
        <v>1</v>
      </c>
      <c r="R190">
        <f t="shared" si="8"/>
        <v>2017</v>
      </c>
    </row>
    <row r="191" spans="1:18" x14ac:dyDescent="0.25">
      <c r="A191">
        <v>710187</v>
      </c>
      <c r="B191" t="s">
        <v>206</v>
      </c>
      <c r="C191">
        <v>70</v>
      </c>
      <c r="D191">
        <v>42697</v>
      </c>
      <c r="E191">
        <v>42697</v>
      </c>
      <c r="G191" s="7" t="s">
        <v>19</v>
      </c>
      <c r="H191">
        <v>250000000</v>
      </c>
      <c r="I191">
        <v>120</v>
      </c>
      <c r="J191" s="8">
        <v>0</v>
      </c>
      <c r="K191" s="9">
        <v>0</v>
      </c>
      <c r="L191" s="9">
        <v>0</v>
      </c>
      <c r="M191">
        <v>4167000</v>
      </c>
      <c r="N191">
        <v>13</v>
      </c>
      <c r="O191" s="10">
        <v>237860818.71393305</v>
      </c>
      <c r="P191">
        <f t="shared" si="6"/>
        <v>23</v>
      </c>
      <c r="Q191">
        <f t="shared" si="7"/>
        <v>11</v>
      </c>
      <c r="R191">
        <f t="shared" si="8"/>
        <v>2016</v>
      </c>
    </row>
    <row r="192" spans="1:18" x14ac:dyDescent="0.25">
      <c r="A192">
        <v>710063</v>
      </c>
      <c r="B192" t="s">
        <v>207</v>
      </c>
      <c r="C192">
        <v>70</v>
      </c>
      <c r="D192">
        <v>42664</v>
      </c>
      <c r="E192">
        <v>42664</v>
      </c>
      <c r="G192" s="7" t="s">
        <v>19</v>
      </c>
      <c r="H192">
        <v>250000000</v>
      </c>
      <c r="I192">
        <v>120</v>
      </c>
      <c r="J192" s="8">
        <v>0</v>
      </c>
      <c r="K192" s="9">
        <v>0</v>
      </c>
      <c r="L192" s="9">
        <v>0</v>
      </c>
      <c r="M192">
        <v>4167000</v>
      </c>
      <c r="N192">
        <v>14</v>
      </c>
      <c r="O192" s="10">
        <v>236838279.833336</v>
      </c>
      <c r="P192">
        <f t="shared" si="6"/>
        <v>21</v>
      </c>
      <c r="Q192">
        <f t="shared" si="7"/>
        <v>10</v>
      </c>
      <c r="R192">
        <f t="shared" si="8"/>
        <v>2016</v>
      </c>
    </row>
    <row r="193" spans="1:18" x14ac:dyDescent="0.25">
      <c r="A193">
        <v>720175</v>
      </c>
      <c r="B193" t="s">
        <v>208</v>
      </c>
      <c r="C193">
        <v>70</v>
      </c>
      <c r="D193">
        <v>42818</v>
      </c>
      <c r="E193">
        <v>42818</v>
      </c>
      <c r="G193" s="7" t="s">
        <v>19</v>
      </c>
      <c r="H193">
        <v>240000000</v>
      </c>
      <c r="I193">
        <v>120</v>
      </c>
      <c r="J193" s="8">
        <v>0</v>
      </c>
      <c r="K193" s="9">
        <v>0</v>
      </c>
      <c r="L193" s="9">
        <v>0</v>
      </c>
      <c r="M193">
        <v>4000000</v>
      </c>
      <c r="N193">
        <v>8</v>
      </c>
      <c r="O193" s="10">
        <v>236149156.29309428</v>
      </c>
      <c r="P193">
        <f t="shared" si="6"/>
        <v>24</v>
      </c>
      <c r="Q193">
        <f t="shared" si="7"/>
        <v>3</v>
      </c>
      <c r="R193">
        <f t="shared" si="8"/>
        <v>2017</v>
      </c>
    </row>
    <row r="194" spans="1:18" x14ac:dyDescent="0.25">
      <c r="A194">
        <v>700220</v>
      </c>
      <c r="B194" t="s">
        <v>209</v>
      </c>
      <c r="C194">
        <v>70</v>
      </c>
      <c r="D194">
        <v>42622</v>
      </c>
      <c r="E194">
        <v>42622</v>
      </c>
      <c r="G194" s="7" t="s">
        <v>19</v>
      </c>
      <c r="H194">
        <v>250000000</v>
      </c>
      <c r="I194">
        <v>120</v>
      </c>
      <c r="J194" s="8">
        <v>0</v>
      </c>
      <c r="K194" s="9">
        <v>0</v>
      </c>
      <c r="L194" s="9">
        <v>0</v>
      </c>
      <c r="M194">
        <v>4167000</v>
      </c>
      <c r="N194">
        <v>15</v>
      </c>
      <c r="O194" s="10">
        <v>235802302.52038142</v>
      </c>
      <c r="P194">
        <f t="shared" ref="P194:P257" si="9">DAY(D194)</f>
        <v>9</v>
      </c>
      <c r="Q194">
        <f t="shared" ref="Q194:Q257" si="10">MONTH(D194)</f>
        <v>9</v>
      </c>
      <c r="R194">
        <f t="shared" ref="R194:R257" si="11">YEAR(D194)</f>
        <v>2016</v>
      </c>
    </row>
    <row r="195" spans="1:18" x14ac:dyDescent="0.25">
      <c r="A195">
        <v>710006</v>
      </c>
      <c r="B195" t="s">
        <v>210</v>
      </c>
      <c r="C195">
        <v>70</v>
      </c>
      <c r="D195">
        <v>42620</v>
      </c>
      <c r="E195">
        <v>42620</v>
      </c>
      <c r="G195" s="7" t="s">
        <v>19</v>
      </c>
      <c r="H195">
        <v>250000000</v>
      </c>
      <c r="I195">
        <v>120</v>
      </c>
      <c r="J195" s="8">
        <v>0</v>
      </c>
      <c r="K195" s="9">
        <v>0</v>
      </c>
      <c r="L195" s="9">
        <v>0</v>
      </c>
      <c r="M195">
        <v>4167000</v>
      </c>
      <c r="N195">
        <v>15</v>
      </c>
      <c r="O195" s="10">
        <v>235802302.52038142</v>
      </c>
      <c r="P195">
        <f t="shared" si="9"/>
        <v>7</v>
      </c>
      <c r="Q195">
        <f t="shared" si="10"/>
        <v>9</v>
      </c>
      <c r="R195">
        <f t="shared" si="11"/>
        <v>2016</v>
      </c>
    </row>
    <row r="196" spans="1:18" x14ac:dyDescent="0.25">
      <c r="A196">
        <v>710181</v>
      </c>
      <c r="B196" t="s">
        <v>211</v>
      </c>
      <c r="C196">
        <v>70</v>
      </c>
      <c r="D196">
        <v>42937</v>
      </c>
      <c r="E196">
        <v>42937</v>
      </c>
      <c r="G196" s="7" t="s">
        <v>19</v>
      </c>
      <c r="H196">
        <v>240000000</v>
      </c>
      <c r="I196">
        <v>120</v>
      </c>
      <c r="J196" s="8">
        <v>0</v>
      </c>
      <c r="K196" s="9">
        <v>0</v>
      </c>
      <c r="L196" s="9">
        <v>0</v>
      </c>
      <c r="M196">
        <v>4000000</v>
      </c>
      <c r="N196">
        <v>5</v>
      </c>
      <c r="O196" s="10">
        <v>235753203.78128904</v>
      </c>
      <c r="P196">
        <f t="shared" si="9"/>
        <v>21</v>
      </c>
      <c r="Q196">
        <f t="shared" si="10"/>
        <v>7</v>
      </c>
      <c r="R196">
        <f t="shared" si="11"/>
        <v>2017</v>
      </c>
    </row>
    <row r="197" spans="1:18" x14ac:dyDescent="0.25">
      <c r="A197">
        <v>710023</v>
      </c>
      <c r="B197" t="s">
        <v>212</v>
      </c>
      <c r="C197">
        <v>70</v>
      </c>
      <c r="D197">
        <v>42767</v>
      </c>
      <c r="E197">
        <v>42767</v>
      </c>
      <c r="G197" s="7" t="s">
        <v>19</v>
      </c>
      <c r="H197">
        <v>240000000</v>
      </c>
      <c r="I197">
        <v>120</v>
      </c>
      <c r="J197" s="8">
        <v>0</v>
      </c>
      <c r="K197" s="9">
        <v>0</v>
      </c>
      <c r="L197" s="9">
        <v>0</v>
      </c>
      <c r="M197">
        <v>4000000</v>
      </c>
      <c r="N197">
        <v>10</v>
      </c>
      <c r="O197" s="10">
        <v>231218171.00372452</v>
      </c>
      <c r="P197">
        <f t="shared" si="9"/>
        <v>1</v>
      </c>
      <c r="Q197">
        <f t="shared" si="10"/>
        <v>2</v>
      </c>
      <c r="R197">
        <f t="shared" si="11"/>
        <v>2017</v>
      </c>
    </row>
    <row r="198" spans="1:18" x14ac:dyDescent="0.25">
      <c r="A198">
        <v>880023</v>
      </c>
      <c r="B198" t="s">
        <v>213</v>
      </c>
      <c r="C198">
        <v>70</v>
      </c>
      <c r="D198">
        <v>42828</v>
      </c>
      <c r="E198">
        <v>42828</v>
      </c>
      <c r="G198" s="7" t="s">
        <v>19</v>
      </c>
      <c r="H198">
        <v>235000000</v>
      </c>
      <c r="I198">
        <v>120</v>
      </c>
      <c r="J198" s="8">
        <v>0</v>
      </c>
      <c r="K198" s="9">
        <v>0</v>
      </c>
      <c r="L198" s="9">
        <v>0</v>
      </c>
      <c r="M198">
        <v>3917000</v>
      </c>
      <c r="N198">
        <v>8</v>
      </c>
      <c r="O198" s="10">
        <v>228209678.53904149</v>
      </c>
      <c r="P198">
        <f t="shared" si="9"/>
        <v>3</v>
      </c>
      <c r="Q198">
        <f t="shared" si="10"/>
        <v>4</v>
      </c>
      <c r="R198">
        <f t="shared" si="11"/>
        <v>2017</v>
      </c>
    </row>
    <row r="199" spans="1:18" x14ac:dyDescent="0.25">
      <c r="A199">
        <v>720601</v>
      </c>
      <c r="B199" t="s">
        <v>214</v>
      </c>
      <c r="C199">
        <v>70</v>
      </c>
      <c r="D199">
        <v>42783</v>
      </c>
      <c r="E199">
        <v>42783</v>
      </c>
      <c r="G199" s="7" t="s">
        <v>19</v>
      </c>
      <c r="H199">
        <v>235000000</v>
      </c>
      <c r="I199">
        <v>120</v>
      </c>
      <c r="J199" s="8">
        <v>0</v>
      </c>
      <c r="K199" s="9">
        <v>0</v>
      </c>
      <c r="L199" s="9">
        <v>0</v>
      </c>
      <c r="M199">
        <v>3917000</v>
      </c>
      <c r="N199">
        <v>10</v>
      </c>
      <c r="O199" s="10">
        <v>226397666.31614691</v>
      </c>
      <c r="P199">
        <f t="shared" si="9"/>
        <v>17</v>
      </c>
      <c r="Q199">
        <f t="shared" si="10"/>
        <v>2</v>
      </c>
      <c r="R199">
        <f t="shared" si="11"/>
        <v>2017</v>
      </c>
    </row>
    <row r="200" spans="1:18" x14ac:dyDescent="0.25">
      <c r="A200">
        <v>860043</v>
      </c>
      <c r="B200" t="s">
        <v>215</v>
      </c>
      <c r="C200">
        <v>70</v>
      </c>
      <c r="D200">
        <v>42972</v>
      </c>
      <c r="E200">
        <v>42972</v>
      </c>
      <c r="G200" s="7" t="s">
        <v>19</v>
      </c>
      <c r="H200">
        <v>225000000</v>
      </c>
      <c r="I200">
        <v>120</v>
      </c>
      <c r="J200" s="8">
        <v>0</v>
      </c>
      <c r="K200" s="9">
        <v>0</v>
      </c>
      <c r="L200" s="9">
        <v>0</v>
      </c>
      <c r="M200">
        <v>3750000</v>
      </c>
      <c r="N200">
        <v>4</v>
      </c>
      <c r="O200" s="10">
        <v>221835953.62318975</v>
      </c>
      <c r="P200">
        <f t="shared" si="9"/>
        <v>25</v>
      </c>
      <c r="Q200">
        <f t="shared" si="10"/>
        <v>8</v>
      </c>
      <c r="R200">
        <f t="shared" si="11"/>
        <v>2017</v>
      </c>
    </row>
    <row r="201" spans="1:18" x14ac:dyDescent="0.25">
      <c r="A201">
        <v>730200</v>
      </c>
      <c r="B201" t="s">
        <v>216</v>
      </c>
      <c r="C201">
        <v>70</v>
      </c>
      <c r="D201">
        <v>42472</v>
      </c>
      <c r="E201">
        <v>42472</v>
      </c>
      <c r="G201" s="7" t="s">
        <v>19</v>
      </c>
      <c r="H201">
        <v>240000000</v>
      </c>
      <c r="I201">
        <v>120</v>
      </c>
      <c r="J201" s="8">
        <v>0</v>
      </c>
      <c r="K201" s="9">
        <v>0</v>
      </c>
      <c r="L201" s="9">
        <v>0</v>
      </c>
      <c r="M201">
        <v>4000000</v>
      </c>
      <c r="N201">
        <v>20</v>
      </c>
      <c r="O201" s="10">
        <v>221203831.00657871</v>
      </c>
      <c r="P201">
        <f t="shared" si="9"/>
        <v>12</v>
      </c>
      <c r="Q201">
        <f t="shared" si="10"/>
        <v>4</v>
      </c>
      <c r="R201">
        <f t="shared" si="11"/>
        <v>2016</v>
      </c>
    </row>
    <row r="202" spans="1:18" x14ac:dyDescent="0.25">
      <c r="A202">
        <v>730292</v>
      </c>
      <c r="B202" t="s">
        <v>217</v>
      </c>
      <c r="C202">
        <v>70</v>
      </c>
      <c r="D202">
        <v>42488</v>
      </c>
      <c r="E202">
        <v>42488</v>
      </c>
      <c r="G202" s="7" t="s">
        <v>19</v>
      </c>
      <c r="H202">
        <v>240000000</v>
      </c>
      <c r="I202">
        <v>120</v>
      </c>
      <c r="J202" s="8">
        <v>0</v>
      </c>
      <c r="K202" s="9">
        <v>0</v>
      </c>
      <c r="L202" s="9">
        <v>0</v>
      </c>
      <c r="M202">
        <v>4000000</v>
      </c>
      <c r="N202">
        <v>20</v>
      </c>
      <c r="O202" s="10">
        <v>221203831.00657871</v>
      </c>
      <c r="P202">
        <f t="shared" si="9"/>
        <v>28</v>
      </c>
      <c r="Q202">
        <f t="shared" si="10"/>
        <v>4</v>
      </c>
      <c r="R202">
        <f t="shared" si="11"/>
        <v>2016</v>
      </c>
    </row>
    <row r="203" spans="1:18" x14ac:dyDescent="0.25">
      <c r="A203">
        <v>850046</v>
      </c>
      <c r="B203" t="s">
        <v>218</v>
      </c>
      <c r="C203">
        <v>70</v>
      </c>
      <c r="D203">
        <v>42472</v>
      </c>
      <c r="E203">
        <v>42472</v>
      </c>
      <c r="G203" s="7" t="s">
        <v>19</v>
      </c>
      <c r="H203">
        <v>230000000</v>
      </c>
      <c r="I203">
        <v>120</v>
      </c>
      <c r="J203" s="8">
        <v>0</v>
      </c>
      <c r="K203" s="9">
        <v>0</v>
      </c>
      <c r="L203" s="9">
        <v>0</v>
      </c>
      <c r="M203">
        <v>3834000</v>
      </c>
      <c r="N203">
        <v>20</v>
      </c>
      <c r="O203" s="10">
        <v>211972511.17297125</v>
      </c>
      <c r="P203">
        <f t="shared" si="9"/>
        <v>12</v>
      </c>
      <c r="Q203">
        <f t="shared" si="10"/>
        <v>4</v>
      </c>
      <c r="R203">
        <f t="shared" si="11"/>
        <v>2016</v>
      </c>
    </row>
    <row r="204" spans="1:18" x14ac:dyDescent="0.25">
      <c r="A204">
        <v>720009</v>
      </c>
      <c r="B204" t="s">
        <v>219</v>
      </c>
      <c r="C204">
        <v>70</v>
      </c>
      <c r="D204">
        <v>42748</v>
      </c>
      <c r="E204">
        <v>42748</v>
      </c>
      <c r="G204" s="7" t="s">
        <v>19</v>
      </c>
      <c r="H204">
        <v>220000000</v>
      </c>
      <c r="I204">
        <v>120</v>
      </c>
      <c r="J204" s="8">
        <v>0</v>
      </c>
      <c r="K204" s="9">
        <v>0</v>
      </c>
      <c r="L204" s="9">
        <v>0</v>
      </c>
      <c r="M204">
        <v>3667000</v>
      </c>
      <c r="N204">
        <v>11</v>
      </c>
      <c r="O204" s="10">
        <v>211081473.45931971</v>
      </c>
      <c r="P204">
        <f t="shared" si="9"/>
        <v>13</v>
      </c>
      <c r="Q204">
        <f t="shared" si="10"/>
        <v>1</v>
      </c>
      <c r="R204">
        <f t="shared" si="11"/>
        <v>2017</v>
      </c>
    </row>
    <row r="205" spans="1:18" x14ac:dyDescent="0.25">
      <c r="A205">
        <v>720402</v>
      </c>
      <c r="B205" t="s">
        <v>220</v>
      </c>
      <c r="C205">
        <v>70</v>
      </c>
      <c r="D205">
        <v>42935</v>
      </c>
      <c r="E205">
        <v>42935</v>
      </c>
      <c r="G205" s="7" t="s">
        <v>19</v>
      </c>
      <c r="H205">
        <v>210000000</v>
      </c>
      <c r="I205">
        <v>120</v>
      </c>
      <c r="J205" s="8">
        <v>0</v>
      </c>
      <c r="K205" s="9">
        <v>0</v>
      </c>
      <c r="L205" s="9">
        <v>0</v>
      </c>
      <c r="M205">
        <v>3500000</v>
      </c>
      <c r="N205">
        <v>5</v>
      </c>
      <c r="O205" s="10">
        <v>209784052</v>
      </c>
      <c r="P205">
        <f t="shared" si="9"/>
        <v>19</v>
      </c>
      <c r="Q205">
        <f t="shared" si="10"/>
        <v>7</v>
      </c>
      <c r="R205">
        <f t="shared" si="11"/>
        <v>2017</v>
      </c>
    </row>
    <row r="206" spans="1:18" x14ac:dyDescent="0.25">
      <c r="A206">
        <v>710171</v>
      </c>
      <c r="B206" t="s">
        <v>221</v>
      </c>
      <c r="C206">
        <v>70</v>
      </c>
      <c r="D206">
        <v>42640</v>
      </c>
      <c r="E206">
        <v>42640</v>
      </c>
      <c r="G206" s="7" t="s">
        <v>19</v>
      </c>
      <c r="H206">
        <v>220000000</v>
      </c>
      <c r="I206">
        <v>120</v>
      </c>
      <c r="J206" s="8">
        <v>0</v>
      </c>
      <c r="K206" s="9">
        <v>0</v>
      </c>
      <c r="L206" s="9">
        <v>0</v>
      </c>
      <c r="M206">
        <v>3667000</v>
      </c>
      <c r="N206">
        <v>15</v>
      </c>
      <c r="O206" s="10">
        <v>207505385.77793565</v>
      </c>
      <c r="P206">
        <f t="shared" si="9"/>
        <v>27</v>
      </c>
      <c r="Q206">
        <f t="shared" si="10"/>
        <v>9</v>
      </c>
      <c r="R206">
        <f t="shared" si="11"/>
        <v>2016</v>
      </c>
    </row>
    <row r="207" spans="1:18" x14ac:dyDescent="0.25">
      <c r="A207">
        <v>710281</v>
      </c>
      <c r="B207" t="s">
        <v>222</v>
      </c>
      <c r="C207">
        <v>70</v>
      </c>
      <c r="D207">
        <v>42472</v>
      </c>
      <c r="E207">
        <v>42472</v>
      </c>
      <c r="G207" s="7" t="s">
        <v>19</v>
      </c>
      <c r="H207">
        <v>225000000</v>
      </c>
      <c r="I207">
        <v>120</v>
      </c>
      <c r="J207" s="8">
        <v>0</v>
      </c>
      <c r="K207" s="9">
        <v>0</v>
      </c>
      <c r="L207" s="9">
        <v>0</v>
      </c>
      <c r="M207">
        <v>3750000</v>
      </c>
      <c r="N207">
        <v>20</v>
      </c>
      <c r="O207" s="10">
        <v>207378591.25616756</v>
      </c>
      <c r="P207">
        <f t="shared" si="9"/>
        <v>12</v>
      </c>
      <c r="Q207">
        <f t="shared" si="10"/>
        <v>4</v>
      </c>
      <c r="R207">
        <f t="shared" si="11"/>
        <v>2016</v>
      </c>
    </row>
    <row r="208" spans="1:18" x14ac:dyDescent="0.25">
      <c r="A208">
        <v>720035</v>
      </c>
      <c r="B208" t="s">
        <v>223</v>
      </c>
      <c r="C208">
        <v>70</v>
      </c>
      <c r="D208">
        <v>42472</v>
      </c>
      <c r="E208">
        <v>42472</v>
      </c>
      <c r="G208" s="7" t="s">
        <v>19</v>
      </c>
      <c r="H208">
        <v>225000000</v>
      </c>
      <c r="I208">
        <v>120</v>
      </c>
      <c r="J208" s="8">
        <v>0</v>
      </c>
      <c r="K208" s="9">
        <v>0</v>
      </c>
      <c r="L208" s="9">
        <v>0</v>
      </c>
      <c r="M208">
        <v>3750000</v>
      </c>
      <c r="N208">
        <v>20</v>
      </c>
      <c r="O208" s="10">
        <v>207378591.25616756</v>
      </c>
      <c r="P208">
        <f t="shared" si="9"/>
        <v>12</v>
      </c>
      <c r="Q208">
        <f t="shared" si="10"/>
        <v>4</v>
      </c>
      <c r="R208">
        <f t="shared" si="11"/>
        <v>2016</v>
      </c>
    </row>
    <row r="209" spans="1:18" x14ac:dyDescent="0.25">
      <c r="A209">
        <v>810018</v>
      </c>
      <c r="B209" t="s">
        <v>224</v>
      </c>
      <c r="C209">
        <v>70</v>
      </c>
      <c r="D209">
        <v>42895</v>
      </c>
      <c r="E209">
        <v>42895</v>
      </c>
      <c r="G209" s="7" t="s">
        <v>19</v>
      </c>
      <c r="H209">
        <v>210000000</v>
      </c>
      <c r="I209">
        <v>120</v>
      </c>
      <c r="J209" s="8">
        <v>0</v>
      </c>
      <c r="K209" s="9">
        <v>0</v>
      </c>
      <c r="L209" s="9">
        <v>0</v>
      </c>
      <c r="M209">
        <v>3500000</v>
      </c>
      <c r="N209">
        <v>6</v>
      </c>
      <c r="O209" s="10">
        <v>205511130.57448179</v>
      </c>
      <c r="P209">
        <f t="shared" si="9"/>
        <v>9</v>
      </c>
      <c r="Q209">
        <f t="shared" si="10"/>
        <v>6</v>
      </c>
      <c r="R209">
        <f t="shared" si="11"/>
        <v>2017</v>
      </c>
    </row>
    <row r="210" spans="1:18" x14ac:dyDescent="0.25">
      <c r="A210">
        <v>800108</v>
      </c>
      <c r="B210" t="s">
        <v>225</v>
      </c>
      <c r="C210">
        <v>70</v>
      </c>
      <c r="D210">
        <v>42697</v>
      </c>
      <c r="E210">
        <v>42697</v>
      </c>
      <c r="G210" s="7" t="s">
        <v>19</v>
      </c>
      <c r="H210">
        <v>210000000</v>
      </c>
      <c r="I210">
        <v>120</v>
      </c>
      <c r="J210" s="8">
        <v>0</v>
      </c>
      <c r="K210" s="9">
        <v>0</v>
      </c>
      <c r="L210" s="9">
        <v>0</v>
      </c>
      <c r="M210">
        <v>3500000</v>
      </c>
      <c r="N210">
        <v>13</v>
      </c>
      <c r="O210" s="10">
        <v>200632258.74522194</v>
      </c>
      <c r="P210">
        <f t="shared" si="9"/>
        <v>23</v>
      </c>
      <c r="Q210">
        <f t="shared" si="10"/>
        <v>11</v>
      </c>
      <c r="R210">
        <f t="shared" si="11"/>
        <v>2016</v>
      </c>
    </row>
    <row r="211" spans="1:18" x14ac:dyDescent="0.25">
      <c r="A211">
        <v>740218</v>
      </c>
      <c r="B211" t="s">
        <v>95</v>
      </c>
      <c r="C211">
        <v>70</v>
      </c>
      <c r="D211">
        <v>43040</v>
      </c>
      <c r="E211">
        <v>43040</v>
      </c>
      <c r="G211" s="7" t="s">
        <v>19</v>
      </c>
      <c r="H211">
        <v>200000000</v>
      </c>
      <c r="I211">
        <v>120</v>
      </c>
      <c r="J211" s="8">
        <v>0</v>
      </c>
      <c r="K211" s="9">
        <v>0</v>
      </c>
      <c r="L211" s="9">
        <v>0</v>
      </c>
      <c r="M211">
        <v>3334000</v>
      </c>
      <c r="N211">
        <v>1</v>
      </c>
      <c r="O211" s="10">
        <v>199310002.64449999</v>
      </c>
      <c r="P211">
        <f t="shared" si="9"/>
        <v>1</v>
      </c>
      <c r="Q211">
        <f t="shared" si="10"/>
        <v>11</v>
      </c>
      <c r="R211">
        <f t="shared" si="11"/>
        <v>2017</v>
      </c>
    </row>
    <row r="212" spans="1:18" x14ac:dyDescent="0.25">
      <c r="A212">
        <v>900074</v>
      </c>
      <c r="B212" t="s">
        <v>226</v>
      </c>
      <c r="C212">
        <v>70</v>
      </c>
      <c r="D212">
        <v>43068</v>
      </c>
      <c r="E212">
        <v>43068</v>
      </c>
      <c r="G212" s="7" t="s">
        <v>19</v>
      </c>
      <c r="H212">
        <v>200000000</v>
      </c>
      <c r="I212">
        <v>120</v>
      </c>
      <c r="J212" s="8">
        <v>0</v>
      </c>
      <c r="K212" s="9">
        <v>0</v>
      </c>
      <c r="L212" s="9">
        <v>0</v>
      </c>
      <c r="M212">
        <v>3334000</v>
      </c>
      <c r="N212">
        <v>1</v>
      </c>
      <c r="O212" s="10">
        <v>199310002.64449999</v>
      </c>
      <c r="P212">
        <f t="shared" si="9"/>
        <v>29</v>
      </c>
      <c r="Q212">
        <f t="shared" si="10"/>
        <v>11</v>
      </c>
      <c r="R212">
        <f t="shared" si="11"/>
        <v>2017</v>
      </c>
    </row>
    <row r="213" spans="1:18" x14ac:dyDescent="0.25">
      <c r="A213">
        <v>860082</v>
      </c>
      <c r="B213" t="s">
        <v>227</v>
      </c>
      <c r="C213">
        <v>70</v>
      </c>
      <c r="D213">
        <v>42620</v>
      </c>
      <c r="E213">
        <v>42620</v>
      </c>
      <c r="G213" s="7" t="s">
        <v>19</v>
      </c>
      <c r="H213">
        <v>210000000</v>
      </c>
      <c r="I213">
        <v>120</v>
      </c>
      <c r="J213" s="8">
        <v>0</v>
      </c>
      <c r="K213" s="9">
        <v>0</v>
      </c>
      <c r="L213" s="9">
        <v>0</v>
      </c>
      <c r="M213">
        <v>3500000</v>
      </c>
      <c r="N213">
        <v>15</v>
      </c>
      <c r="O213" s="10">
        <v>198078424.1971204</v>
      </c>
      <c r="P213">
        <f t="shared" si="9"/>
        <v>7</v>
      </c>
      <c r="Q213">
        <f t="shared" si="10"/>
        <v>9</v>
      </c>
      <c r="R213">
        <f t="shared" si="11"/>
        <v>2016</v>
      </c>
    </row>
    <row r="214" spans="1:18" x14ac:dyDescent="0.25">
      <c r="A214">
        <v>880036</v>
      </c>
      <c r="B214" t="s">
        <v>228</v>
      </c>
      <c r="C214">
        <v>70</v>
      </c>
      <c r="D214">
        <v>42991</v>
      </c>
      <c r="E214">
        <v>42991</v>
      </c>
      <c r="G214" s="7" t="s">
        <v>19</v>
      </c>
      <c r="H214">
        <v>200000000</v>
      </c>
      <c r="I214">
        <v>120</v>
      </c>
      <c r="J214" s="8">
        <v>0</v>
      </c>
      <c r="K214" s="9">
        <v>0</v>
      </c>
      <c r="L214" s="9">
        <v>0</v>
      </c>
      <c r="M214">
        <v>3334000</v>
      </c>
      <c r="N214">
        <v>3</v>
      </c>
      <c r="O214" s="10">
        <v>197902547.93307853</v>
      </c>
      <c r="P214">
        <f t="shared" si="9"/>
        <v>13</v>
      </c>
      <c r="Q214">
        <f t="shared" si="10"/>
        <v>9</v>
      </c>
      <c r="R214">
        <f t="shared" si="11"/>
        <v>2017</v>
      </c>
    </row>
    <row r="215" spans="1:18" x14ac:dyDescent="0.25">
      <c r="A215">
        <v>850040</v>
      </c>
      <c r="B215" t="s">
        <v>229</v>
      </c>
      <c r="C215">
        <v>70</v>
      </c>
      <c r="D215">
        <v>42937</v>
      </c>
      <c r="E215">
        <v>42937</v>
      </c>
      <c r="G215" s="7" t="s">
        <v>19</v>
      </c>
      <c r="H215">
        <v>200000000</v>
      </c>
      <c r="I215">
        <v>120</v>
      </c>
      <c r="J215" s="8">
        <v>0</v>
      </c>
      <c r="K215" s="9">
        <v>0</v>
      </c>
      <c r="L215" s="9">
        <v>0</v>
      </c>
      <c r="M215">
        <v>3334000</v>
      </c>
      <c r="N215">
        <v>5</v>
      </c>
      <c r="O215" s="10">
        <v>196457642.31774089</v>
      </c>
      <c r="P215">
        <f t="shared" si="9"/>
        <v>21</v>
      </c>
      <c r="Q215">
        <f t="shared" si="10"/>
        <v>7</v>
      </c>
      <c r="R215">
        <f t="shared" si="11"/>
        <v>2017</v>
      </c>
    </row>
    <row r="216" spans="1:18" x14ac:dyDescent="0.25">
      <c r="A216">
        <v>830019</v>
      </c>
      <c r="B216" t="s">
        <v>230</v>
      </c>
      <c r="C216">
        <v>70</v>
      </c>
      <c r="D216">
        <v>42697</v>
      </c>
      <c r="E216">
        <v>42697</v>
      </c>
      <c r="G216" s="7" t="s">
        <v>19</v>
      </c>
      <c r="H216">
        <v>204000000</v>
      </c>
      <c r="I216">
        <v>120</v>
      </c>
      <c r="J216" s="8">
        <v>0</v>
      </c>
      <c r="K216" s="9">
        <v>0</v>
      </c>
      <c r="L216" s="9">
        <v>0</v>
      </c>
      <c r="M216">
        <v>3400000</v>
      </c>
      <c r="N216">
        <v>13</v>
      </c>
      <c r="O216" s="10">
        <v>194098107.67964578</v>
      </c>
      <c r="P216">
        <f t="shared" si="9"/>
        <v>23</v>
      </c>
      <c r="Q216">
        <f t="shared" si="10"/>
        <v>11</v>
      </c>
      <c r="R216">
        <f t="shared" si="11"/>
        <v>2016</v>
      </c>
    </row>
    <row r="217" spans="1:18" x14ac:dyDescent="0.25">
      <c r="A217">
        <v>720325</v>
      </c>
      <c r="B217" t="s">
        <v>231</v>
      </c>
      <c r="C217">
        <v>70</v>
      </c>
      <c r="D217">
        <v>42731</v>
      </c>
      <c r="E217">
        <v>42731</v>
      </c>
      <c r="G217" s="7" t="s">
        <v>19</v>
      </c>
      <c r="H217">
        <v>200000000</v>
      </c>
      <c r="I217">
        <v>120</v>
      </c>
      <c r="J217" s="8">
        <v>0</v>
      </c>
      <c r="K217" s="9">
        <v>0</v>
      </c>
      <c r="L217" s="9">
        <v>0</v>
      </c>
      <c r="M217">
        <v>3334000</v>
      </c>
      <c r="N217">
        <v>12</v>
      </c>
      <c r="O217" s="10">
        <v>191091266.85537788</v>
      </c>
      <c r="P217">
        <f t="shared" si="9"/>
        <v>27</v>
      </c>
      <c r="Q217">
        <f t="shared" si="10"/>
        <v>12</v>
      </c>
      <c r="R217">
        <f t="shared" si="11"/>
        <v>2016</v>
      </c>
    </row>
    <row r="218" spans="1:18" x14ac:dyDescent="0.25">
      <c r="A218">
        <v>740183</v>
      </c>
      <c r="B218" t="s">
        <v>232</v>
      </c>
      <c r="C218">
        <v>70</v>
      </c>
      <c r="D218">
        <v>42713</v>
      </c>
      <c r="E218">
        <v>42713</v>
      </c>
      <c r="G218" s="7" t="s">
        <v>19</v>
      </c>
      <c r="H218">
        <v>200000000</v>
      </c>
      <c r="I218">
        <v>120</v>
      </c>
      <c r="J218" s="8">
        <v>0</v>
      </c>
      <c r="K218" s="9">
        <v>0</v>
      </c>
      <c r="L218" s="9">
        <v>0</v>
      </c>
      <c r="M218">
        <v>3334000</v>
      </c>
      <c r="N218">
        <v>12</v>
      </c>
      <c r="O218" s="10">
        <v>191090849.28628266</v>
      </c>
      <c r="P218">
        <f t="shared" si="9"/>
        <v>9</v>
      </c>
      <c r="Q218">
        <f t="shared" si="10"/>
        <v>12</v>
      </c>
      <c r="R218">
        <f t="shared" si="11"/>
        <v>2016</v>
      </c>
    </row>
    <row r="219" spans="1:18" x14ac:dyDescent="0.25">
      <c r="A219">
        <v>740164</v>
      </c>
      <c r="B219" t="s">
        <v>233</v>
      </c>
      <c r="C219">
        <v>70</v>
      </c>
      <c r="D219">
        <v>42676</v>
      </c>
      <c r="E219">
        <v>42676</v>
      </c>
      <c r="G219" s="7" t="s">
        <v>19</v>
      </c>
      <c r="H219">
        <v>200000000</v>
      </c>
      <c r="I219">
        <v>120</v>
      </c>
      <c r="J219" s="8">
        <v>0</v>
      </c>
      <c r="K219" s="9">
        <v>0</v>
      </c>
      <c r="L219" s="9">
        <v>0</v>
      </c>
      <c r="M219">
        <v>3334000</v>
      </c>
      <c r="N219">
        <v>13</v>
      </c>
      <c r="O219" s="10">
        <v>190283090.64671156</v>
      </c>
      <c r="P219">
        <f t="shared" si="9"/>
        <v>2</v>
      </c>
      <c r="Q219">
        <f t="shared" si="10"/>
        <v>11</v>
      </c>
      <c r="R219">
        <f t="shared" si="11"/>
        <v>2016</v>
      </c>
    </row>
    <row r="220" spans="1:18" x14ac:dyDescent="0.25">
      <c r="A220">
        <v>710154</v>
      </c>
      <c r="B220" t="s">
        <v>234</v>
      </c>
      <c r="C220">
        <v>70</v>
      </c>
      <c r="D220">
        <v>42662</v>
      </c>
      <c r="E220">
        <v>42662</v>
      </c>
      <c r="G220" s="7" t="s">
        <v>19</v>
      </c>
      <c r="H220">
        <v>200000000</v>
      </c>
      <c r="I220">
        <v>120</v>
      </c>
      <c r="J220" s="8">
        <v>0</v>
      </c>
      <c r="K220" s="9">
        <v>0</v>
      </c>
      <c r="L220" s="9">
        <v>0</v>
      </c>
      <c r="M220">
        <v>3334000</v>
      </c>
      <c r="N220">
        <v>14</v>
      </c>
      <c r="O220" s="10">
        <v>189464664.46666878</v>
      </c>
      <c r="P220">
        <f t="shared" si="9"/>
        <v>19</v>
      </c>
      <c r="Q220">
        <f t="shared" si="10"/>
        <v>10</v>
      </c>
      <c r="R220">
        <f t="shared" si="11"/>
        <v>2016</v>
      </c>
    </row>
    <row r="221" spans="1:18" x14ac:dyDescent="0.25">
      <c r="A221">
        <v>710231</v>
      </c>
      <c r="B221" t="s">
        <v>235</v>
      </c>
      <c r="C221">
        <v>70</v>
      </c>
      <c r="D221">
        <v>42655</v>
      </c>
      <c r="E221">
        <v>42655</v>
      </c>
      <c r="G221" s="7" t="s">
        <v>19</v>
      </c>
      <c r="H221">
        <v>200000000</v>
      </c>
      <c r="I221">
        <v>120</v>
      </c>
      <c r="J221" s="8">
        <v>0</v>
      </c>
      <c r="K221" s="9">
        <v>0</v>
      </c>
      <c r="L221" s="9">
        <v>0</v>
      </c>
      <c r="M221">
        <v>3334000</v>
      </c>
      <c r="N221">
        <v>14</v>
      </c>
      <c r="O221" s="10">
        <v>189464664.46666878</v>
      </c>
      <c r="P221">
        <f t="shared" si="9"/>
        <v>12</v>
      </c>
      <c r="Q221">
        <f t="shared" si="10"/>
        <v>10</v>
      </c>
      <c r="R221">
        <f t="shared" si="11"/>
        <v>2016</v>
      </c>
    </row>
    <row r="222" spans="1:18" x14ac:dyDescent="0.25">
      <c r="A222">
        <v>710036</v>
      </c>
      <c r="B222" t="s">
        <v>236</v>
      </c>
      <c r="C222">
        <v>70</v>
      </c>
      <c r="D222">
        <v>42634</v>
      </c>
      <c r="E222">
        <v>42634</v>
      </c>
      <c r="G222" s="7" t="s">
        <v>19</v>
      </c>
      <c r="H222">
        <v>200000000</v>
      </c>
      <c r="I222">
        <v>120</v>
      </c>
      <c r="J222" s="8">
        <v>0</v>
      </c>
      <c r="K222" s="9">
        <v>0</v>
      </c>
      <c r="L222" s="9">
        <v>0</v>
      </c>
      <c r="M222">
        <v>3334000</v>
      </c>
      <c r="N222">
        <v>15</v>
      </c>
      <c r="O222" s="10">
        <v>188635427.61630514</v>
      </c>
      <c r="P222">
        <f t="shared" si="9"/>
        <v>21</v>
      </c>
      <c r="Q222">
        <f t="shared" si="10"/>
        <v>9</v>
      </c>
      <c r="R222">
        <f t="shared" si="11"/>
        <v>2016</v>
      </c>
    </row>
    <row r="223" spans="1:18" x14ac:dyDescent="0.25">
      <c r="A223">
        <v>770061</v>
      </c>
      <c r="B223" t="s">
        <v>237</v>
      </c>
      <c r="C223">
        <v>70</v>
      </c>
      <c r="D223">
        <v>42627</v>
      </c>
      <c r="E223">
        <v>42627</v>
      </c>
      <c r="G223" s="7" t="s">
        <v>19</v>
      </c>
      <c r="H223">
        <v>200000000</v>
      </c>
      <c r="I223">
        <v>120</v>
      </c>
      <c r="J223" s="8">
        <v>0</v>
      </c>
      <c r="K223" s="9">
        <v>0</v>
      </c>
      <c r="L223" s="9">
        <v>0</v>
      </c>
      <c r="M223">
        <v>3334000</v>
      </c>
      <c r="N223">
        <v>15</v>
      </c>
      <c r="O223" s="10">
        <v>188635427.61630514</v>
      </c>
      <c r="P223">
        <f t="shared" si="9"/>
        <v>14</v>
      </c>
      <c r="Q223">
        <f t="shared" si="10"/>
        <v>9</v>
      </c>
      <c r="R223">
        <f t="shared" si="11"/>
        <v>2016</v>
      </c>
    </row>
    <row r="224" spans="1:18" x14ac:dyDescent="0.25">
      <c r="A224">
        <v>880032</v>
      </c>
      <c r="B224" t="s">
        <v>238</v>
      </c>
      <c r="C224">
        <v>70</v>
      </c>
      <c r="D224">
        <v>42634</v>
      </c>
      <c r="E224">
        <v>42634</v>
      </c>
      <c r="G224" s="7" t="s">
        <v>19</v>
      </c>
      <c r="H224">
        <v>200000000</v>
      </c>
      <c r="I224">
        <v>120</v>
      </c>
      <c r="J224" s="8">
        <v>0</v>
      </c>
      <c r="K224" s="9">
        <v>0</v>
      </c>
      <c r="L224" s="9">
        <v>0</v>
      </c>
      <c r="M224">
        <v>3334000</v>
      </c>
      <c r="N224">
        <v>15</v>
      </c>
      <c r="O224" s="10">
        <v>188635427.61630514</v>
      </c>
      <c r="P224">
        <f t="shared" si="9"/>
        <v>21</v>
      </c>
      <c r="Q224">
        <f t="shared" si="10"/>
        <v>9</v>
      </c>
      <c r="R224">
        <f t="shared" si="11"/>
        <v>2016</v>
      </c>
    </row>
    <row r="225" spans="1:18" x14ac:dyDescent="0.25">
      <c r="A225">
        <v>850011</v>
      </c>
      <c r="B225" t="s">
        <v>239</v>
      </c>
      <c r="C225">
        <v>70</v>
      </c>
      <c r="D225">
        <v>42488</v>
      </c>
      <c r="E225">
        <v>42488</v>
      </c>
      <c r="G225" s="7" t="s">
        <v>19</v>
      </c>
      <c r="H225">
        <v>200000000</v>
      </c>
      <c r="I225">
        <v>120</v>
      </c>
      <c r="J225" s="8">
        <v>0</v>
      </c>
      <c r="K225" s="9">
        <v>0</v>
      </c>
      <c r="L225" s="9">
        <v>0</v>
      </c>
      <c r="M225">
        <v>3334000</v>
      </c>
      <c r="N225">
        <v>20</v>
      </c>
      <c r="O225" s="10">
        <v>187656233.99386629</v>
      </c>
      <c r="P225">
        <f t="shared" si="9"/>
        <v>28</v>
      </c>
      <c r="Q225">
        <f t="shared" si="10"/>
        <v>4</v>
      </c>
      <c r="R225">
        <f t="shared" si="11"/>
        <v>2016</v>
      </c>
    </row>
    <row r="226" spans="1:18" x14ac:dyDescent="0.25">
      <c r="A226">
        <v>700025</v>
      </c>
      <c r="B226" t="s">
        <v>240</v>
      </c>
      <c r="C226">
        <v>70</v>
      </c>
      <c r="D226">
        <v>42544</v>
      </c>
      <c r="E226">
        <v>42544</v>
      </c>
      <c r="G226" s="7" t="s">
        <v>19</v>
      </c>
      <c r="H226">
        <v>200000000</v>
      </c>
      <c r="I226">
        <v>120</v>
      </c>
      <c r="J226" s="8">
        <v>0</v>
      </c>
      <c r="K226" s="9">
        <v>0</v>
      </c>
      <c r="L226" s="9">
        <v>0</v>
      </c>
      <c r="M226">
        <v>3334000</v>
      </c>
      <c r="N226">
        <v>18</v>
      </c>
      <c r="O226" s="10">
        <v>186082399.02250573</v>
      </c>
      <c r="P226">
        <f t="shared" si="9"/>
        <v>23</v>
      </c>
      <c r="Q226">
        <f t="shared" si="10"/>
        <v>6</v>
      </c>
      <c r="R226">
        <f t="shared" si="11"/>
        <v>2016</v>
      </c>
    </row>
    <row r="227" spans="1:18" x14ac:dyDescent="0.25">
      <c r="A227">
        <v>700281</v>
      </c>
      <c r="B227" t="s">
        <v>241</v>
      </c>
      <c r="C227">
        <v>70</v>
      </c>
      <c r="D227">
        <v>42535</v>
      </c>
      <c r="E227">
        <v>42535</v>
      </c>
      <c r="G227" s="7" t="s">
        <v>19</v>
      </c>
      <c r="H227">
        <v>200000000</v>
      </c>
      <c r="I227">
        <v>120</v>
      </c>
      <c r="J227" s="8">
        <v>0</v>
      </c>
      <c r="K227" s="9">
        <v>0</v>
      </c>
      <c r="L227" s="9">
        <v>0</v>
      </c>
      <c r="M227">
        <v>3334000</v>
      </c>
      <c r="N227">
        <v>18</v>
      </c>
      <c r="O227" s="10">
        <v>186082399.02250573</v>
      </c>
      <c r="P227">
        <f t="shared" si="9"/>
        <v>14</v>
      </c>
      <c r="Q227">
        <f t="shared" si="10"/>
        <v>6</v>
      </c>
      <c r="R227">
        <f t="shared" si="11"/>
        <v>2016</v>
      </c>
    </row>
    <row r="228" spans="1:18" x14ac:dyDescent="0.25">
      <c r="A228">
        <v>880056</v>
      </c>
      <c r="B228" t="s">
        <v>242</v>
      </c>
      <c r="C228">
        <v>70</v>
      </c>
      <c r="D228">
        <v>42670</v>
      </c>
      <c r="E228">
        <v>42670</v>
      </c>
      <c r="G228" s="7" t="s">
        <v>19</v>
      </c>
      <c r="H228">
        <v>195000000</v>
      </c>
      <c r="I228">
        <v>120</v>
      </c>
      <c r="J228" s="8">
        <v>0</v>
      </c>
      <c r="K228" s="9">
        <v>0</v>
      </c>
      <c r="L228" s="9">
        <v>0</v>
      </c>
      <c r="M228">
        <v>3250000</v>
      </c>
      <c r="N228">
        <v>14</v>
      </c>
      <c r="O228" s="10">
        <v>184737731.13000205</v>
      </c>
      <c r="P228">
        <f t="shared" si="9"/>
        <v>27</v>
      </c>
      <c r="Q228">
        <f t="shared" si="10"/>
        <v>10</v>
      </c>
      <c r="R228">
        <f t="shared" si="11"/>
        <v>2016</v>
      </c>
    </row>
    <row r="229" spans="1:18" x14ac:dyDescent="0.25">
      <c r="A229">
        <v>710127</v>
      </c>
      <c r="B229" t="s">
        <v>243</v>
      </c>
      <c r="C229">
        <v>70</v>
      </c>
      <c r="D229">
        <v>42472</v>
      </c>
      <c r="E229">
        <v>42472</v>
      </c>
      <c r="G229" s="7" t="s">
        <v>19</v>
      </c>
      <c r="H229">
        <v>200000000</v>
      </c>
      <c r="I229">
        <v>120</v>
      </c>
      <c r="J229" s="8">
        <v>0</v>
      </c>
      <c r="K229" s="9">
        <v>0</v>
      </c>
      <c r="L229" s="9">
        <v>0</v>
      </c>
      <c r="M229">
        <v>3334000</v>
      </c>
      <c r="N229">
        <v>20</v>
      </c>
      <c r="O229" s="10">
        <v>184322030.67214894</v>
      </c>
      <c r="P229">
        <f t="shared" si="9"/>
        <v>12</v>
      </c>
      <c r="Q229">
        <f t="shared" si="10"/>
        <v>4</v>
      </c>
      <c r="R229">
        <f t="shared" si="11"/>
        <v>2016</v>
      </c>
    </row>
    <row r="230" spans="1:18" x14ac:dyDescent="0.25">
      <c r="A230">
        <v>710195</v>
      </c>
      <c r="B230" t="s">
        <v>244</v>
      </c>
      <c r="C230">
        <v>70</v>
      </c>
      <c r="D230">
        <v>42458</v>
      </c>
      <c r="E230">
        <v>42458</v>
      </c>
      <c r="G230" s="7" t="s">
        <v>19</v>
      </c>
      <c r="H230">
        <v>200000000</v>
      </c>
      <c r="I230">
        <v>120</v>
      </c>
      <c r="J230" s="8">
        <v>0</v>
      </c>
      <c r="K230" s="9">
        <v>0</v>
      </c>
      <c r="L230" s="9">
        <v>0</v>
      </c>
      <c r="M230">
        <v>3334000</v>
      </c>
      <c r="N230">
        <v>21</v>
      </c>
      <c r="O230" s="10">
        <v>183424867.64237675</v>
      </c>
      <c r="P230">
        <f t="shared" si="9"/>
        <v>29</v>
      </c>
      <c r="Q230">
        <f t="shared" si="10"/>
        <v>3</v>
      </c>
      <c r="R230">
        <f t="shared" si="11"/>
        <v>2016</v>
      </c>
    </row>
    <row r="231" spans="1:18" x14ac:dyDescent="0.25">
      <c r="A231">
        <v>920006</v>
      </c>
      <c r="B231" t="s">
        <v>245</v>
      </c>
      <c r="C231">
        <v>70</v>
      </c>
      <c r="D231">
        <v>43091</v>
      </c>
      <c r="E231">
        <v>43091</v>
      </c>
      <c r="G231" s="7" t="s">
        <v>19</v>
      </c>
      <c r="H231">
        <v>180000000</v>
      </c>
      <c r="I231">
        <v>120</v>
      </c>
      <c r="J231" s="8">
        <v>0</v>
      </c>
      <c r="K231" s="9">
        <v>0</v>
      </c>
      <c r="L231" s="9">
        <v>0</v>
      </c>
      <c r="M231">
        <v>3000000</v>
      </c>
      <c r="N231">
        <v>0</v>
      </c>
      <c r="O231" s="10">
        <v>180000000</v>
      </c>
      <c r="P231">
        <f t="shared" si="9"/>
        <v>22</v>
      </c>
      <c r="Q231">
        <f t="shared" si="10"/>
        <v>12</v>
      </c>
      <c r="R231">
        <f t="shared" si="11"/>
        <v>2017</v>
      </c>
    </row>
    <row r="232" spans="1:18" x14ac:dyDescent="0.25">
      <c r="A232">
        <v>900101</v>
      </c>
      <c r="B232" t="s">
        <v>246</v>
      </c>
      <c r="C232">
        <v>70</v>
      </c>
      <c r="D232">
        <v>43084</v>
      </c>
      <c r="E232">
        <v>43084</v>
      </c>
      <c r="G232" s="7" t="s">
        <v>19</v>
      </c>
      <c r="H232">
        <v>175000000</v>
      </c>
      <c r="I232">
        <v>120</v>
      </c>
      <c r="J232" s="8">
        <v>0</v>
      </c>
      <c r="K232" s="9">
        <v>0</v>
      </c>
      <c r="L232" s="9">
        <v>0</v>
      </c>
      <c r="M232">
        <v>2917000</v>
      </c>
      <c r="N232">
        <v>0</v>
      </c>
      <c r="O232" s="10">
        <v>175000000</v>
      </c>
      <c r="P232">
        <f t="shared" si="9"/>
        <v>15</v>
      </c>
      <c r="Q232">
        <f t="shared" si="10"/>
        <v>12</v>
      </c>
      <c r="R232">
        <f t="shared" si="11"/>
        <v>2017</v>
      </c>
    </row>
    <row r="233" spans="1:18" x14ac:dyDescent="0.25">
      <c r="A233">
        <v>760028</v>
      </c>
      <c r="B233" t="s">
        <v>247</v>
      </c>
      <c r="C233">
        <v>70</v>
      </c>
      <c r="D233">
        <v>42606</v>
      </c>
      <c r="E233">
        <v>42606</v>
      </c>
      <c r="G233" s="7" t="s">
        <v>19</v>
      </c>
      <c r="H233">
        <v>180000000</v>
      </c>
      <c r="I233">
        <v>120</v>
      </c>
      <c r="J233" s="8">
        <v>0</v>
      </c>
      <c r="K233" s="9">
        <v>0</v>
      </c>
      <c r="L233" s="9">
        <v>0</v>
      </c>
      <c r="M233">
        <v>3000000</v>
      </c>
      <c r="N233">
        <v>16</v>
      </c>
      <c r="O233" s="10">
        <v>169026021.29229581</v>
      </c>
      <c r="P233">
        <f t="shared" si="9"/>
        <v>24</v>
      </c>
      <c r="Q233">
        <f t="shared" si="10"/>
        <v>8</v>
      </c>
      <c r="R233">
        <f t="shared" si="11"/>
        <v>2016</v>
      </c>
    </row>
    <row r="234" spans="1:18" x14ac:dyDescent="0.25">
      <c r="A234">
        <v>860042</v>
      </c>
      <c r="B234" t="s">
        <v>248</v>
      </c>
      <c r="C234">
        <v>70</v>
      </c>
      <c r="D234">
        <v>42488</v>
      </c>
      <c r="E234">
        <v>42488</v>
      </c>
      <c r="G234" s="7" t="s">
        <v>19</v>
      </c>
      <c r="H234">
        <v>180000000</v>
      </c>
      <c r="I234">
        <v>120</v>
      </c>
      <c r="J234" s="8">
        <v>0</v>
      </c>
      <c r="K234" s="9">
        <v>0</v>
      </c>
      <c r="L234" s="9">
        <v>0</v>
      </c>
      <c r="M234">
        <v>3000000</v>
      </c>
      <c r="N234">
        <v>20</v>
      </c>
      <c r="O234" s="10">
        <v>165902872.00493404</v>
      </c>
      <c r="P234">
        <f t="shared" si="9"/>
        <v>28</v>
      </c>
      <c r="Q234">
        <f t="shared" si="10"/>
        <v>4</v>
      </c>
      <c r="R234">
        <f t="shared" si="11"/>
        <v>2016</v>
      </c>
    </row>
    <row r="235" spans="1:18" x14ac:dyDescent="0.25">
      <c r="A235">
        <v>730448</v>
      </c>
      <c r="B235" t="s">
        <v>249</v>
      </c>
      <c r="C235">
        <v>70</v>
      </c>
      <c r="D235">
        <v>43082</v>
      </c>
      <c r="E235">
        <v>43082</v>
      </c>
      <c r="G235" s="7" t="s">
        <v>19</v>
      </c>
      <c r="H235">
        <v>160000000</v>
      </c>
      <c r="I235">
        <v>120</v>
      </c>
      <c r="J235" s="8">
        <v>0</v>
      </c>
      <c r="K235" s="9">
        <v>0</v>
      </c>
      <c r="L235" s="9">
        <v>0</v>
      </c>
      <c r="M235">
        <v>2667000</v>
      </c>
      <c r="N235">
        <v>0</v>
      </c>
      <c r="O235" s="10">
        <v>160000000</v>
      </c>
      <c r="P235">
        <f t="shared" si="9"/>
        <v>13</v>
      </c>
      <c r="Q235">
        <f t="shared" si="10"/>
        <v>12</v>
      </c>
      <c r="R235">
        <f t="shared" si="11"/>
        <v>2017</v>
      </c>
    </row>
    <row r="236" spans="1:18" x14ac:dyDescent="0.25">
      <c r="A236">
        <v>830073</v>
      </c>
      <c r="B236" t="s">
        <v>250</v>
      </c>
      <c r="C236">
        <v>70</v>
      </c>
      <c r="D236">
        <v>42678</v>
      </c>
      <c r="E236">
        <v>42678</v>
      </c>
      <c r="G236" s="7" t="s">
        <v>19</v>
      </c>
      <c r="H236">
        <v>163000000</v>
      </c>
      <c r="I236">
        <v>120</v>
      </c>
      <c r="J236" s="8">
        <v>0</v>
      </c>
      <c r="K236" s="9">
        <v>0</v>
      </c>
      <c r="L236" s="9">
        <v>0</v>
      </c>
      <c r="M236">
        <v>2717000</v>
      </c>
      <c r="N236">
        <v>13</v>
      </c>
      <c r="O236" s="10">
        <v>155083606.34206992</v>
      </c>
      <c r="P236">
        <f t="shared" si="9"/>
        <v>4</v>
      </c>
      <c r="Q236">
        <f t="shared" si="10"/>
        <v>11</v>
      </c>
      <c r="R236">
        <f t="shared" si="11"/>
        <v>2016</v>
      </c>
    </row>
    <row r="237" spans="1:18" x14ac:dyDescent="0.25">
      <c r="A237">
        <v>880035</v>
      </c>
      <c r="B237" t="s">
        <v>251</v>
      </c>
      <c r="C237">
        <v>70</v>
      </c>
      <c r="D237">
        <v>42587</v>
      </c>
      <c r="E237">
        <v>42587</v>
      </c>
      <c r="G237" s="7" t="s">
        <v>19</v>
      </c>
      <c r="H237">
        <v>160000000</v>
      </c>
      <c r="I237">
        <v>120</v>
      </c>
      <c r="J237" s="8">
        <v>0</v>
      </c>
      <c r="K237" s="9">
        <v>0</v>
      </c>
      <c r="L237" s="9">
        <v>0</v>
      </c>
      <c r="M237">
        <v>2667000</v>
      </c>
      <c r="N237">
        <v>16</v>
      </c>
      <c r="O237" s="10">
        <v>150240023.1936546</v>
      </c>
      <c r="P237">
        <f t="shared" si="9"/>
        <v>5</v>
      </c>
      <c r="Q237">
        <f t="shared" si="10"/>
        <v>8</v>
      </c>
      <c r="R237">
        <f t="shared" si="11"/>
        <v>2016</v>
      </c>
    </row>
    <row r="238" spans="1:18" x14ac:dyDescent="0.25">
      <c r="A238">
        <v>740190</v>
      </c>
      <c r="B238" t="s">
        <v>252</v>
      </c>
      <c r="C238">
        <v>70</v>
      </c>
      <c r="D238">
        <v>43049</v>
      </c>
      <c r="E238">
        <v>43049</v>
      </c>
      <c r="G238" s="7" t="s">
        <v>19</v>
      </c>
      <c r="H238">
        <v>150000000</v>
      </c>
      <c r="I238">
        <v>120</v>
      </c>
      <c r="J238" s="8">
        <v>0</v>
      </c>
      <c r="K238" s="9">
        <v>0</v>
      </c>
      <c r="L238" s="9">
        <v>0</v>
      </c>
      <c r="M238">
        <v>2500000</v>
      </c>
      <c r="N238">
        <v>1</v>
      </c>
      <c r="O238" s="10">
        <v>149483001.98337501</v>
      </c>
      <c r="P238">
        <f t="shared" si="9"/>
        <v>10</v>
      </c>
      <c r="Q238">
        <f t="shared" si="10"/>
        <v>11</v>
      </c>
      <c r="R238">
        <f t="shared" si="11"/>
        <v>2017</v>
      </c>
    </row>
    <row r="239" spans="1:18" x14ac:dyDescent="0.25">
      <c r="A239">
        <v>900022</v>
      </c>
      <c r="B239" t="s">
        <v>253</v>
      </c>
      <c r="C239">
        <v>70</v>
      </c>
      <c r="D239">
        <v>43049</v>
      </c>
      <c r="E239">
        <v>43049</v>
      </c>
      <c r="G239" s="7" t="s">
        <v>19</v>
      </c>
      <c r="H239">
        <v>150000000</v>
      </c>
      <c r="I239">
        <v>120</v>
      </c>
      <c r="J239" s="8">
        <v>0</v>
      </c>
      <c r="K239" s="9">
        <v>0</v>
      </c>
      <c r="L239" s="9">
        <v>0</v>
      </c>
      <c r="M239">
        <v>2500000</v>
      </c>
      <c r="N239">
        <v>1</v>
      </c>
      <c r="O239" s="10">
        <v>149483001.98337501</v>
      </c>
      <c r="P239">
        <f t="shared" si="9"/>
        <v>10</v>
      </c>
      <c r="Q239">
        <f t="shared" si="10"/>
        <v>11</v>
      </c>
      <c r="R239">
        <f t="shared" si="11"/>
        <v>2017</v>
      </c>
    </row>
    <row r="240" spans="1:18" x14ac:dyDescent="0.25">
      <c r="A240">
        <v>730357</v>
      </c>
      <c r="B240" t="s">
        <v>254</v>
      </c>
      <c r="C240">
        <v>70</v>
      </c>
      <c r="D240">
        <v>42993</v>
      </c>
      <c r="E240">
        <v>42993</v>
      </c>
      <c r="G240" s="7" t="s">
        <v>19</v>
      </c>
      <c r="H240">
        <v>150000000</v>
      </c>
      <c r="I240">
        <v>120</v>
      </c>
      <c r="J240" s="8">
        <v>0</v>
      </c>
      <c r="K240" s="9">
        <v>0</v>
      </c>
      <c r="L240" s="9">
        <v>0</v>
      </c>
      <c r="M240">
        <v>2500000</v>
      </c>
      <c r="N240">
        <v>3</v>
      </c>
      <c r="O240" s="10">
        <v>148428410.44980893</v>
      </c>
      <c r="P240">
        <f t="shared" si="9"/>
        <v>15</v>
      </c>
      <c r="Q240">
        <f t="shared" si="10"/>
        <v>9</v>
      </c>
      <c r="R240">
        <f t="shared" si="11"/>
        <v>2017</v>
      </c>
    </row>
    <row r="241" spans="1:18" x14ac:dyDescent="0.25">
      <c r="A241">
        <v>800012</v>
      </c>
      <c r="B241" t="s">
        <v>255</v>
      </c>
      <c r="C241">
        <v>70</v>
      </c>
      <c r="D241">
        <v>42881</v>
      </c>
      <c r="E241">
        <v>42881</v>
      </c>
      <c r="G241" s="7" t="s">
        <v>19</v>
      </c>
      <c r="H241">
        <v>150000000</v>
      </c>
      <c r="I241">
        <v>120</v>
      </c>
      <c r="J241" s="8">
        <v>0</v>
      </c>
      <c r="K241" s="9">
        <v>0</v>
      </c>
      <c r="L241" s="9">
        <v>0</v>
      </c>
      <c r="M241">
        <v>2500000</v>
      </c>
      <c r="N241">
        <v>7</v>
      </c>
      <c r="O241" s="10">
        <v>146234278.01040918</v>
      </c>
      <c r="P241">
        <f t="shared" si="9"/>
        <v>26</v>
      </c>
      <c r="Q241">
        <f t="shared" si="10"/>
        <v>5</v>
      </c>
      <c r="R241">
        <f t="shared" si="11"/>
        <v>2017</v>
      </c>
    </row>
    <row r="242" spans="1:18" x14ac:dyDescent="0.25">
      <c r="A242">
        <v>710330</v>
      </c>
      <c r="B242" t="s">
        <v>256</v>
      </c>
      <c r="C242">
        <v>70</v>
      </c>
      <c r="D242">
        <v>42640</v>
      </c>
      <c r="E242">
        <v>42640</v>
      </c>
      <c r="G242" s="7" t="s">
        <v>19</v>
      </c>
      <c r="H242">
        <v>150000000</v>
      </c>
      <c r="I242">
        <v>120</v>
      </c>
      <c r="J242" s="8">
        <v>0</v>
      </c>
      <c r="K242" s="9">
        <v>0</v>
      </c>
      <c r="L242" s="9">
        <v>0</v>
      </c>
      <c r="M242">
        <v>2500000</v>
      </c>
      <c r="N242">
        <v>14</v>
      </c>
      <c r="O242" s="10">
        <v>143984591.56632987</v>
      </c>
      <c r="P242">
        <f t="shared" si="9"/>
        <v>27</v>
      </c>
      <c r="Q242">
        <f t="shared" si="10"/>
        <v>9</v>
      </c>
      <c r="R242">
        <f t="shared" si="11"/>
        <v>2016</v>
      </c>
    </row>
    <row r="243" spans="1:18" x14ac:dyDescent="0.25">
      <c r="A243">
        <v>710321</v>
      </c>
      <c r="B243" t="s">
        <v>257</v>
      </c>
      <c r="C243">
        <v>70</v>
      </c>
      <c r="D243">
        <v>42706</v>
      </c>
      <c r="E243">
        <v>42706</v>
      </c>
      <c r="G243" s="7" t="s">
        <v>19</v>
      </c>
      <c r="H243">
        <v>150000000</v>
      </c>
      <c r="I243">
        <v>120</v>
      </c>
      <c r="J243" s="8">
        <v>0</v>
      </c>
      <c r="K243" s="9">
        <v>0</v>
      </c>
      <c r="L243" s="9">
        <v>0</v>
      </c>
      <c r="M243">
        <v>2500000</v>
      </c>
      <c r="N243">
        <v>12</v>
      </c>
      <c r="O243" s="10">
        <v>143324446.21471199</v>
      </c>
      <c r="P243">
        <f t="shared" si="9"/>
        <v>2</v>
      </c>
      <c r="Q243">
        <f t="shared" si="10"/>
        <v>12</v>
      </c>
      <c r="R243">
        <f t="shared" si="11"/>
        <v>2016</v>
      </c>
    </row>
    <row r="244" spans="1:18" x14ac:dyDescent="0.25">
      <c r="A244">
        <v>710074</v>
      </c>
      <c r="B244" t="s">
        <v>258</v>
      </c>
      <c r="C244">
        <v>70</v>
      </c>
      <c r="D244">
        <v>42670</v>
      </c>
      <c r="E244">
        <v>42670</v>
      </c>
      <c r="G244" s="7" t="s">
        <v>19</v>
      </c>
      <c r="H244">
        <v>150000000</v>
      </c>
      <c r="I244">
        <v>120</v>
      </c>
      <c r="J244" s="8">
        <v>0</v>
      </c>
      <c r="K244" s="9">
        <v>0</v>
      </c>
      <c r="L244" s="9">
        <v>0</v>
      </c>
      <c r="M244">
        <v>2500000</v>
      </c>
      <c r="N244">
        <v>14</v>
      </c>
      <c r="O244" s="10">
        <v>142105948.1000016</v>
      </c>
      <c r="P244">
        <f t="shared" si="9"/>
        <v>27</v>
      </c>
      <c r="Q244">
        <f t="shared" si="10"/>
        <v>10</v>
      </c>
      <c r="R244">
        <f t="shared" si="11"/>
        <v>2016</v>
      </c>
    </row>
    <row r="245" spans="1:18" x14ac:dyDescent="0.25">
      <c r="A245">
        <v>740217</v>
      </c>
      <c r="B245" t="s">
        <v>259</v>
      </c>
      <c r="C245">
        <v>70</v>
      </c>
      <c r="D245">
        <v>42655</v>
      </c>
      <c r="E245">
        <v>42655</v>
      </c>
      <c r="G245" s="7" t="s">
        <v>19</v>
      </c>
      <c r="H245">
        <v>150000000</v>
      </c>
      <c r="I245">
        <v>120</v>
      </c>
      <c r="J245" s="8">
        <v>0</v>
      </c>
      <c r="K245" s="9">
        <v>0</v>
      </c>
      <c r="L245" s="9">
        <v>0</v>
      </c>
      <c r="M245">
        <v>2500000</v>
      </c>
      <c r="N245">
        <v>14</v>
      </c>
      <c r="O245" s="10">
        <v>142105948.1000016</v>
      </c>
      <c r="P245">
        <f t="shared" si="9"/>
        <v>12</v>
      </c>
      <c r="Q245">
        <f t="shared" si="10"/>
        <v>10</v>
      </c>
      <c r="R245">
        <f t="shared" si="11"/>
        <v>2016</v>
      </c>
    </row>
    <row r="246" spans="1:18" x14ac:dyDescent="0.25">
      <c r="A246">
        <v>710034</v>
      </c>
      <c r="B246" t="s">
        <v>260</v>
      </c>
      <c r="C246">
        <v>70</v>
      </c>
      <c r="D246">
        <v>42636</v>
      </c>
      <c r="E246">
        <v>42636</v>
      </c>
      <c r="G246" s="7" t="s">
        <v>19</v>
      </c>
      <c r="H246">
        <v>150000000</v>
      </c>
      <c r="I246">
        <v>120</v>
      </c>
      <c r="J246" s="8">
        <v>0</v>
      </c>
      <c r="K246" s="9">
        <v>0</v>
      </c>
      <c r="L246" s="9">
        <v>0</v>
      </c>
      <c r="M246">
        <v>2500000</v>
      </c>
      <c r="N246">
        <v>15</v>
      </c>
      <c r="O246" s="10">
        <v>141484590.71222886</v>
      </c>
      <c r="P246">
        <f t="shared" si="9"/>
        <v>23</v>
      </c>
      <c r="Q246">
        <f t="shared" si="10"/>
        <v>9</v>
      </c>
      <c r="R246">
        <f t="shared" si="11"/>
        <v>2016</v>
      </c>
    </row>
    <row r="247" spans="1:18" x14ac:dyDescent="0.25">
      <c r="A247">
        <v>850011</v>
      </c>
      <c r="B247" t="s">
        <v>239</v>
      </c>
      <c r="C247">
        <v>70</v>
      </c>
      <c r="D247">
        <v>42697</v>
      </c>
      <c r="E247">
        <v>42697</v>
      </c>
      <c r="G247" s="7" t="s">
        <v>19</v>
      </c>
      <c r="H247">
        <v>145000000</v>
      </c>
      <c r="I247">
        <v>120</v>
      </c>
      <c r="J247" s="8">
        <v>0</v>
      </c>
      <c r="K247" s="9">
        <v>0</v>
      </c>
      <c r="L247" s="9">
        <v>0</v>
      </c>
      <c r="M247">
        <v>2417000</v>
      </c>
      <c r="N247">
        <v>13</v>
      </c>
      <c r="O247" s="10">
        <v>137957378.05408117</v>
      </c>
      <c r="P247">
        <f t="shared" si="9"/>
        <v>23</v>
      </c>
      <c r="Q247">
        <f t="shared" si="10"/>
        <v>11</v>
      </c>
      <c r="R247">
        <f t="shared" si="11"/>
        <v>2016</v>
      </c>
    </row>
    <row r="248" spans="1:18" x14ac:dyDescent="0.25">
      <c r="A248">
        <v>900023</v>
      </c>
      <c r="B248" t="s">
        <v>261</v>
      </c>
      <c r="C248">
        <v>70</v>
      </c>
      <c r="D248">
        <v>42627</v>
      </c>
      <c r="E248">
        <v>42627</v>
      </c>
      <c r="G248" s="7" t="s">
        <v>19</v>
      </c>
      <c r="H248">
        <v>140000000</v>
      </c>
      <c r="I248">
        <v>120</v>
      </c>
      <c r="J248" s="8">
        <v>0</v>
      </c>
      <c r="K248" s="9">
        <v>0</v>
      </c>
      <c r="L248" s="9">
        <v>0</v>
      </c>
      <c r="M248">
        <v>2334000</v>
      </c>
      <c r="N248">
        <v>15</v>
      </c>
      <c r="O248" s="10">
        <v>132041592.13141358</v>
      </c>
      <c r="P248">
        <f t="shared" si="9"/>
        <v>14</v>
      </c>
      <c r="Q248">
        <f t="shared" si="10"/>
        <v>9</v>
      </c>
      <c r="R248">
        <f t="shared" si="11"/>
        <v>2016</v>
      </c>
    </row>
    <row r="249" spans="1:18" x14ac:dyDescent="0.25">
      <c r="A249">
        <v>840073</v>
      </c>
      <c r="B249" t="s">
        <v>262</v>
      </c>
      <c r="C249">
        <v>70</v>
      </c>
      <c r="D249">
        <v>42998</v>
      </c>
      <c r="E249">
        <v>42998</v>
      </c>
      <c r="G249" s="7" t="s">
        <v>19</v>
      </c>
      <c r="H249">
        <v>125000000</v>
      </c>
      <c r="I249">
        <v>120</v>
      </c>
      <c r="J249" s="8">
        <v>0</v>
      </c>
      <c r="K249" s="9">
        <v>0</v>
      </c>
      <c r="L249" s="9">
        <v>0</v>
      </c>
      <c r="M249">
        <v>2084000</v>
      </c>
      <c r="N249">
        <v>3</v>
      </c>
      <c r="O249" s="10">
        <v>123688342.20817409</v>
      </c>
      <c r="P249">
        <f t="shared" si="9"/>
        <v>20</v>
      </c>
      <c r="Q249">
        <f t="shared" si="10"/>
        <v>9</v>
      </c>
      <c r="R249">
        <f t="shared" si="11"/>
        <v>2017</v>
      </c>
    </row>
    <row r="250" spans="1:18" x14ac:dyDescent="0.25">
      <c r="A250">
        <v>860010</v>
      </c>
      <c r="B250" t="s">
        <v>263</v>
      </c>
      <c r="C250">
        <v>70</v>
      </c>
      <c r="D250">
        <v>42783</v>
      </c>
      <c r="E250">
        <v>42783</v>
      </c>
      <c r="G250" s="7" t="s">
        <v>19</v>
      </c>
      <c r="H250">
        <v>125000000</v>
      </c>
      <c r="I250">
        <v>120</v>
      </c>
      <c r="J250" s="8">
        <v>0</v>
      </c>
      <c r="K250" s="9">
        <v>0</v>
      </c>
      <c r="L250" s="9">
        <v>0</v>
      </c>
      <c r="M250">
        <v>2084000</v>
      </c>
      <c r="N250">
        <v>10</v>
      </c>
      <c r="O250" s="10">
        <v>120419209.18943985</v>
      </c>
      <c r="P250">
        <f t="shared" si="9"/>
        <v>17</v>
      </c>
      <c r="Q250">
        <f t="shared" si="10"/>
        <v>2</v>
      </c>
      <c r="R250">
        <f t="shared" si="11"/>
        <v>2017</v>
      </c>
    </row>
    <row r="251" spans="1:18" x14ac:dyDescent="0.25">
      <c r="A251">
        <v>880038</v>
      </c>
      <c r="B251" t="s">
        <v>264</v>
      </c>
      <c r="C251">
        <v>70</v>
      </c>
      <c r="D251">
        <v>42472</v>
      </c>
      <c r="E251">
        <v>42472</v>
      </c>
      <c r="G251" s="7" t="s">
        <v>19</v>
      </c>
      <c r="H251">
        <v>130000000</v>
      </c>
      <c r="I251">
        <v>120</v>
      </c>
      <c r="J251" s="8">
        <v>0</v>
      </c>
      <c r="K251" s="9">
        <v>0</v>
      </c>
      <c r="L251" s="9">
        <v>0</v>
      </c>
      <c r="M251">
        <v>2167000</v>
      </c>
      <c r="N251">
        <v>20</v>
      </c>
      <c r="O251" s="10">
        <v>119811491.83689681</v>
      </c>
      <c r="P251">
        <f t="shared" si="9"/>
        <v>12</v>
      </c>
      <c r="Q251">
        <f t="shared" si="10"/>
        <v>4</v>
      </c>
      <c r="R251">
        <f t="shared" si="11"/>
        <v>2016</v>
      </c>
    </row>
    <row r="252" spans="1:18" x14ac:dyDescent="0.25">
      <c r="A252">
        <v>860117</v>
      </c>
      <c r="B252" t="s">
        <v>265</v>
      </c>
      <c r="C252">
        <v>70</v>
      </c>
      <c r="D252">
        <v>42678</v>
      </c>
      <c r="E252">
        <v>42678</v>
      </c>
      <c r="G252" s="7" t="s">
        <v>19</v>
      </c>
      <c r="H252">
        <v>125000000</v>
      </c>
      <c r="I252">
        <v>120</v>
      </c>
      <c r="J252" s="8">
        <v>0</v>
      </c>
      <c r="K252" s="9">
        <v>0</v>
      </c>
      <c r="L252" s="9">
        <v>0</v>
      </c>
      <c r="M252">
        <v>2084000</v>
      </c>
      <c r="N252">
        <v>13</v>
      </c>
      <c r="O252" s="10">
        <v>118923491.02919473</v>
      </c>
      <c r="P252">
        <f t="shared" si="9"/>
        <v>4</v>
      </c>
      <c r="Q252">
        <f t="shared" si="10"/>
        <v>11</v>
      </c>
      <c r="R252">
        <f t="shared" si="11"/>
        <v>2016</v>
      </c>
    </row>
    <row r="253" spans="1:18" x14ac:dyDescent="0.25">
      <c r="A253">
        <v>700189</v>
      </c>
      <c r="B253" t="s">
        <v>266</v>
      </c>
      <c r="C253">
        <v>70</v>
      </c>
      <c r="D253">
        <v>42541</v>
      </c>
      <c r="E253">
        <v>42541</v>
      </c>
      <c r="G253" s="7" t="s">
        <v>19</v>
      </c>
      <c r="H253">
        <v>120000000</v>
      </c>
      <c r="I253">
        <v>120</v>
      </c>
      <c r="J253" s="8">
        <v>0</v>
      </c>
      <c r="K253" s="9">
        <v>0</v>
      </c>
      <c r="L253" s="9">
        <v>0</v>
      </c>
      <c r="M253">
        <v>2000000</v>
      </c>
      <c r="N253">
        <v>18</v>
      </c>
      <c r="O253" s="10">
        <v>111656639.41350342</v>
      </c>
      <c r="P253">
        <f t="shared" si="9"/>
        <v>20</v>
      </c>
      <c r="Q253">
        <f t="shared" si="10"/>
        <v>6</v>
      </c>
      <c r="R253">
        <f t="shared" si="11"/>
        <v>2016</v>
      </c>
    </row>
    <row r="254" spans="1:18" x14ac:dyDescent="0.25">
      <c r="A254">
        <v>710201</v>
      </c>
      <c r="B254" t="s">
        <v>267</v>
      </c>
      <c r="C254">
        <v>70</v>
      </c>
      <c r="D254">
        <v>42541</v>
      </c>
      <c r="E254">
        <v>42541</v>
      </c>
      <c r="G254" s="7" t="s">
        <v>19</v>
      </c>
      <c r="H254">
        <v>100000000</v>
      </c>
      <c r="I254">
        <v>120</v>
      </c>
      <c r="J254" s="8">
        <v>0</v>
      </c>
      <c r="K254" s="9">
        <v>0</v>
      </c>
      <c r="L254" s="9">
        <v>0</v>
      </c>
      <c r="M254">
        <v>1667000</v>
      </c>
      <c r="N254">
        <v>8</v>
      </c>
      <c r="O254" s="10">
        <v>109711199.51125287</v>
      </c>
      <c r="P254">
        <f t="shared" si="9"/>
        <v>20</v>
      </c>
      <c r="Q254">
        <f t="shared" si="10"/>
        <v>6</v>
      </c>
      <c r="R254">
        <f t="shared" si="11"/>
        <v>2016</v>
      </c>
    </row>
    <row r="255" spans="1:18" x14ac:dyDescent="0.25">
      <c r="A255">
        <v>710112</v>
      </c>
      <c r="B255" t="s">
        <v>268</v>
      </c>
      <c r="C255">
        <v>70</v>
      </c>
      <c r="D255">
        <v>42643</v>
      </c>
      <c r="E255">
        <v>42643</v>
      </c>
      <c r="G255" s="7" t="s">
        <v>19</v>
      </c>
      <c r="H255">
        <v>110000000</v>
      </c>
      <c r="I255">
        <v>120</v>
      </c>
      <c r="J255" s="8">
        <v>0</v>
      </c>
      <c r="K255" s="9">
        <v>0</v>
      </c>
      <c r="L255" s="9">
        <v>0</v>
      </c>
      <c r="M255">
        <v>1834000</v>
      </c>
      <c r="N255">
        <v>15</v>
      </c>
      <c r="O255" s="10">
        <v>103744671.38896783</v>
      </c>
      <c r="P255">
        <f t="shared" si="9"/>
        <v>30</v>
      </c>
      <c r="Q255">
        <f t="shared" si="10"/>
        <v>9</v>
      </c>
      <c r="R255">
        <f t="shared" si="11"/>
        <v>2016</v>
      </c>
    </row>
    <row r="256" spans="1:18" x14ac:dyDescent="0.25">
      <c r="A256">
        <v>800108</v>
      </c>
      <c r="B256" t="s">
        <v>225</v>
      </c>
      <c r="C256">
        <v>70</v>
      </c>
      <c r="D256">
        <v>42783</v>
      </c>
      <c r="E256">
        <v>42783</v>
      </c>
      <c r="G256" s="7" t="s">
        <v>19</v>
      </c>
      <c r="H256">
        <v>102000000</v>
      </c>
      <c r="I256">
        <v>120</v>
      </c>
      <c r="J256" s="8">
        <v>0</v>
      </c>
      <c r="K256" s="9">
        <v>0</v>
      </c>
      <c r="L256" s="9">
        <v>0</v>
      </c>
      <c r="M256">
        <v>1700000</v>
      </c>
      <c r="N256">
        <v>10</v>
      </c>
      <c r="O256" s="10">
        <v>98267719.226582915</v>
      </c>
      <c r="P256">
        <f t="shared" si="9"/>
        <v>17</v>
      </c>
      <c r="Q256">
        <f t="shared" si="10"/>
        <v>2</v>
      </c>
      <c r="R256">
        <f t="shared" si="11"/>
        <v>2017</v>
      </c>
    </row>
    <row r="257" spans="1:18" x14ac:dyDescent="0.25">
      <c r="A257">
        <v>730350</v>
      </c>
      <c r="B257" t="s">
        <v>269</v>
      </c>
      <c r="C257">
        <v>70</v>
      </c>
      <c r="D257">
        <v>42921</v>
      </c>
      <c r="E257">
        <v>42921</v>
      </c>
      <c r="G257" s="7" t="s">
        <v>19</v>
      </c>
      <c r="H257">
        <v>100000000</v>
      </c>
      <c r="I257">
        <v>120</v>
      </c>
      <c r="J257" s="8">
        <v>0</v>
      </c>
      <c r="K257" s="9">
        <v>0</v>
      </c>
      <c r="L257" s="9">
        <v>0</v>
      </c>
      <c r="M257">
        <v>1667000</v>
      </c>
      <c r="N257">
        <v>5</v>
      </c>
      <c r="O257" s="10">
        <v>98228821.158870444</v>
      </c>
      <c r="P257">
        <f t="shared" si="9"/>
        <v>5</v>
      </c>
      <c r="Q257">
        <f t="shared" si="10"/>
        <v>7</v>
      </c>
      <c r="R257">
        <f t="shared" si="11"/>
        <v>2017</v>
      </c>
    </row>
    <row r="258" spans="1:18" x14ac:dyDescent="0.25">
      <c r="A258">
        <v>720029</v>
      </c>
      <c r="B258" t="s">
        <v>178</v>
      </c>
      <c r="C258">
        <v>70</v>
      </c>
      <c r="D258">
        <v>42711</v>
      </c>
      <c r="E258">
        <v>42711</v>
      </c>
      <c r="G258" s="7" t="s">
        <v>19</v>
      </c>
      <c r="H258">
        <v>100000000</v>
      </c>
      <c r="I258">
        <v>120</v>
      </c>
      <c r="J258" s="8">
        <v>0</v>
      </c>
      <c r="K258" s="9">
        <v>0</v>
      </c>
      <c r="L258" s="9">
        <v>0</v>
      </c>
      <c r="M258">
        <v>1667000</v>
      </c>
      <c r="N258">
        <v>12</v>
      </c>
      <c r="O258" s="10">
        <v>95545422.143141329</v>
      </c>
      <c r="P258">
        <f t="shared" ref="P258:P273" si="12">DAY(D258)</f>
        <v>7</v>
      </c>
      <c r="Q258">
        <f t="shared" ref="Q258:Q273" si="13">MONTH(D258)</f>
        <v>12</v>
      </c>
      <c r="R258">
        <f t="shared" ref="R258:R273" si="14">YEAR(D258)</f>
        <v>2016</v>
      </c>
    </row>
    <row r="259" spans="1:18" x14ac:dyDescent="0.25">
      <c r="A259">
        <v>800040</v>
      </c>
      <c r="B259" t="s">
        <v>270</v>
      </c>
      <c r="C259">
        <v>70</v>
      </c>
      <c r="D259">
        <v>42664</v>
      </c>
      <c r="E259">
        <v>42664</v>
      </c>
      <c r="G259" s="7" t="s">
        <v>19</v>
      </c>
      <c r="H259">
        <v>100000000</v>
      </c>
      <c r="I259">
        <v>120</v>
      </c>
      <c r="J259" s="8">
        <v>0</v>
      </c>
      <c r="K259" s="9">
        <v>0</v>
      </c>
      <c r="L259" s="9">
        <v>0</v>
      </c>
      <c r="M259">
        <v>1667000</v>
      </c>
      <c r="N259">
        <v>14</v>
      </c>
      <c r="O259" s="10">
        <v>94732329.733334392</v>
      </c>
      <c r="P259">
        <f t="shared" si="12"/>
        <v>21</v>
      </c>
      <c r="Q259">
        <f t="shared" si="13"/>
        <v>10</v>
      </c>
      <c r="R259">
        <f t="shared" si="14"/>
        <v>2016</v>
      </c>
    </row>
    <row r="260" spans="1:18" x14ac:dyDescent="0.25">
      <c r="A260">
        <v>860155</v>
      </c>
      <c r="B260" t="s">
        <v>271</v>
      </c>
      <c r="C260">
        <v>70</v>
      </c>
      <c r="D260">
        <v>42662</v>
      </c>
      <c r="E260">
        <v>42662</v>
      </c>
      <c r="G260" s="7" t="s">
        <v>19</v>
      </c>
      <c r="H260">
        <v>100000000</v>
      </c>
      <c r="I260">
        <v>120</v>
      </c>
      <c r="J260" s="8">
        <v>0</v>
      </c>
      <c r="K260" s="9">
        <v>0</v>
      </c>
      <c r="L260" s="9">
        <v>0</v>
      </c>
      <c r="M260">
        <v>1667000</v>
      </c>
      <c r="N260">
        <v>14</v>
      </c>
      <c r="O260" s="10">
        <v>94732329.733334392</v>
      </c>
      <c r="P260">
        <f t="shared" si="12"/>
        <v>19</v>
      </c>
      <c r="Q260">
        <f t="shared" si="13"/>
        <v>10</v>
      </c>
      <c r="R260">
        <f t="shared" si="14"/>
        <v>2016</v>
      </c>
    </row>
    <row r="261" spans="1:18" x14ac:dyDescent="0.25">
      <c r="A261">
        <v>850016</v>
      </c>
      <c r="B261" t="s">
        <v>272</v>
      </c>
      <c r="C261">
        <v>70</v>
      </c>
      <c r="D261">
        <v>42622</v>
      </c>
      <c r="E261">
        <v>42622</v>
      </c>
      <c r="G261" s="7" t="s">
        <v>19</v>
      </c>
      <c r="H261">
        <v>100000000</v>
      </c>
      <c r="I261">
        <v>120</v>
      </c>
      <c r="J261" s="8">
        <v>0</v>
      </c>
      <c r="K261" s="9">
        <v>0</v>
      </c>
      <c r="L261" s="9">
        <v>0</v>
      </c>
      <c r="M261">
        <v>1667000</v>
      </c>
      <c r="N261">
        <v>15</v>
      </c>
      <c r="O261" s="10">
        <v>94317710.808152571</v>
      </c>
      <c r="P261">
        <f t="shared" si="12"/>
        <v>9</v>
      </c>
      <c r="Q261">
        <f t="shared" si="13"/>
        <v>9</v>
      </c>
      <c r="R261">
        <f t="shared" si="14"/>
        <v>2016</v>
      </c>
    </row>
    <row r="262" spans="1:18" x14ac:dyDescent="0.25">
      <c r="A262">
        <v>800104</v>
      </c>
      <c r="B262" t="s">
        <v>273</v>
      </c>
      <c r="C262">
        <v>70</v>
      </c>
      <c r="D262">
        <v>42606</v>
      </c>
      <c r="E262">
        <v>42606</v>
      </c>
      <c r="G262" s="7" t="s">
        <v>19</v>
      </c>
      <c r="H262">
        <v>100000000</v>
      </c>
      <c r="I262">
        <v>120</v>
      </c>
      <c r="J262" s="8">
        <v>0</v>
      </c>
      <c r="K262" s="9">
        <v>0</v>
      </c>
      <c r="L262" s="9">
        <v>0</v>
      </c>
      <c r="M262">
        <v>1667000</v>
      </c>
      <c r="N262">
        <v>16</v>
      </c>
      <c r="O262" s="10">
        <v>93897615.162386581</v>
      </c>
      <c r="P262">
        <f t="shared" si="12"/>
        <v>24</v>
      </c>
      <c r="Q262">
        <f t="shared" si="13"/>
        <v>8</v>
      </c>
      <c r="R262">
        <f t="shared" si="14"/>
        <v>2016</v>
      </c>
    </row>
    <row r="263" spans="1:18" x14ac:dyDescent="0.25">
      <c r="A263">
        <v>710362</v>
      </c>
      <c r="B263" t="s">
        <v>274</v>
      </c>
      <c r="C263">
        <v>70</v>
      </c>
      <c r="D263">
        <v>42900</v>
      </c>
      <c r="E263">
        <v>42900</v>
      </c>
      <c r="G263" s="7" t="s">
        <v>19</v>
      </c>
      <c r="H263">
        <v>90000000</v>
      </c>
      <c r="I263">
        <v>120</v>
      </c>
      <c r="J263" s="8">
        <v>0</v>
      </c>
      <c r="K263" s="9">
        <v>0</v>
      </c>
      <c r="L263" s="9">
        <v>0</v>
      </c>
      <c r="M263">
        <v>1500000</v>
      </c>
      <c r="N263">
        <v>6</v>
      </c>
      <c r="O263" s="10">
        <v>88076198.389063627</v>
      </c>
      <c r="P263">
        <f t="shared" si="12"/>
        <v>14</v>
      </c>
      <c r="Q263">
        <f t="shared" si="13"/>
        <v>6</v>
      </c>
      <c r="R263">
        <f t="shared" si="14"/>
        <v>2017</v>
      </c>
    </row>
    <row r="264" spans="1:18" x14ac:dyDescent="0.25">
      <c r="A264">
        <v>720583</v>
      </c>
      <c r="B264" t="s">
        <v>275</v>
      </c>
      <c r="C264">
        <v>70</v>
      </c>
      <c r="D264">
        <v>42643</v>
      </c>
      <c r="E264">
        <v>42643</v>
      </c>
      <c r="G264" s="7" t="s">
        <v>19</v>
      </c>
      <c r="H264">
        <v>80000000</v>
      </c>
      <c r="I264">
        <v>120</v>
      </c>
      <c r="J264" s="8">
        <v>0</v>
      </c>
      <c r="K264" s="9">
        <v>0</v>
      </c>
      <c r="L264" s="9">
        <v>0</v>
      </c>
      <c r="M264">
        <v>1334000</v>
      </c>
      <c r="N264">
        <v>15</v>
      </c>
      <c r="O264" s="10">
        <v>75448449.891503811</v>
      </c>
      <c r="P264">
        <f t="shared" si="12"/>
        <v>30</v>
      </c>
      <c r="Q264">
        <f t="shared" si="13"/>
        <v>9</v>
      </c>
      <c r="R264">
        <f t="shared" si="14"/>
        <v>2016</v>
      </c>
    </row>
    <row r="265" spans="1:18" x14ac:dyDescent="0.25">
      <c r="A265">
        <v>800019</v>
      </c>
      <c r="B265" t="s">
        <v>276</v>
      </c>
      <c r="C265">
        <v>70</v>
      </c>
      <c r="D265">
        <v>42643</v>
      </c>
      <c r="E265">
        <v>42643</v>
      </c>
      <c r="G265" s="7" t="s">
        <v>19</v>
      </c>
      <c r="H265">
        <v>80000000</v>
      </c>
      <c r="I265">
        <v>120</v>
      </c>
      <c r="J265" s="8">
        <v>0</v>
      </c>
      <c r="K265" s="9">
        <v>0</v>
      </c>
      <c r="L265" s="9">
        <v>0</v>
      </c>
      <c r="M265">
        <v>1334000</v>
      </c>
      <c r="N265">
        <v>15</v>
      </c>
      <c r="O265" s="10">
        <v>75447752.64652206</v>
      </c>
      <c r="P265">
        <f t="shared" si="12"/>
        <v>30</v>
      </c>
      <c r="Q265">
        <f t="shared" si="13"/>
        <v>9</v>
      </c>
      <c r="R265">
        <f t="shared" si="14"/>
        <v>2016</v>
      </c>
    </row>
    <row r="266" spans="1:18" x14ac:dyDescent="0.25">
      <c r="A266">
        <v>800044</v>
      </c>
      <c r="B266" t="s">
        <v>277</v>
      </c>
      <c r="C266">
        <v>70</v>
      </c>
      <c r="D266">
        <v>42850</v>
      </c>
      <c r="E266">
        <v>42850</v>
      </c>
      <c r="G266" s="7" t="s">
        <v>19</v>
      </c>
      <c r="H266">
        <v>75000000</v>
      </c>
      <c r="I266">
        <v>120</v>
      </c>
      <c r="J266" s="8">
        <v>0</v>
      </c>
      <c r="K266" s="9">
        <v>0</v>
      </c>
      <c r="L266" s="9">
        <v>0</v>
      </c>
      <c r="M266">
        <v>1250000</v>
      </c>
      <c r="N266">
        <v>8</v>
      </c>
      <c r="O266" s="10">
        <v>72833746.66139622</v>
      </c>
      <c r="P266">
        <f t="shared" si="12"/>
        <v>25</v>
      </c>
      <c r="Q266">
        <f t="shared" si="13"/>
        <v>4</v>
      </c>
      <c r="R266">
        <f t="shared" si="14"/>
        <v>2017</v>
      </c>
    </row>
    <row r="267" spans="1:18" x14ac:dyDescent="0.25">
      <c r="A267">
        <v>850030</v>
      </c>
      <c r="B267" t="s">
        <v>278</v>
      </c>
      <c r="C267">
        <v>70</v>
      </c>
      <c r="D267">
        <v>42488</v>
      </c>
      <c r="E267">
        <v>42488</v>
      </c>
      <c r="G267" s="7" t="s">
        <v>19</v>
      </c>
      <c r="H267">
        <v>70000000</v>
      </c>
      <c r="I267">
        <v>120</v>
      </c>
      <c r="J267" s="8">
        <v>0</v>
      </c>
      <c r="K267" s="9">
        <v>0</v>
      </c>
      <c r="L267" s="9">
        <v>0</v>
      </c>
      <c r="M267">
        <v>1167000</v>
      </c>
      <c r="N267">
        <v>20</v>
      </c>
      <c r="O267" s="10">
        <v>64510534.835252136</v>
      </c>
      <c r="P267">
        <f t="shared" si="12"/>
        <v>28</v>
      </c>
      <c r="Q267">
        <f t="shared" si="13"/>
        <v>4</v>
      </c>
      <c r="R267">
        <f t="shared" si="14"/>
        <v>2016</v>
      </c>
    </row>
    <row r="268" spans="1:18" x14ac:dyDescent="0.25">
      <c r="A268">
        <v>710469</v>
      </c>
      <c r="B268" t="s">
        <v>279</v>
      </c>
      <c r="C268">
        <v>70</v>
      </c>
      <c r="D268">
        <v>42606</v>
      </c>
      <c r="E268">
        <v>42606</v>
      </c>
      <c r="G268" s="7" t="s">
        <v>19</v>
      </c>
      <c r="H268">
        <v>400000000</v>
      </c>
      <c r="I268">
        <v>120</v>
      </c>
      <c r="J268" s="8">
        <v>0</v>
      </c>
      <c r="K268" s="9">
        <v>0</v>
      </c>
      <c r="L268" s="9">
        <v>0</v>
      </c>
      <c r="M268">
        <v>6667000</v>
      </c>
      <c r="N268">
        <v>16</v>
      </c>
      <c r="O268" s="10">
        <v>51377255.649546273</v>
      </c>
      <c r="P268">
        <f t="shared" si="12"/>
        <v>24</v>
      </c>
      <c r="Q268">
        <f t="shared" si="13"/>
        <v>8</v>
      </c>
      <c r="R268">
        <f t="shared" si="14"/>
        <v>2016</v>
      </c>
    </row>
    <row r="269" spans="1:18" x14ac:dyDescent="0.25">
      <c r="A269">
        <v>850019</v>
      </c>
      <c r="B269" t="s">
        <v>280</v>
      </c>
      <c r="C269">
        <v>70</v>
      </c>
      <c r="D269">
        <v>42965</v>
      </c>
      <c r="E269">
        <v>42965</v>
      </c>
      <c r="G269" s="7" t="s">
        <v>19</v>
      </c>
      <c r="H269">
        <v>50000000</v>
      </c>
      <c r="I269">
        <v>120</v>
      </c>
      <c r="J269" s="8">
        <v>0</v>
      </c>
      <c r="K269" s="9">
        <v>0</v>
      </c>
      <c r="L269" s="9">
        <v>0</v>
      </c>
      <c r="M269">
        <v>834000</v>
      </c>
      <c r="N269">
        <v>4</v>
      </c>
      <c r="O269" s="10">
        <v>49294202.249597721</v>
      </c>
      <c r="P269">
        <f t="shared" si="12"/>
        <v>18</v>
      </c>
      <c r="Q269">
        <f t="shared" si="13"/>
        <v>8</v>
      </c>
      <c r="R269">
        <f t="shared" si="14"/>
        <v>2017</v>
      </c>
    </row>
    <row r="270" spans="1:18" x14ac:dyDescent="0.25">
      <c r="A270">
        <v>720579</v>
      </c>
      <c r="B270" t="s">
        <v>281</v>
      </c>
      <c r="C270">
        <v>70</v>
      </c>
      <c r="D270">
        <v>42970</v>
      </c>
      <c r="E270">
        <v>42970</v>
      </c>
      <c r="G270" s="7" t="s">
        <v>19</v>
      </c>
      <c r="H270">
        <v>50000000</v>
      </c>
      <c r="I270">
        <v>120</v>
      </c>
      <c r="J270" s="8">
        <v>0</v>
      </c>
      <c r="K270" s="9">
        <v>0</v>
      </c>
      <c r="L270" s="9">
        <v>0</v>
      </c>
      <c r="M270">
        <v>834000</v>
      </c>
      <c r="N270">
        <v>4</v>
      </c>
      <c r="O270" s="10">
        <v>49294202.249597721</v>
      </c>
      <c r="P270">
        <f t="shared" si="12"/>
        <v>23</v>
      </c>
      <c r="Q270">
        <f t="shared" si="13"/>
        <v>8</v>
      </c>
      <c r="R270">
        <f t="shared" si="14"/>
        <v>2017</v>
      </c>
    </row>
    <row r="271" spans="1:18" x14ac:dyDescent="0.25">
      <c r="A271">
        <v>710445</v>
      </c>
      <c r="B271" t="s">
        <v>282</v>
      </c>
      <c r="C271">
        <v>70</v>
      </c>
      <c r="D271">
        <v>42732</v>
      </c>
      <c r="E271">
        <v>42732</v>
      </c>
      <c r="G271" s="7" t="s">
        <v>19</v>
      </c>
      <c r="H271">
        <v>50000000</v>
      </c>
      <c r="I271">
        <v>120</v>
      </c>
      <c r="J271" s="8">
        <v>0</v>
      </c>
      <c r="K271" s="9">
        <v>0</v>
      </c>
      <c r="L271" s="9">
        <v>0</v>
      </c>
      <c r="M271">
        <v>834000</v>
      </c>
      <c r="N271">
        <v>12</v>
      </c>
      <c r="O271" s="10">
        <v>47766498.795400515</v>
      </c>
      <c r="P271">
        <f t="shared" si="12"/>
        <v>28</v>
      </c>
      <c r="Q271">
        <f t="shared" si="13"/>
        <v>12</v>
      </c>
      <c r="R271">
        <f t="shared" si="14"/>
        <v>2016</v>
      </c>
    </row>
    <row r="272" spans="1:18" x14ac:dyDescent="0.25">
      <c r="A272">
        <v>800111</v>
      </c>
      <c r="B272" t="s">
        <v>116</v>
      </c>
      <c r="C272">
        <v>70</v>
      </c>
      <c r="D272">
        <v>42900</v>
      </c>
      <c r="E272">
        <v>42900</v>
      </c>
      <c r="G272" s="7" t="s">
        <v>19</v>
      </c>
      <c r="H272">
        <v>20000000</v>
      </c>
      <c r="I272">
        <v>120</v>
      </c>
      <c r="J272" s="8">
        <v>0</v>
      </c>
      <c r="K272" s="9">
        <v>0</v>
      </c>
      <c r="L272" s="9">
        <v>0</v>
      </c>
      <c r="M272">
        <v>334000</v>
      </c>
      <c r="N272">
        <v>6</v>
      </c>
      <c r="O272" s="10">
        <v>19568433.864236362</v>
      </c>
      <c r="P272">
        <f t="shared" si="12"/>
        <v>14</v>
      </c>
      <c r="Q272">
        <f t="shared" si="13"/>
        <v>6</v>
      </c>
      <c r="R272">
        <f t="shared" si="14"/>
        <v>2017</v>
      </c>
    </row>
    <row r="273" spans="1:18" x14ac:dyDescent="0.25">
      <c r="A273">
        <v>930024</v>
      </c>
      <c r="B273" t="s">
        <v>283</v>
      </c>
      <c r="C273">
        <v>70</v>
      </c>
      <c r="D273">
        <v>42963</v>
      </c>
      <c r="E273">
        <v>42963</v>
      </c>
      <c r="G273" s="7" t="s">
        <v>19</v>
      </c>
      <c r="H273">
        <v>12000000</v>
      </c>
      <c r="I273">
        <v>120</v>
      </c>
      <c r="J273" s="8">
        <v>0</v>
      </c>
      <c r="K273" s="9">
        <v>0</v>
      </c>
      <c r="L273" s="9">
        <v>0</v>
      </c>
      <c r="M273">
        <v>200000</v>
      </c>
      <c r="N273">
        <v>4</v>
      </c>
      <c r="O273" s="10">
        <v>11831250.419903453</v>
      </c>
      <c r="P273">
        <f t="shared" si="12"/>
        <v>16</v>
      </c>
      <c r="Q273">
        <f t="shared" si="13"/>
        <v>8</v>
      </c>
      <c r="R273">
        <f t="shared" si="14"/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2019-02-21T09:57:59Z</dcterms:created>
  <dcterms:modified xsi:type="dcterms:W3CDTF">2019-02-21T10:02:48Z</dcterms:modified>
</cp:coreProperties>
</file>