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SUS\Downloads\denismig\"/>
    </mc:Choice>
  </mc:AlternateContent>
  <xr:revisionPtr revIDLastSave="0" documentId="13_ncr:1_{894A9C8F-E3C9-4661-817E-54935578DF2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51" i="3" l="1"/>
  <c r="Q151" i="3"/>
  <c r="P151" i="3"/>
  <c r="R150" i="3"/>
  <c r="Q150" i="3"/>
  <c r="P150" i="3"/>
  <c r="R149" i="3"/>
  <c r="Q149" i="3"/>
  <c r="P149" i="3"/>
  <c r="R148" i="3"/>
  <c r="Q148" i="3"/>
  <c r="P148" i="3"/>
  <c r="R147" i="3"/>
  <c r="Q147" i="3"/>
  <c r="P147" i="3"/>
  <c r="R146" i="3"/>
  <c r="Q146" i="3"/>
  <c r="P146" i="3"/>
  <c r="R145" i="3"/>
  <c r="Q145" i="3"/>
  <c r="P145" i="3"/>
  <c r="R144" i="3"/>
  <c r="Q144" i="3"/>
  <c r="P144" i="3"/>
  <c r="R143" i="3"/>
  <c r="Q143" i="3"/>
  <c r="P143" i="3"/>
  <c r="R142" i="3"/>
  <c r="Q142" i="3"/>
  <c r="P142" i="3"/>
  <c r="R141" i="3"/>
  <c r="Q141" i="3"/>
  <c r="P141" i="3"/>
  <c r="R140" i="3"/>
  <c r="Q140" i="3"/>
  <c r="P140" i="3"/>
  <c r="R139" i="3"/>
  <c r="Q139" i="3"/>
  <c r="P139" i="3"/>
  <c r="R138" i="3"/>
  <c r="Q138" i="3"/>
  <c r="P138" i="3"/>
  <c r="R137" i="3"/>
  <c r="Q137" i="3"/>
  <c r="P137" i="3"/>
  <c r="R136" i="3"/>
  <c r="Q136" i="3"/>
  <c r="P136" i="3"/>
  <c r="R135" i="3"/>
  <c r="Q135" i="3"/>
  <c r="P135" i="3"/>
  <c r="R134" i="3"/>
  <c r="Q134" i="3"/>
  <c r="P134" i="3"/>
  <c r="R133" i="3"/>
  <c r="Q133" i="3"/>
  <c r="P133" i="3"/>
  <c r="R132" i="3"/>
  <c r="Q132" i="3"/>
  <c r="P132" i="3"/>
  <c r="R131" i="3"/>
  <c r="Q131" i="3"/>
  <c r="P131" i="3"/>
  <c r="R130" i="3"/>
  <c r="Q130" i="3"/>
  <c r="P130" i="3"/>
  <c r="R129" i="3"/>
  <c r="Q129" i="3"/>
  <c r="P129" i="3"/>
  <c r="R128" i="3"/>
  <c r="Q128" i="3"/>
  <c r="P128" i="3"/>
  <c r="R127" i="3"/>
  <c r="Q127" i="3"/>
  <c r="P127" i="3"/>
  <c r="R126" i="3"/>
  <c r="Q126" i="3"/>
  <c r="P126" i="3"/>
  <c r="R125" i="3"/>
  <c r="Q125" i="3"/>
  <c r="P125" i="3"/>
  <c r="R124" i="3"/>
  <c r="Q124" i="3"/>
  <c r="P124" i="3"/>
  <c r="R123" i="3"/>
  <c r="Q123" i="3"/>
  <c r="P123" i="3"/>
  <c r="R122" i="3"/>
  <c r="Q122" i="3"/>
  <c r="P122" i="3"/>
  <c r="R121" i="3"/>
  <c r="Q121" i="3"/>
  <c r="P121" i="3"/>
  <c r="R120" i="3"/>
  <c r="Q120" i="3"/>
  <c r="P120" i="3"/>
  <c r="R119" i="3"/>
  <c r="Q119" i="3"/>
  <c r="P119" i="3"/>
  <c r="R118" i="3"/>
  <c r="Q118" i="3"/>
  <c r="P118" i="3"/>
  <c r="R117" i="3"/>
  <c r="Q117" i="3"/>
  <c r="P117" i="3"/>
  <c r="R116" i="3"/>
  <c r="Q116" i="3"/>
  <c r="P116" i="3"/>
  <c r="R115" i="3"/>
  <c r="Q115" i="3"/>
  <c r="P115" i="3"/>
  <c r="R114" i="3"/>
  <c r="Q114" i="3"/>
  <c r="P114" i="3"/>
  <c r="R113" i="3"/>
  <c r="Q113" i="3"/>
  <c r="P113" i="3"/>
  <c r="R112" i="3"/>
  <c r="Q112" i="3"/>
  <c r="P112" i="3"/>
  <c r="R111" i="3"/>
  <c r="Q111" i="3"/>
  <c r="P111" i="3"/>
  <c r="R110" i="3"/>
  <c r="Q110" i="3"/>
  <c r="P110" i="3"/>
  <c r="R109" i="3"/>
  <c r="Q109" i="3"/>
  <c r="P109" i="3"/>
  <c r="R108" i="3"/>
  <c r="Q108" i="3"/>
  <c r="P108" i="3"/>
  <c r="R107" i="3"/>
  <c r="Q107" i="3"/>
  <c r="P107" i="3"/>
  <c r="R106" i="3"/>
  <c r="Q106" i="3"/>
  <c r="P106" i="3"/>
  <c r="R105" i="3"/>
  <c r="Q105" i="3"/>
  <c r="P105" i="3"/>
  <c r="R104" i="3"/>
  <c r="Q104" i="3"/>
  <c r="P104" i="3"/>
  <c r="R103" i="3"/>
  <c r="Q103" i="3"/>
  <c r="P103" i="3"/>
  <c r="R102" i="3"/>
  <c r="Q102" i="3"/>
  <c r="P102" i="3"/>
  <c r="R101" i="3"/>
  <c r="Q101" i="3"/>
  <c r="P101" i="3"/>
  <c r="R100" i="3"/>
  <c r="Q100" i="3"/>
  <c r="P100" i="3"/>
  <c r="R99" i="3"/>
  <c r="Q99" i="3"/>
  <c r="P99" i="3"/>
  <c r="R98" i="3"/>
  <c r="Q98" i="3"/>
  <c r="P98" i="3"/>
  <c r="R97" i="3"/>
  <c r="Q97" i="3"/>
  <c r="P97" i="3"/>
  <c r="R96" i="3"/>
  <c r="Q96" i="3"/>
  <c r="P96" i="3"/>
  <c r="R95" i="3"/>
  <c r="Q95" i="3"/>
  <c r="P95" i="3"/>
  <c r="R94" i="3"/>
  <c r="Q94" i="3"/>
  <c r="P94" i="3"/>
  <c r="R93" i="3"/>
  <c r="Q93" i="3"/>
  <c r="P93" i="3"/>
  <c r="R92" i="3"/>
  <c r="Q92" i="3"/>
  <c r="P92" i="3"/>
  <c r="R91" i="3"/>
  <c r="Q91" i="3"/>
  <c r="P91" i="3"/>
  <c r="R90" i="3"/>
  <c r="Q90" i="3"/>
  <c r="P90" i="3"/>
  <c r="R89" i="3"/>
  <c r="Q89" i="3"/>
  <c r="P89" i="3"/>
  <c r="R88" i="3"/>
  <c r="Q88" i="3"/>
  <c r="P88" i="3"/>
  <c r="R87" i="3"/>
  <c r="Q87" i="3"/>
  <c r="P87" i="3"/>
  <c r="R86" i="3"/>
  <c r="Q86" i="3"/>
  <c r="P86" i="3"/>
  <c r="R85" i="3"/>
  <c r="Q85" i="3"/>
  <c r="P85" i="3"/>
  <c r="R84" i="3"/>
  <c r="Q84" i="3"/>
  <c r="P84" i="3"/>
  <c r="R83" i="3"/>
  <c r="Q83" i="3"/>
  <c r="P83" i="3"/>
  <c r="R82" i="3"/>
  <c r="Q82" i="3"/>
  <c r="P82" i="3"/>
  <c r="R81" i="3"/>
  <c r="Q81" i="3"/>
  <c r="P81" i="3"/>
  <c r="R80" i="3"/>
  <c r="Q80" i="3"/>
  <c r="P80" i="3"/>
  <c r="R79" i="3"/>
  <c r="Q79" i="3"/>
  <c r="P79" i="3"/>
  <c r="R78" i="3"/>
  <c r="Q78" i="3"/>
  <c r="P78" i="3"/>
  <c r="R77" i="3"/>
  <c r="Q77" i="3"/>
  <c r="P77" i="3"/>
  <c r="R76" i="3"/>
  <c r="Q76" i="3"/>
  <c r="P76" i="3"/>
  <c r="R75" i="3"/>
  <c r="Q75" i="3"/>
  <c r="P75" i="3"/>
  <c r="R74" i="3"/>
  <c r="Q74" i="3"/>
  <c r="P74" i="3"/>
  <c r="R73" i="3"/>
  <c r="Q73" i="3"/>
  <c r="P73" i="3"/>
  <c r="R72" i="3"/>
  <c r="Q72" i="3"/>
  <c r="P72" i="3"/>
  <c r="R71" i="3"/>
  <c r="Q71" i="3"/>
  <c r="P71" i="3"/>
  <c r="R70" i="3"/>
  <c r="Q70" i="3"/>
  <c r="P70" i="3"/>
  <c r="R69" i="3"/>
  <c r="Q69" i="3"/>
  <c r="P69" i="3"/>
  <c r="R68" i="3"/>
  <c r="Q68" i="3"/>
  <c r="P68" i="3"/>
  <c r="R67" i="3"/>
  <c r="Q67" i="3"/>
  <c r="P67" i="3"/>
  <c r="R66" i="3"/>
  <c r="Q66" i="3"/>
  <c r="P66" i="3"/>
  <c r="R65" i="3"/>
  <c r="Q65" i="3"/>
  <c r="P65" i="3"/>
  <c r="R64" i="3"/>
  <c r="Q64" i="3"/>
  <c r="P64" i="3"/>
  <c r="R63" i="3"/>
  <c r="Q63" i="3"/>
  <c r="P63" i="3"/>
  <c r="R62" i="3"/>
  <c r="Q62" i="3"/>
  <c r="P62" i="3"/>
  <c r="R61" i="3"/>
  <c r="Q61" i="3"/>
  <c r="P61" i="3"/>
  <c r="R60" i="3"/>
  <c r="Q60" i="3"/>
  <c r="P60" i="3"/>
  <c r="R59" i="3"/>
  <c r="Q59" i="3"/>
  <c r="P59" i="3"/>
  <c r="R58" i="3"/>
  <c r="Q58" i="3"/>
  <c r="P58" i="3"/>
  <c r="R57" i="3"/>
  <c r="Q57" i="3"/>
  <c r="P57" i="3"/>
  <c r="R56" i="3"/>
  <c r="Q56" i="3"/>
  <c r="P56" i="3"/>
  <c r="R55" i="3"/>
  <c r="Q55" i="3"/>
  <c r="P55" i="3"/>
  <c r="R54" i="3"/>
  <c r="Q54" i="3"/>
  <c r="P54" i="3"/>
  <c r="R53" i="3"/>
  <c r="Q53" i="3"/>
  <c r="P53" i="3"/>
  <c r="R52" i="3"/>
  <c r="Q52" i="3"/>
  <c r="P52" i="3"/>
  <c r="R51" i="3"/>
  <c r="Q51" i="3"/>
  <c r="P51" i="3"/>
  <c r="R50" i="3"/>
  <c r="Q50" i="3"/>
  <c r="P50" i="3"/>
  <c r="R49" i="3"/>
  <c r="Q49" i="3"/>
  <c r="P49" i="3"/>
  <c r="R48" i="3"/>
  <c r="Q48" i="3"/>
  <c r="P48" i="3"/>
  <c r="R47" i="3"/>
  <c r="Q47" i="3"/>
  <c r="P47" i="3"/>
  <c r="R46" i="3"/>
  <c r="Q46" i="3"/>
  <c r="P46" i="3"/>
  <c r="R45" i="3"/>
  <c r="Q45" i="3"/>
  <c r="P45" i="3"/>
  <c r="R44" i="3"/>
  <c r="Q44" i="3"/>
  <c r="P44" i="3"/>
  <c r="R43" i="3"/>
  <c r="Q43" i="3"/>
  <c r="P43" i="3"/>
  <c r="R42" i="3"/>
  <c r="Q42" i="3"/>
  <c r="P42" i="3"/>
  <c r="R41" i="3"/>
  <c r="Q41" i="3"/>
  <c r="P41" i="3"/>
  <c r="R40" i="3"/>
  <c r="Q40" i="3"/>
  <c r="P40" i="3"/>
  <c r="R39" i="3"/>
  <c r="Q39" i="3"/>
  <c r="P39" i="3"/>
  <c r="R38" i="3"/>
  <c r="Q38" i="3"/>
  <c r="P38" i="3"/>
  <c r="R37" i="3"/>
  <c r="Q37" i="3"/>
  <c r="P37" i="3"/>
  <c r="R36" i="3"/>
  <c r="Q36" i="3"/>
  <c r="P36" i="3"/>
  <c r="R35" i="3"/>
  <c r="Q35" i="3"/>
  <c r="P35" i="3"/>
  <c r="R34" i="3"/>
  <c r="Q34" i="3"/>
  <c r="P34" i="3"/>
  <c r="R33" i="3"/>
  <c r="Q33" i="3"/>
  <c r="P33" i="3"/>
  <c r="R32" i="3"/>
  <c r="Q32" i="3"/>
  <c r="P32" i="3"/>
  <c r="R31" i="3"/>
  <c r="Q31" i="3"/>
  <c r="P31" i="3"/>
  <c r="R30" i="3"/>
  <c r="Q30" i="3"/>
  <c r="P30" i="3"/>
  <c r="R29" i="3"/>
  <c r="Q29" i="3"/>
  <c r="P29" i="3"/>
  <c r="R28" i="3"/>
  <c r="Q28" i="3"/>
  <c r="P28" i="3"/>
  <c r="R27" i="3"/>
  <c r="Q27" i="3"/>
  <c r="P27" i="3"/>
  <c r="R26" i="3"/>
  <c r="Q26" i="3"/>
  <c r="P26" i="3"/>
  <c r="R25" i="3"/>
  <c r="Q25" i="3"/>
  <c r="P25" i="3"/>
  <c r="R24" i="3"/>
  <c r="Q24" i="3"/>
  <c r="P24" i="3"/>
  <c r="R23" i="3"/>
  <c r="Q23" i="3"/>
  <c r="P23" i="3"/>
  <c r="R22" i="3"/>
  <c r="Q22" i="3"/>
  <c r="P22" i="3"/>
  <c r="R21" i="3"/>
  <c r="Q21" i="3"/>
  <c r="P21" i="3"/>
  <c r="R20" i="3"/>
  <c r="Q20" i="3"/>
  <c r="P20" i="3"/>
  <c r="R19" i="3"/>
  <c r="Q19" i="3"/>
  <c r="P19" i="3"/>
  <c r="R18" i="3"/>
  <c r="Q18" i="3"/>
  <c r="P18" i="3"/>
  <c r="R17" i="3"/>
  <c r="Q17" i="3"/>
  <c r="P17" i="3"/>
  <c r="R16" i="3"/>
  <c r="Q16" i="3"/>
  <c r="P16" i="3"/>
  <c r="R15" i="3"/>
  <c r="Q15" i="3"/>
  <c r="P15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R4" i="3"/>
  <c r="Q4" i="3"/>
  <c r="P4" i="3"/>
  <c r="R3" i="3"/>
  <c r="Q3" i="3"/>
  <c r="P3" i="3"/>
  <c r="R2" i="3"/>
  <c r="Q2" i="3"/>
  <c r="P2" i="3"/>
</calcChain>
</file>

<file path=xl/sharedStrings.xml><?xml version="1.0" encoding="utf-8"?>
<sst xmlns="http://schemas.openxmlformats.org/spreadsheetml/2006/main" count="468" uniqueCount="168">
  <si>
    <t>HARY SUDARYANTO</t>
  </si>
  <si>
    <t>ADE NIRWANI</t>
  </si>
  <si>
    <t>ROSYIDUL UMAM ALY</t>
  </si>
  <si>
    <t>WIESJE HETTY M</t>
  </si>
  <si>
    <t>EKO MUNIARTO</t>
  </si>
  <si>
    <t>RIZAL FAISAL</t>
  </si>
  <si>
    <t>TANTE SURATNO</t>
  </si>
  <si>
    <t>IRENE LITAAY</t>
  </si>
  <si>
    <t>SUTISNA</t>
  </si>
  <si>
    <t>RITA RAHWATI</t>
  </si>
  <si>
    <t>M.FIRAQ</t>
  </si>
  <si>
    <t>MARTALENA</t>
  </si>
  <si>
    <t>AGUSTINUS</t>
  </si>
  <si>
    <t>ARIS BACHTIAR</t>
  </si>
  <si>
    <t>HARSONO</t>
  </si>
  <si>
    <t>ALBERTUS DJOKO SOESENO</t>
  </si>
  <si>
    <t>MALIKOESWARI SOEDIBJO</t>
  </si>
  <si>
    <t>RATNAWATI</t>
  </si>
  <si>
    <t>DEWI PUSPITASARI</t>
  </si>
  <si>
    <t>JAMALUDIN</t>
  </si>
  <si>
    <t>SYAMSIR ALAM</t>
  </si>
  <si>
    <t>YUDHA INDAH PRIHATINI</t>
  </si>
  <si>
    <t>ROESSO BIYATNO</t>
  </si>
  <si>
    <t>ARIF SOFIAN</t>
  </si>
  <si>
    <t>PATONI ABDULAH MASUD</t>
  </si>
  <si>
    <t>IRWAN AZHARI GUMAY</t>
  </si>
  <si>
    <t>RACHMAT BASUKI</t>
  </si>
  <si>
    <t>FERIE CAHYADIE</t>
  </si>
  <si>
    <t>TRI JAYA ISKANDAR</t>
  </si>
  <si>
    <t>SLAMET WIDODO</t>
  </si>
  <si>
    <t>RIDWAN SJAFEI</t>
  </si>
  <si>
    <t>SLAMET SAPUTRO</t>
  </si>
  <si>
    <t>IZAK HURU BOENGA</t>
  </si>
  <si>
    <t>PAULINE OLIVIA ANATRI PUTRI</t>
  </si>
  <si>
    <t>RASMAYANA RAZAK</t>
  </si>
  <si>
    <t>DEDI KUSNADI SOEDRADJAT</t>
  </si>
  <si>
    <t>TRI SETIAWATI</t>
  </si>
  <si>
    <t>KIKI RUSKIAWAN</t>
  </si>
  <si>
    <t>D. RUSYAD HAKIM</t>
  </si>
  <si>
    <t>ANTON SUGIHARTONO</t>
  </si>
  <si>
    <t>NURWULAN SARI</t>
  </si>
  <si>
    <t>SAKENAN BONE</t>
  </si>
  <si>
    <t>SEYID ALWI</t>
  </si>
  <si>
    <t>AHMAD SAEPUDIN</t>
  </si>
  <si>
    <t>SUKATMAN KUSMAN</t>
  </si>
  <si>
    <t>HARI SUWARTOYO</t>
  </si>
  <si>
    <t>YAYAN HERYANA</t>
  </si>
  <si>
    <t>HERDI WIDIANTORO</t>
  </si>
  <si>
    <t>EUIS TATI ROHAENI</t>
  </si>
  <si>
    <t>RICHARD ALBERTO</t>
  </si>
  <si>
    <t>AGUNG RAHMAT ZULKARNAIN</t>
  </si>
  <si>
    <t>DAHLAN</t>
  </si>
  <si>
    <t>VENNY TOISUTA</t>
  </si>
  <si>
    <t>AKHMAD GHOZALI</t>
  </si>
  <si>
    <t>ROHMAD HURI</t>
  </si>
  <si>
    <t>IDRIS SILABAN</t>
  </si>
  <si>
    <t>SRI IDAYATUN</t>
  </si>
  <si>
    <t>MADRIN</t>
  </si>
  <si>
    <t>LILI SUHARYA</t>
  </si>
  <si>
    <t>KARNADI</t>
  </si>
  <si>
    <t>SYAIFUL HAYAT</t>
  </si>
  <si>
    <t>LUKMAN</t>
  </si>
  <si>
    <t>TONO SUPRIHARTONO</t>
  </si>
  <si>
    <t>ASRIZAL</t>
  </si>
  <si>
    <t>MOH. ZAINAL ARIFIN</t>
  </si>
  <si>
    <t>MAULANA</t>
  </si>
  <si>
    <t>BERNARDINUS BUDIHADI NURSASONO</t>
  </si>
  <si>
    <t>AGUS DJAKA PANTJA WIDADA</t>
  </si>
  <si>
    <t>PURWITO</t>
  </si>
  <si>
    <t>MUHAMMAD HAMKA</t>
  </si>
  <si>
    <t>EFALINDA MANIHURUK</t>
  </si>
  <si>
    <t>SISWANTORO</t>
  </si>
  <si>
    <t>HERU AGUNG NUGRAHANTO</t>
  </si>
  <si>
    <t>WAGIRAN</t>
  </si>
  <si>
    <t>IRWAN SANUSI</t>
  </si>
  <si>
    <t>KHADIJAH S</t>
  </si>
  <si>
    <t>H HARIS SUNANDAR IR</t>
  </si>
  <si>
    <t>RAHMAT ARYADI ARSYAD</t>
  </si>
  <si>
    <t>SOLIKIN</t>
  </si>
  <si>
    <t>NADIAH LIESTYASARI</t>
  </si>
  <si>
    <t>ARIPIN</t>
  </si>
  <si>
    <t>ADRIAN NUR</t>
  </si>
  <si>
    <t>SUNARNO</t>
  </si>
  <si>
    <t>YURDIANTO</t>
  </si>
  <si>
    <t>SAMSURI</t>
  </si>
  <si>
    <t>NUR ESTIJAWATI</t>
  </si>
  <si>
    <t>LATIFAH HANUM NASUTION</t>
  </si>
  <si>
    <t>HARTAWAN</t>
  </si>
  <si>
    <t>OYOK ROSIDI</t>
  </si>
  <si>
    <t>SUBANDI ATMOKO</t>
  </si>
  <si>
    <t>AJID LUKMAN</t>
  </si>
  <si>
    <t>FATHOR RACHMAN</t>
  </si>
  <si>
    <t>KUSNA MULYANA</t>
  </si>
  <si>
    <t>LUKY TARYANTO</t>
  </si>
  <si>
    <t>RAHMAT MULYANA</t>
  </si>
  <si>
    <t>RUSLI</t>
  </si>
  <si>
    <t>TETI HERAWATI</t>
  </si>
  <si>
    <t>EKO ADESUFWIANT</t>
  </si>
  <si>
    <t>DADANG SAMAS</t>
  </si>
  <si>
    <t>CHIKITA MAULIDYA PRAMONO PUTRI</t>
  </si>
  <si>
    <t>SHINTA KANYA PUSPITA</t>
  </si>
  <si>
    <t>HERDIAN ARY AVIANSYAH</t>
  </si>
  <si>
    <t>VERONICA MEGASARI TARIGAN</t>
  </si>
  <si>
    <t>DARSONO</t>
  </si>
  <si>
    <t>YUSUF HENDRIARTO</t>
  </si>
  <si>
    <t>NUR IDRIS FAHMI</t>
  </si>
  <si>
    <t>ELISABETH ANNA KANAHEBI</t>
  </si>
  <si>
    <t>WIRAHADI</t>
  </si>
  <si>
    <t>ANDRIA PERMATA VEITHZAL</t>
  </si>
  <si>
    <t>YULINE RENA CHRISANTI</t>
  </si>
  <si>
    <t>WAHYUDAYANTO UTAMA</t>
  </si>
  <si>
    <t>MUKHLIS</t>
  </si>
  <si>
    <t>ERRY SAPUTRA</t>
  </si>
  <si>
    <t>KISWANTO</t>
  </si>
  <si>
    <t>MUKTI WIBOWO</t>
  </si>
  <si>
    <t>RINA SUSANTI</t>
  </si>
  <si>
    <t>EDY SUDRAJAT</t>
  </si>
  <si>
    <t>WIDODO</t>
  </si>
  <si>
    <t>RICHARDUS HER BENU BUDI PRAMONO</t>
  </si>
  <si>
    <t>SURIANSYAH</t>
  </si>
  <si>
    <t>IKHWANUDIN</t>
  </si>
  <si>
    <t>SYAIFUL BACHRI</t>
  </si>
  <si>
    <t>JUFRIAL</t>
  </si>
  <si>
    <t>ARISTO EDWARD P PANGARIBUAN</t>
  </si>
  <si>
    <t>DEWI ANNA MARLIANA</t>
  </si>
  <si>
    <t>ROBERT S M SIANTURI</t>
  </si>
  <si>
    <t>HERMAN PERMANA</t>
  </si>
  <si>
    <t>IRFAN HUSAIN</t>
  </si>
  <si>
    <t>AGUS ISTIONO</t>
  </si>
  <si>
    <t>ARUM NINGSIH</t>
  </si>
  <si>
    <t>ETTY SUHERTY</t>
  </si>
  <si>
    <t>EDY APRIADI</t>
  </si>
  <si>
    <t>RAHADIAN HILMY</t>
  </si>
  <si>
    <t>ISTI APRILANI</t>
  </si>
  <si>
    <t>MADHE PIETERS A R B N</t>
  </si>
  <si>
    <t>IMAN SUSILO</t>
  </si>
  <si>
    <t>RAMSIA</t>
  </si>
  <si>
    <t>IMAN GUSNANTO</t>
  </si>
  <si>
    <t>AFFANDHI ARIEF</t>
  </si>
  <si>
    <t>NURHAMSJAH</t>
  </si>
  <si>
    <t>CAROLUS BORROMEUS WIDYATMOKO</t>
  </si>
  <si>
    <t>ELLYSSA WARDIANI</t>
  </si>
  <si>
    <t>JEFFRY ROBERT WILLIAM MUSTAMU</t>
  </si>
  <si>
    <t>DIAN HENDRAYANA</t>
  </si>
  <si>
    <t>EKO YUDHAWAN</t>
  </si>
  <si>
    <t>ABUBAKAR</t>
  </si>
  <si>
    <t>NGADI</t>
  </si>
  <si>
    <t>ARDHI MUTIARTO</t>
  </si>
  <si>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</si>
  <si>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</si>
  <si>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</si>
  <si>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</si>
  <si>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</si>
  <si>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</si>
  <si>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</si>
  <si>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</si>
  <si>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</si>
  <si>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</si>
  <si>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</si>
  <si>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</si>
  <si>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</si>
  <si>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</si>
  <si>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 Jun-19</t>
  </si>
  <si>
    <t>DAY</t>
  </si>
  <si>
    <t>MONTH</t>
  </si>
  <si>
    <t>YEAR</t>
  </si>
  <si>
    <t>Telco Super</t>
  </si>
  <si>
    <t>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</si>
</sst>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3">
    <xf numFmtId="0" fontId="0" fillId="0" borderId="0" xfId="0"/>
    <xf numFmtId="0" fontId="0" fillId="0" borderId="0" xfId="0" applyFont="1"/>
    <xf numFmtId="164" fontId="0" fillId="0" borderId="0" xfId="1" applyFont="1"/>
    <xf numFmtId="14" fontId="0" fillId="0" borderId="0" xfId="0" applyNumberFormat="1" applyFont="1"/>
    <xf numFmtId="14" fontId="0" fillId="0" borderId="0" xfId="0" applyNumberFormat="1"/>
    <xf numFmtId="165" fontId="0" fillId="0" borderId="0" xfId="2" applyNumberFormat="1" applyFont="1"/>
    <xf numFmtId="0" fontId="3" fillId="0" borderId="0" xfId="3" applyFont="1" applyAlignment="1">
      <alignment horizontal="center" vertical="center"/>
    </xf>
    <xf numFmtId="0" fontId="3" fillId="0" borderId="0" xfId="3" applyFont="1" applyAlignment="1"/>
    <xf numFmtId="0" fontId="3" fillId="2" borderId="0" xfId="3" applyFont="1" applyFill="1" applyAlignment="1"/>
    <xf numFmtId="0" fontId="4" fillId="0" borderId="0" xfId="3" applyFont="1" applyAlignment="1"/>
    <xf numFmtId="1" fontId="3" fillId="0" borderId="0" xfId="3" applyNumberFormat="1" applyFont="1" applyAlignment="1"/>
    <xf numFmtId="0" fontId="3" fillId="0" borderId="0" xfId="3" applyNumberFormat="1" applyFont="1" applyAlignment="1"/>
    <xf numFmtId="0" fontId="0" fillId="0" borderId="0" xfId="1" applyNumberFormat="1" applyFont="1"/>
  </cellXfs>
  <cellStyles count="4">
    <cellStyle name="Comma [0]" xfId="1" builtinId="6"/>
    <cellStyle name="Normal" xfId="0" builtinId="0"/>
    <cellStyle name="Normal 2" xfId="3" xr:uid="{00000000-0005-0000-0000-000002000000}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1"/>
  <sheetViews>
    <sheetView tabSelected="1" workbookViewId="0">
      <pane xSplit="2" ySplit="1" topLeftCell="C126" activePane="bottomRight" state="frozen"/>
      <selection pane="topRight" activeCell="C1" sqref="C1"/>
      <selection pane="bottomLeft" activeCell="A2" sqref="A2"/>
      <selection pane="bottomRight" activeCell="O2" sqref="O2:O151"/>
    </sheetView>
  </sheetViews>
  <sheetFormatPr defaultRowHeight="15" x14ac:dyDescent="0.25"/>
  <cols>
    <col min="2" max="2" width="35.85546875" bestFit="1" customWidth="1"/>
    <col min="4" max="4" width="15.28515625" bestFit="1" customWidth="1"/>
    <col min="5" max="5" width="11" bestFit="1" customWidth="1"/>
    <col min="6" max="6" width="15.28515625" bestFit="1" customWidth="1"/>
    <col min="8" max="8" width="16.42578125" bestFit="1" customWidth="1"/>
    <col min="13" max="13" width="12.5703125" bestFit="1" customWidth="1"/>
    <col min="15" max="15" width="16.28515625" bestFit="1" customWidth="1"/>
    <col min="19" max="19" width="12.85546875" bestFit="1" customWidth="1"/>
  </cols>
  <sheetData>
    <row r="1" spans="1:19" x14ac:dyDescent="0.25">
      <c r="A1" s="6" t="s">
        <v>148</v>
      </c>
      <c r="B1" s="6" t="s">
        <v>149</v>
      </c>
      <c r="C1" s="7" t="s">
        <v>150</v>
      </c>
      <c r="D1" s="8" t="s">
        <v>151</v>
      </c>
      <c r="E1" s="8" t="s">
        <v>152</v>
      </c>
      <c r="F1" s="7" t="s">
        <v>153</v>
      </c>
      <c r="G1" s="7" t="s">
        <v>154</v>
      </c>
      <c r="H1" s="8" t="s">
        <v>155</v>
      </c>
      <c r="I1" s="7" t="s">
        <v>156</v>
      </c>
      <c r="J1" s="7" t="s">
        <v>157</v>
      </c>
      <c r="K1" s="9" t="s">
        <v>158</v>
      </c>
      <c r="L1" s="9" t="s">
        <v>159</v>
      </c>
      <c r="M1" s="10" t="s">
        <v>160</v>
      </c>
      <c r="N1" s="7" t="s">
        <v>161</v>
      </c>
      <c r="O1" s="11" t="s">
        <v>162</v>
      </c>
      <c r="P1" s="7" t="s">
        <v>163</v>
      </c>
      <c r="Q1" s="7" t="s">
        <v>164</v>
      </c>
      <c r="R1" s="7" t="s">
        <v>165</v>
      </c>
    </row>
    <row r="2" spans="1:19" x14ac:dyDescent="0.25">
      <c r="A2" s="1">
        <v>640627</v>
      </c>
      <c r="B2" s="1" t="s">
        <v>0</v>
      </c>
      <c r="C2">
        <v>80</v>
      </c>
      <c r="D2" s="3">
        <v>43361</v>
      </c>
      <c r="E2" s="3">
        <v>43361</v>
      </c>
      <c r="F2" s="12">
        <v>50000000</v>
      </c>
      <c r="G2" t="s">
        <v>167</v>
      </c>
      <c r="H2" s="2">
        <v>50000000</v>
      </c>
      <c r="I2" s="1">
        <v>12</v>
      </c>
      <c r="J2" s="5">
        <v>0.16</v>
      </c>
      <c r="M2" s="12">
        <v>4536543</v>
      </c>
      <c r="N2">
        <v>9</v>
      </c>
      <c r="O2" s="12">
        <v>13254611.863100499</v>
      </c>
      <c r="P2">
        <f t="shared" ref="P2:P23" si="0">DAY(E2)</f>
        <v>18</v>
      </c>
      <c r="Q2">
        <f t="shared" ref="Q2:Q23" si="1">MONTH(E2)</f>
        <v>9</v>
      </c>
      <c r="R2">
        <f t="shared" ref="R2:R23" si="2">YEAR(E2)</f>
        <v>2018</v>
      </c>
      <c r="S2" t="s">
        <v>166</v>
      </c>
    </row>
    <row r="3" spans="1:19" x14ac:dyDescent="0.25">
      <c r="A3">
        <v>690407</v>
      </c>
      <c r="B3" t="s">
        <v>1</v>
      </c>
      <c r="C3">
        <v>80</v>
      </c>
      <c r="D3" s="4">
        <v>43375</v>
      </c>
      <c r="E3" s="4">
        <v>43375</v>
      </c>
      <c r="F3" s="12">
        <v>325000000</v>
      </c>
      <c r="G3" t="s">
        <v>167</v>
      </c>
      <c r="H3" s="2">
        <v>325000000</v>
      </c>
      <c r="I3">
        <v>84</v>
      </c>
      <c r="J3" s="5">
        <v>0.16</v>
      </c>
      <c r="M3" s="12">
        <v>6455171</v>
      </c>
      <c r="N3">
        <v>8</v>
      </c>
      <c r="O3" s="12">
        <v>307211667.84505069</v>
      </c>
      <c r="P3">
        <f t="shared" si="0"/>
        <v>2</v>
      </c>
      <c r="Q3">
        <f t="shared" si="1"/>
        <v>10</v>
      </c>
      <c r="R3">
        <f t="shared" si="2"/>
        <v>2018</v>
      </c>
      <c r="S3" t="s">
        <v>166</v>
      </c>
    </row>
    <row r="4" spans="1:19" x14ac:dyDescent="0.25">
      <c r="A4">
        <v>651265</v>
      </c>
      <c r="B4" t="s">
        <v>2</v>
      </c>
      <c r="C4">
        <v>80</v>
      </c>
      <c r="D4" s="4">
        <v>43375</v>
      </c>
      <c r="E4" s="4">
        <v>43375</v>
      </c>
      <c r="F4" s="12">
        <v>350000000</v>
      </c>
      <c r="G4" t="s">
        <v>167</v>
      </c>
      <c r="H4" s="2">
        <v>350000000</v>
      </c>
      <c r="I4">
        <v>24</v>
      </c>
      <c r="J4" s="5">
        <v>0.16</v>
      </c>
      <c r="M4" s="12">
        <v>17137089</v>
      </c>
      <c r="N4">
        <v>8</v>
      </c>
      <c r="O4" s="12">
        <v>245454758.30591801</v>
      </c>
      <c r="P4">
        <f t="shared" si="0"/>
        <v>2</v>
      </c>
      <c r="Q4">
        <f t="shared" si="1"/>
        <v>10</v>
      </c>
      <c r="R4">
        <f t="shared" si="2"/>
        <v>2018</v>
      </c>
      <c r="S4" t="s">
        <v>166</v>
      </c>
    </row>
    <row r="5" spans="1:19" x14ac:dyDescent="0.25">
      <c r="A5">
        <v>641189</v>
      </c>
      <c r="B5" t="s">
        <v>3</v>
      </c>
      <c r="C5">
        <v>80</v>
      </c>
      <c r="D5" s="4">
        <v>43378</v>
      </c>
      <c r="E5" s="4">
        <v>43378</v>
      </c>
      <c r="F5" s="12">
        <v>120000000</v>
      </c>
      <c r="G5" t="s">
        <v>167</v>
      </c>
      <c r="H5" s="2">
        <v>120000000</v>
      </c>
      <c r="I5">
        <v>24</v>
      </c>
      <c r="J5" s="5">
        <v>0.16</v>
      </c>
      <c r="M5" s="12">
        <v>5875574</v>
      </c>
      <c r="N5">
        <v>8</v>
      </c>
      <c r="O5" s="12">
        <v>84155917.134084523</v>
      </c>
      <c r="P5">
        <f t="shared" si="0"/>
        <v>5</v>
      </c>
      <c r="Q5">
        <f t="shared" si="1"/>
        <v>10</v>
      </c>
      <c r="R5">
        <f t="shared" si="2"/>
        <v>2018</v>
      </c>
      <c r="S5" t="s">
        <v>166</v>
      </c>
    </row>
    <row r="6" spans="1:19" x14ac:dyDescent="0.25">
      <c r="A6">
        <v>641552</v>
      </c>
      <c r="B6" t="s">
        <v>4</v>
      </c>
      <c r="C6">
        <v>80</v>
      </c>
      <c r="D6" s="4">
        <v>43388</v>
      </c>
      <c r="E6" s="4">
        <v>43388</v>
      </c>
      <c r="F6" s="12">
        <v>130000000</v>
      </c>
      <c r="G6" t="s">
        <v>167</v>
      </c>
      <c r="H6" s="2">
        <v>130000000</v>
      </c>
      <c r="I6">
        <v>24</v>
      </c>
      <c r="J6" s="5">
        <v>0.16</v>
      </c>
      <c r="M6" s="12">
        <v>6365205</v>
      </c>
      <c r="N6">
        <v>8</v>
      </c>
      <c r="O6" s="12">
        <v>91168910.230420142</v>
      </c>
      <c r="P6">
        <f t="shared" si="0"/>
        <v>15</v>
      </c>
      <c r="Q6">
        <f t="shared" si="1"/>
        <v>10</v>
      </c>
      <c r="R6">
        <f t="shared" si="2"/>
        <v>2018</v>
      </c>
      <c r="S6" t="s">
        <v>166</v>
      </c>
    </row>
    <row r="7" spans="1:19" x14ac:dyDescent="0.25">
      <c r="A7">
        <v>710423</v>
      </c>
      <c r="B7" t="s">
        <v>5</v>
      </c>
      <c r="C7">
        <v>80</v>
      </c>
      <c r="D7" s="4">
        <v>43383</v>
      </c>
      <c r="E7" s="4">
        <v>43383</v>
      </c>
      <c r="F7" s="12">
        <v>100000000</v>
      </c>
      <c r="G7" t="s">
        <v>167</v>
      </c>
      <c r="H7" s="2">
        <v>100000000</v>
      </c>
      <c r="I7">
        <v>60</v>
      </c>
      <c r="J7" s="5">
        <v>0.16</v>
      </c>
      <c r="M7" s="12">
        <v>2431806</v>
      </c>
      <c r="N7">
        <v>8</v>
      </c>
      <c r="O7" s="12">
        <v>90791004.492144763</v>
      </c>
      <c r="P7">
        <f t="shared" si="0"/>
        <v>10</v>
      </c>
      <c r="Q7">
        <f t="shared" si="1"/>
        <v>10</v>
      </c>
      <c r="R7">
        <f t="shared" si="2"/>
        <v>2018</v>
      </c>
      <c r="S7" t="s">
        <v>166</v>
      </c>
    </row>
    <row r="8" spans="1:19" x14ac:dyDescent="0.25">
      <c r="A8">
        <v>730563</v>
      </c>
      <c r="B8" t="s">
        <v>6</v>
      </c>
      <c r="C8">
        <v>80</v>
      </c>
      <c r="D8" s="4">
        <v>43383</v>
      </c>
      <c r="E8" s="4">
        <v>43383</v>
      </c>
      <c r="F8" s="12">
        <v>200000000</v>
      </c>
      <c r="G8" t="s">
        <v>167</v>
      </c>
      <c r="H8" s="2">
        <v>200000000</v>
      </c>
      <c r="I8">
        <v>96</v>
      </c>
      <c r="J8" s="5">
        <v>0.16</v>
      </c>
      <c r="M8" s="12">
        <v>3705758</v>
      </c>
      <c r="N8">
        <v>8</v>
      </c>
      <c r="O8" s="12">
        <v>191288829.62865803</v>
      </c>
      <c r="P8">
        <f t="shared" si="0"/>
        <v>10</v>
      </c>
      <c r="Q8">
        <f t="shared" si="1"/>
        <v>10</v>
      </c>
      <c r="R8">
        <f t="shared" si="2"/>
        <v>2018</v>
      </c>
      <c r="S8" t="s">
        <v>166</v>
      </c>
    </row>
    <row r="9" spans="1:19" x14ac:dyDescent="0.25">
      <c r="A9">
        <v>650269</v>
      </c>
      <c r="B9" t="s">
        <v>7</v>
      </c>
      <c r="C9">
        <v>80</v>
      </c>
      <c r="D9" s="4">
        <v>43390</v>
      </c>
      <c r="E9" s="4">
        <v>43390</v>
      </c>
      <c r="F9" s="12">
        <v>155000000</v>
      </c>
      <c r="G9" t="s">
        <v>167</v>
      </c>
      <c r="H9" s="2">
        <v>155000000</v>
      </c>
      <c r="I9">
        <v>24</v>
      </c>
      <c r="J9" s="5">
        <v>0.16</v>
      </c>
      <c r="M9" s="12">
        <v>7589283</v>
      </c>
      <c r="N9">
        <v>8</v>
      </c>
      <c r="O9" s="12">
        <v>108701392.96577342</v>
      </c>
      <c r="P9">
        <f t="shared" si="0"/>
        <v>17</v>
      </c>
      <c r="Q9">
        <f t="shared" si="1"/>
        <v>10</v>
      </c>
      <c r="R9">
        <f t="shared" si="2"/>
        <v>2018</v>
      </c>
      <c r="S9" t="s">
        <v>166</v>
      </c>
    </row>
    <row r="10" spans="1:19" x14ac:dyDescent="0.25">
      <c r="A10">
        <v>690483</v>
      </c>
      <c r="B10" t="s">
        <v>8</v>
      </c>
      <c r="C10">
        <v>80</v>
      </c>
      <c r="D10" s="4">
        <v>43396</v>
      </c>
      <c r="E10" s="4">
        <v>43396</v>
      </c>
      <c r="F10" s="12">
        <v>50000000</v>
      </c>
      <c r="G10" t="s">
        <v>167</v>
      </c>
      <c r="H10" s="2">
        <v>50000000</v>
      </c>
      <c r="I10">
        <v>72</v>
      </c>
      <c r="J10" s="5">
        <v>0.16</v>
      </c>
      <c r="M10" s="12">
        <v>1084593</v>
      </c>
      <c r="N10">
        <v>8</v>
      </c>
      <c r="O10" s="12">
        <v>46496340.859142259</v>
      </c>
      <c r="P10">
        <f t="shared" si="0"/>
        <v>23</v>
      </c>
      <c r="Q10">
        <f t="shared" si="1"/>
        <v>10</v>
      </c>
      <c r="R10">
        <f t="shared" si="2"/>
        <v>2018</v>
      </c>
      <c r="S10" t="s">
        <v>166</v>
      </c>
    </row>
    <row r="11" spans="1:19" x14ac:dyDescent="0.25">
      <c r="A11">
        <v>670022</v>
      </c>
      <c r="B11" t="s">
        <v>9</v>
      </c>
      <c r="C11">
        <v>80</v>
      </c>
      <c r="D11" s="4">
        <v>43397</v>
      </c>
      <c r="E11" s="4">
        <v>43397</v>
      </c>
      <c r="F11" s="12">
        <v>145000000</v>
      </c>
      <c r="G11" t="s">
        <v>167</v>
      </c>
      <c r="H11" s="2">
        <v>145000000</v>
      </c>
      <c r="I11">
        <v>48</v>
      </c>
      <c r="J11" s="5">
        <v>0.16</v>
      </c>
      <c r="M11" s="12">
        <v>4109341</v>
      </c>
      <c r="N11">
        <v>8</v>
      </c>
      <c r="O11" s="12">
        <v>126757536.5515361</v>
      </c>
      <c r="P11">
        <f t="shared" si="0"/>
        <v>24</v>
      </c>
      <c r="Q11">
        <f t="shared" si="1"/>
        <v>10</v>
      </c>
      <c r="R11">
        <f t="shared" si="2"/>
        <v>2018</v>
      </c>
      <c r="S11" t="s">
        <v>166</v>
      </c>
    </row>
    <row r="12" spans="1:19" x14ac:dyDescent="0.25">
      <c r="A12">
        <v>810021</v>
      </c>
      <c r="B12" t="s">
        <v>10</v>
      </c>
      <c r="C12">
        <v>80</v>
      </c>
      <c r="D12" s="4">
        <v>43399</v>
      </c>
      <c r="E12" s="4">
        <v>43399</v>
      </c>
      <c r="F12" s="12">
        <v>90000000</v>
      </c>
      <c r="G12" t="s">
        <v>167</v>
      </c>
      <c r="H12" s="2">
        <v>90000000</v>
      </c>
      <c r="I12">
        <v>36</v>
      </c>
      <c r="J12" s="5">
        <v>0.16</v>
      </c>
      <c r="M12" s="12">
        <v>3164133</v>
      </c>
      <c r="N12">
        <v>8</v>
      </c>
      <c r="O12" s="12">
        <v>73533776.472343341</v>
      </c>
      <c r="P12">
        <f t="shared" si="0"/>
        <v>26</v>
      </c>
      <c r="Q12">
        <f t="shared" si="1"/>
        <v>10</v>
      </c>
      <c r="R12">
        <f t="shared" si="2"/>
        <v>2018</v>
      </c>
      <c r="S12" t="s">
        <v>166</v>
      </c>
    </row>
    <row r="13" spans="1:19" x14ac:dyDescent="0.25">
      <c r="A13">
        <v>670454</v>
      </c>
      <c r="B13" t="s">
        <v>11</v>
      </c>
      <c r="C13">
        <v>80</v>
      </c>
      <c r="D13" s="4">
        <v>43399</v>
      </c>
      <c r="E13" s="4">
        <v>43399</v>
      </c>
      <c r="F13" s="12">
        <v>50000000</v>
      </c>
      <c r="G13" t="s">
        <v>167</v>
      </c>
      <c r="H13" s="2">
        <v>50000000</v>
      </c>
      <c r="I13">
        <v>24</v>
      </c>
      <c r="J13" s="5">
        <v>0.16</v>
      </c>
      <c r="M13" s="12">
        <v>2448156</v>
      </c>
      <c r="N13">
        <v>8</v>
      </c>
      <c r="O13" s="12">
        <v>35064965.470706634</v>
      </c>
      <c r="P13">
        <f t="shared" si="0"/>
        <v>26</v>
      </c>
      <c r="Q13">
        <f t="shared" si="1"/>
        <v>10</v>
      </c>
      <c r="R13">
        <f t="shared" si="2"/>
        <v>2018</v>
      </c>
      <c r="S13" t="s">
        <v>166</v>
      </c>
    </row>
    <row r="14" spans="1:19" x14ac:dyDescent="0.25">
      <c r="A14">
        <v>670045</v>
      </c>
      <c r="B14" t="s">
        <v>12</v>
      </c>
      <c r="C14">
        <v>80</v>
      </c>
      <c r="D14" s="4">
        <v>43403</v>
      </c>
      <c r="E14" s="4">
        <v>43403</v>
      </c>
      <c r="F14" s="12">
        <v>110000000</v>
      </c>
      <c r="G14" t="s">
        <v>167</v>
      </c>
      <c r="H14" s="2">
        <v>110000000</v>
      </c>
      <c r="I14">
        <v>24</v>
      </c>
      <c r="J14" s="5">
        <v>0.16</v>
      </c>
      <c r="M14" s="12">
        <v>5385943</v>
      </c>
      <c r="N14">
        <v>8</v>
      </c>
      <c r="O14" s="12">
        <v>77142924.037748858</v>
      </c>
      <c r="P14">
        <f t="shared" si="0"/>
        <v>30</v>
      </c>
      <c r="Q14">
        <f t="shared" si="1"/>
        <v>10</v>
      </c>
      <c r="R14">
        <f t="shared" si="2"/>
        <v>2018</v>
      </c>
      <c r="S14" t="s">
        <v>166</v>
      </c>
    </row>
    <row r="15" spans="1:19" x14ac:dyDescent="0.25">
      <c r="A15">
        <v>720353</v>
      </c>
      <c r="B15" t="s">
        <v>13</v>
      </c>
      <c r="C15">
        <v>80</v>
      </c>
      <c r="D15" s="4">
        <v>43444</v>
      </c>
      <c r="E15" s="4">
        <v>43444</v>
      </c>
      <c r="F15" s="12">
        <v>500000000</v>
      </c>
      <c r="G15" t="s">
        <v>167</v>
      </c>
      <c r="H15" s="2">
        <v>500000000</v>
      </c>
      <c r="I15">
        <v>96</v>
      </c>
      <c r="J15" s="5">
        <v>0.16</v>
      </c>
      <c r="M15" s="12">
        <v>9264394</v>
      </c>
      <c r="N15">
        <v>6</v>
      </c>
      <c r="O15" s="12">
        <v>483884767.53930002</v>
      </c>
      <c r="P15">
        <f t="shared" si="0"/>
        <v>10</v>
      </c>
      <c r="Q15">
        <f t="shared" si="1"/>
        <v>12</v>
      </c>
      <c r="R15">
        <f t="shared" si="2"/>
        <v>2018</v>
      </c>
      <c r="S15" t="s">
        <v>166</v>
      </c>
    </row>
    <row r="16" spans="1:19" x14ac:dyDescent="0.25">
      <c r="A16">
        <v>700212</v>
      </c>
      <c r="B16" t="s">
        <v>14</v>
      </c>
      <c r="C16">
        <v>80</v>
      </c>
      <c r="D16" s="4">
        <v>43446</v>
      </c>
      <c r="E16" s="4">
        <v>43446</v>
      </c>
      <c r="F16" s="12">
        <v>15000000</v>
      </c>
      <c r="G16" t="s">
        <v>167</v>
      </c>
      <c r="H16" s="2">
        <v>15000000</v>
      </c>
      <c r="I16">
        <v>12</v>
      </c>
      <c r="J16" s="5">
        <v>0.16</v>
      </c>
      <c r="M16" s="12">
        <v>1360963</v>
      </c>
      <c r="N16">
        <v>6</v>
      </c>
      <c r="O16" s="12">
        <v>7797860.8517970135</v>
      </c>
      <c r="P16">
        <f t="shared" si="0"/>
        <v>12</v>
      </c>
      <c r="Q16">
        <f t="shared" si="1"/>
        <v>12</v>
      </c>
      <c r="R16">
        <f t="shared" si="2"/>
        <v>2018</v>
      </c>
      <c r="S16" t="s">
        <v>166</v>
      </c>
    </row>
    <row r="17" spans="1:19" x14ac:dyDescent="0.25">
      <c r="A17">
        <v>660434</v>
      </c>
      <c r="B17" t="s">
        <v>15</v>
      </c>
      <c r="C17">
        <v>80</v>
      </c>
      <c r="D17" s="4">
        <v>43447</v>
      </c>
      <c r="E17" s="4">
        <v>43447</v>
      </c>
      <c r="F17" s="12">
        <v>110000000</v>
      </c>
      <c r="G17" t="s">
        <v>167</v>
      </c>
      <c r="H17" s="2">
        <v>110000000</v>
      </c>
      <c r="I17">
        <v>36</v>
      </c>
      <c r="J17" s="5">
        <v>0.16</v>
      </c>
      <c r="M17" s="12">
        <v>3867274</v>
      </c>
      <c r="N17">
        <v>6</v>
      </c>
      <c r="O17" s="12">
        <v>95107615.49995096</v>
      </c>
      <c r="P17">
        <f t="shared" si="0"/>
        <v>13</v>
      </c>
      <c r="Q17">
        <f t="shared" si="1"/>
        <v>12</v>
      </c>
      <c r="R17">
        <f t="shared" si="2"/>
        <v>2018</v>
      </c>
      <c r="S17" t="s">
        <v>166</v>
      </c>
    </row>
    <row r="18" spans="1:19" x14ac:dyDescent="0.25">
      <c r="A18">
        <v>670027</v>
      </c>
      <c r="B18" t="s">
        <v>16</v>
      </c>
      <c r="C18">
        <v>80</v>
      </c>
      <c r="D18" s="4">
        <v>43447</v>
      </c>
      <c r="E18" s="4">
        <v>43447</v>
      </c>
      <c r="F18" s="12">
        <v>300000000</v>
      </c>
      <c r="G18" t="s">
        <v>167</v>
      </c>
      <c r="H18" s="2">
        <v>300000000</v>
      </c>
      <c r="I18">
        <v>48</v>
      </c>
      <c r="J18" s="5">
        <v>0.16</v>
      </c>
      <c r="M18" s="12">
        <v>8502085</v>
      </c>
      <c r="N18">
        <v>6</v>
      </c>
      <c r="O18" s="12">
        <v>272070909.36271882</v>
      </c>
      <c r="P18">
        <f t="shared" si="0"/>
        <v>13</v>
      </c>
      <c r="Q18">
        <f t="shared" si="1"/>
        <v>12</v>
      </c>
      <c r="R18">
        <f t="shared" si="2"/>
        <v>2018</v>
      </c>
      <c r="S18" t="s">
        <v>166</v>
      </c>
    </row>
    <row r="19" spans="1:19" x14ac:dyDescent="0.25">
      <c r="A19">
        <v>650030</v>
      </c>
      <c r="B19" t="s">
        <v>17</v>
      </c>
      <c r="C19">
        <v>80</v>
      </c>
      <c r="D19" s="4">
        <v>43446</v>
      </c>
      <c r="E19" s="4">
        <v>43446</v>
      </c>
      <c r="F19" s="12">
        <v>80000000</v>
      </c>
      <c r="G19" t="s">
        <v>167</v>
      </c>
      <c r="H19" s="2">
        <v>80000000</v>
      </c>
      <c r="I19">
        <v>24</v>
      </c>
      <c r="J19" s="5">
        <v>0.16</v>
      </c>
      <c r="M19" s="12">
        <v>3917049</v>
      </c>
      <c r="N19">
        <v>6</v>
      </c>
      <c r="O19" s="12">
        <v>62317393.93578206</v>
      </c>
      <c r="P19">
        <f t="shared" si="0"/>
        <v>12</v>
      </c>
      <c r="Q19">
        <f t="shared" si="1"/>
        <v>12</v>
      </c>
      <c r="R19">
        <f t="shared" si="2"/>
        <v>2018</v>
      </c>
      <c r="S19" t="s">
        <v>166</v>
      </c>
    </row>
    <row r="20" spans="1:19" x14ac:dyDescent="0.25">
      <c r="A20">
        <v>790065</v>
      </c>
      <c r="B20" t="s">
        <v>18</v>
      </c>
      <c r="C20">
        <v>80</v>
      </c>
      <c r="D20" s="4">
        <v>43447</v>
      </c>
      <c r="E20" s="4">
        <v>43447</v>
      </c>
      <c r="F20" s="12">
        <v>60000000</v>
      </c>
      <c r="G20" t="s">
        <v>167</v>
      </c>
      <c r="H20" s="2">
        <v>60000000</v>
      </c>
      <c r="I20">
        <v>120</v>
      </c>
      <c r="J20" s="5">
        <v>0.16</v>
      </c>
      <c r="M20" s="12">
        <v>1005079</v>
      </c>
      <c r="N20">
        <v>6</v>
      </c>
      <c r="O20" s="12">
        <v>58727775.388041005</v>
      </c>
      <c r="P20">
        <f t="shared" si="0"/>
        <v>13</v>
      </c>
      <c r="Q20">
        <f t="shared" si="1"/>
        <v>12</v>
      </c>
      <c r="R20">
        <f t="shared" si="2"/>
        <v>2018</v>
      </c>
      <c r="S20" t="s">
        <v>166</v>
      </c>
    </row>
    <row r="21" spans="1:19" x14ac:dyDescent="0.25">
      <c r="A21">
        <v>710171</v>
      </c>
      <c r="B21" t="s">
        <v>19</v>
      </c>
      <c r="C21">
        <v>80</v>
      </c>
      <c r="D21" s="4">
        <v>43447</v>
      </c>
      <c r="E21" s="4">
        <v>43447</v>
      </c>
      <c r="F21" s="12">
        <v>25000000</v>
      </c>
      <c r="G21" t="s">
        <v>167</v>
      </c>
      <c r="H21" s="2">
        <v>25000000</v>
      </c>
      <c r="I21">
        <v>96</v>
      </c>
      <c r="J21" s="5">
        <v>0.16</v>
      </c>
      <c r="M21" s="12">
        <v>463220</v>
      </c>
      <c r="N21">
        <v>6</v>
      </c>
      <c r="O21" s="12">
        <v>24194238.376965005</v>
      </c>
      <c r="P21">
        <f t="shared" si="0"/>
        <v>13</v>
      </c>
      <c r="Q21">
        <f t="shared" si="1"/>
        <v>12</v>
      </c>
      <c r="R21">
        <f t="shared" si="2"/>
        <v>2018</v>
      </c>
      <c r="S21" t="s">
        <v>166</v>
      </c>
    </row>
    <row r="22" spans="1:19" x14ac:dyDescent="0.25">
      <c r="A22">
        <v>660477</v>
      </c>
      <c r="B22" t="s">
        <v>20</v>
      </c>
      <c r="C22">
        <v>80</v>
      </c>
      <c r="D22" s="4">
        <v>43448</v>
      </c>
      <c r="E22" s="4">
        <v>43448</v>
      </c>
      <c r="F22" s="12">
        <v>100000000</v>
      </c>
      <c r="G22" t="s">
        <v>167</v>
      </c>
      <c r="H22" s="2">
        <v>100000000</v>
      </c>
      <c r="I22">
        <v>36</v>
      </c>
      <c r="J22" s="5">
        <v>0.16</v>
      </c>
      <c r="M22" s="12">
        <v>3515704</v>
      </c>
      <c r="N22">
        <v>6</v>
      </c>
      <c r="O22" s="12">
        <v>86461468.636318997</v>
      </c>
      <c r="P22">
        <f t="shared" si="0"/>
        <v>14</v>
      </c>
      <c r="Q22">
        <f t="shared" si="1"/>
        <v>12</v>
      </c>
      <c r="R22">
        <f t="shared" si="2"/>
        <v>2018</v>
      </c>
      <c r="S22" t="s">
        <v>166</v>
      </c>
    </row>
    <row r="23" spans="1:19" x14ac:dyDescent="0.25">
      <c r="A23">
        <v>740131</v>
      </c>
      <c r="B23" t="s">
        <v>21</v>
      </c>
      <c r="C23">
        <v>80</v>
      </c>
      <c r="D23" s="4">
        <v>43451</v>
      </c>
      <c r="E23" s="4">
        <v>43451</v>
      </c>
      <c r="F23" s="12">
        <v>400000000</v>
      </c>
      <c r="G23" t="s">
        <v>167</v>
      </c>
      <c r="H23" s="2">
        <v>400000000</v>
      </c>
      <c r="I23">
        <v>120</v>
      </c>
      <c r="J23" s="5">
        <v>0.16</v>
      </c>
      <c r="M23" s="12">
        <v>6700525</v>
      </c>
      <c r="N23">
        <v>6</v>
      </c>
      <c r="O23" s="12">
        <v>391518502.58694011</v>
      </c>
      <c r="P23">
        <f t="shared" si="0"/>
        <v>17</v>
      </c>
      <c r="Q23">
        <f t="shared" si="1"/>
        <v>12</v>
      </c>
      <c r="R23">
        <f t="shared" si="2"/>
        <v>2018</v>
      </c>
      <c r="S23" t="s">
        <v>166</v>
      </c>
    </row>
    <row r="24" spans="1:19" x14ac:dyDescent="0.25">
      <c r="A24">
        <v>640934</v>
      </c>
      <c r="B24" t="s">
        <v>22</v>
      </c>
      <c r="C24">
        <v>80</v>
      </c>
      <c r="D24" s="4">
        <v>43452</v>
      </c>
      <c r="E24" s="4">
        <v>43452</v>
      </c>
      <c r="F24" s="12">
        <v>50000000</v>
      </c>
      <c r="G24" t="s">
        <v>167</v>
      </c>
      <c r="H24" s="2">
        <v>50000000</v>
      </c>
      <c r="I24">
        <v>12</v>
      </c>
      <c r="J24" s="5">
        <v>0.16</v>
      </c>
      <c r="M24" s="12">
        <v>4536543</v>
      </c>
      <c r="N24">
        <v>6</v>
      </c>
      <c r="O24" s="12">
        <v>25992869.505990025</v>
      </c>
      <c r="P24">
        <f t="shared" ref="P24:P55" si="3">DAY(E24)</f>
        <v>18</v>
      </c>
      <c r="Q24">
        <f t="shared" ref="Q24:Q55" si="4">MONTH(E24)</f>
        <v>12</v>
      </c>
      <c r="R24">
        <f t="shared" ref="R24:R55" si="5">YEAR(E24)</f>
        <v>2018</v>
      </c>
      <c r="S24" t="s">
        <v>166</v>
      </c>
    </row>
    <row r="25" spans="1:19" x14ac:dyDescent="0.25">
      <c r="A25">
        <v>700176</v>
      </c>
      <c r="B25" t="s">
        <v>23</v>
      </c>
      <c r="C25">
        <v>80</v>
      </c>
      <c r="D25" s="4">
        <v>43451</v>
      </c>
      <c r="E25" s="4">
        <v>43451</v>
      </c>
      <c r="F25" s="12">
        <v>85000000</v>
      </c>
      <c r="G25" t="s">
        <v>167</v>
      </c>
      <c r="H25" s="2">
        <v>85000000</v>
      </c>
      <c r="I25">
        <v>84</v>
      </c>
      <c r="J25" s="5">
        <v>0.16</v>
      </c>
      <c r="M25" s="12">
        <v>1688276</v>
      </c>
      <c r="N25">
        <v>6</v>
      </c>
      <c r="O25" s="12">
        <v>81557366.004154056</v>
      </c>
      <c r="P25">
        <f t="shared" si="3"/>
        <v>17</v>
      </c>
      <c r="Q25">
        <f t="shared" si="4"/>
        <v>12</v>
      </c>
      <c r="R25">
        <f t="shared" si="5"/>
        <v>2018</v>
      </c>
      <c r="S25" t="s">
        <v>166</v>
      </c>
    </row>
    <row r="26" spans="1:19" x14ac:dyDescent="0.25">
      <c r="A26">
        <v>680508</v>
      </c>
      <c r="B26" t="s">
        <v>24</v>
      </c>
      <c r="C26">
        <v>80</v>
      </c>
      <c r="D26" s="4">
        <v>43451</v>
      </c>
      <c r="E26" s="4">
        <v>43451</v>
      </c>
      <c r="F26" s="12">
        <v>260000000</v>
      </c>
      <c r="G26" t="s">
        <v>167</v>
      </c>
      <c r="H26" s="2">
        <v>260000000</v>
      </c>
      <c r="I26">
        <v>60</v>
      </c>
      <c r="J26" s="5">
        <v>0.16</v>
      </c>
      <c r="M26" s="12">
        <v>6322695</v>
      </c>
      <c r="N26">
        <v>6</v>
      </c>
      <c r="O26" s="12">
        <v>242282368.40442762</v>
      </c>
      <c r="P26">
        <f t="shared" si="3"/>
        <v>17</v>
      </c>
      <c r="Q26">
        <f t="shared" si="4"/>
        <v>12</v>
      </c>
      <c r="R26">
        <f t="shared" si="5"/>
        <v>2018</v>
      </c>
      <c r="S26" t="s">
        <v>166</v>
      </c>
    </row>
    <row r="27" spans="1:19" x14ac:dyDescent="0.25">
      <c r="A27">
        <v>700089</v>
      </c>
      <c r="B27" t="s">
        <v>25</v>
      </c>
      <c r="C27">
        <v>80</v>
      </c>
      <c r="D27" s="4">
        <v>43447</v>
      </c>
      <c r="E27" s="4">
        <v>43447</v>
      </c>
      <c r="F27" s="12">
        <v>400000000</v>
      </c>
      <c r="G27" t="s">
        <v>167</v>
      </c>
      <c r="H27" s="2">
        <v>400000000</v>
      </c>
      <c r="I27">
        <v>84</v>
      </c>
      <c r="J27" s="5">
        <v>0.16</v>
      </c>
      <c r="M27" s="12">
        <v>7944826</v>
      </c>
      <c r="N27">
        <v>6</v>
      </c>
      <c r="O27" s="12">
        <v>383799369.43131304</v>
      </c>
      <c r="P27">
        <f t="shared" si="3"/>
        <v>13</v>
      </c>
      <c r="Q27">
        <f t="shared" si="4"/>
        <v>12</v>
      </c>
      <c r="R27">
        <f t="shared" si="5"/>
        <v>2018</v>
      </c>
      <c r="S27" t="s">
        <v>166</v>
      </c>
    </row>
    <row r="28" spans="1:19" x14ac:dyDescent="0.25">
      <c r="A28">
        <v>660181</v>
      </c>
      <c r="B28" t="s">
        <v>26</v>
      </c>
      <c r="C28">
        <v>80</v>
      </c>
      <c r="D28" s="4">
        <v>43452</v>
      </c>
      <c r="E28" s="4">
        <v>43452</v>
      </c>
      <c r="F28" s="12">
        <v>240000000</v>
      </c>
      <c r="G28" t="s">
        <v>167</v>
      </c>
      <c r="H28" s="2">
        <v>240000000</v>
      </c>
      <c r="I28">
        <v>36</v>
      </c>
      <c r="J28" s="5">
        <v>0.16</v>
      </c>
      <c r="M28" s="12">
        <v>8437688</v>
      </c>
      <c r="N28">
        <v>6</v>
      </c>
      <c r="O28" s="12">
        <v>207507524.7271657</v>
      </c>
      <c r="P28">
        <f t="shared" si="3"/>
        <v>18</v>
      </c>
      <c r="Q28">
        <f t="shared" si="4"/>
        <v>12</v>
      </c>
      <c r="R28">
        <f t="shared" si="5"/>
        <v>2018</v>
      </c>
      <c r="S28" t="s">
        <v>166</v>
      </c>
    </row>
    <row r="29" spans="1:19" x14ac:dyDescent="0.25">
      <c r="A29">
        <v>730403</v>
      </c>
      <c r="B29" t="s">
        <v>27</v>
      </c>
      <c r="C29">
        <v>80</v>
      </c>
      <c r="D29" s="4">
        <v>43453</v>
      </c>
      <c r="E29" s="4">
        <v>43453</v>
      </c>
      <c r="F29" s="12">
        <v>400000000</v>
      </c>
      <c r="G29" t="s">
        <v>167</v>
      </c>
      <c r="H29" s="2">
        <v>400000000</v>
      </c>
      <c r="I29">
        <v>120</v>
      </c>
      <c r="J29" s="5">
        <v>0.16</v>
      </c>
      <c r="M29" s="12">
        <v>6700525</v>
      </c>
      <c r="N29">
        <v>6</v>
      </c>
      <c r="O29" s="12">
        <v>391518502.58694011</v>
      </c>
      <c r="P29">
        <f t="shared" si="3"/>
        <v>19</v>
      </c>
      <c r="Q29">
        <f t="shared" si="4"/>
        <v>12</v>
      </c>
      <c r="R29">
        <f t="shared" si="5"/>
        <v>2018</v>
      </c>
      <c r="S29" t="s">
        <v>166</v>
      </c>
    </row>
    <row r="30" spans="1:19" x14ac:dyDescent="0.25">
      <c r="A30">
        <v>680312</v>
      </c>
      <c r="B30" t="s">
        <v>28</v>
      </c>
      <c r="C30">
        <v>80</v>
      </c>
      <c r="D30" s="4">
        <v>43454</v>
      </c>
      <c r="E30" s="4">
        <v>43454</v>
      </c>
      <c r="F30" s="12">
        <v>233000000</v>
      </c>
      <c r="G30" t="s">
        <v>167</v>
      </c>
      <c r="H30" s="2">
        <v>233000000</v>
      </c>
      <c r="I30">
        <v>60</v>
      </c>
      <c r="J30" s="5">
        <v>0.16</v>
      </c>
      <c r="M30" s="12">
        <v>5666108</v>
      </c>
      <c r="N30">
        <v>6</v>
      </c>
      <c r="O30" s="12">
        <v>217122276.30089095</v>
      </c>
      <c r="P30">
        <f t="shared" si="3"/>
        <v>20</v>
      </c>
      <c r="Q30">
        <f t="shared" si="4"/>
        <v>12</v>
      </c>
      <c r="R30">
        <f t="shared" si="5"/>
        <v>2018</v>
      </c>
      <c r="S30" t="s">
        <v>166</v>
      </c>
    </row>
    <row r="31" spans="1:19" x14ac:dyDescent="0.25">
      <c r="A31">
        <v>690091</v>
      </c>
      <c r="B31" t="s">
        <v>29</v>
      </c>
      <c r="C31">
        <v>80</v>
      </c>
      <c r="D31" s="4">
        <v>43454</v>
      </c>
      <c r="E31" s="4">
        <v>43454</v>
      </c>
      <c r="F31" s="12">
        <v>50000000</v>
      </c>
      <c r="G31" t="s">
        <v>167</v>
      </c>
      <c r="H31" s="2">
        <v>50000000</v>
      </c>
      <c r="I31">
        <v>36</v>
      </c>
      <c r="J31" s="5">
        <v>0.16</v>
      </c>
      <c r="M31" s="12">
        <v>1757852</v>
      </c>
      <c r="N31">
        <v>6</v>
      </c>
      <c r="O31" s="12">
        <v>43230734.318159498</v>
      </c>
      <c r="P31">
        <f t="shared" si="3"/>
        <v>20</v>
      </c>
      <c r="Q31">
        <f t="shared" si="4"/>
        <v>12</v>
      </c>
      <c r="R31">
        <f t="shared" si="5"/>
        <v>2018</v>
      </c>
      <c r="S31" t="s">
        <v>166</v>
      </c>
    </row>
    <row r="32" spans="1:19" x14ac:dyDescent="0.25">
      <c r="A32">
        <v>700244</v>
      </c>
      <c r="B32" t="s">
        <v>30</v>
      </c>
      <c r="C32">
        <v>80</v>
      </c>
      <c r="D32" s="4">
        <v>43454</v>
      </c>
      <c r="E32" s="4">
        <v>43454</v>
      </c>
      <c r="F32" s="12">
        <v>80000000</v>
      </c>
      <c r="G32" t="s">
        <v>167</v>
      </c>
      <c r="H32" s="2">
        <v>80000000</v>
      </c>
      <c r="I32">
        <v>60</v>
      </c>
      <c r="J32" s="5">
        <v>0.16</v>
      </c>
      <c r="M32" s="12">
        <v>1945445</v>
      </c>
      <c r="N32">
        <v>6</v>
      </c>
      <c r="O32" s="12">
        <v>74548421.047516212</v>
      </c>
      <c r="P32">
        <f t="shared" si="3"/>
        <v>20</v>
      </c>
      <c r="Q32">
        <f t="shared" si="4"/>
        <v>12</v>
      </c>
      <c r="R32">
        <f t="shared" si="5"/>
        <v>2018</v>
      </c>
      <c r="S32" t="s">
        <v>166</v>
      </c>
    </row>
    <row r="33" spans="1:19" x14ac:dyDescent="0.25">
      <c r="A33">
        <v>720157</v>
      </c>
      <c r="B33" t="s">
        <v>31</v>
      </c>
      <c r="C33">
        <v>80</v>
      </c>
      <c r="D33" s="4">
        <v>43455</v>
      </c>
      <c r="E33" s="4">
        <v>43455</v>
      </c>
      <c r="F33" s="12">
        <v>400000000</v>
      </c>
      <c r="G33" t="s">
        <v>167</v>
      </c>
      <c r="H33" s="2">
        <v>400000000</v>
      </c>
      <c r="I33">
        <v>108</v>
      </c>
      <c r="J33" s="5">
        <v>0.16</v>
      </c>
      <c r="M33" s="12">
        <v>7010101</v>
      </c>
      <c r="N33">
        <v>6</v>
      </c>
      <c r="O33" s="12">
        <v>389598022.95842874</v>
      </c>
      <c r="P33">
        <f t="shared" si="3"/>
        <v>21</v>
      </c>
      <c r="Q33">
        <f t="shared" si="4"/>
        <v>12</v>
      </c>
      <c r="R33">
        <f t="shared" si="5"/>
        <v>2018</v>
      </c>
      <c r="S33" t="s">
        <v>166</v>
      </c>
    </row>
    <row r="34" spans="1:19" x14ac:dyDescent="0.25">
      <c r="A34">
        <v>750043</v>
      </c>
      <c r="B34" t="s">
        <v>32</v>
      </c>
      <c r="C34">
        <v>80</v>
      </c>
      <c r="D34" s="4">
        <v>43455</v>
      </c>
      <c r="E34" s="4">
        <v>43455</v>
      </c>
      <c r="F34" s="12">
        <v>40000000</v>
      </c>
      <c r="G34" t="s">
        <v>167</v>
      </c>
      <c r="H34" s="2">
        <v>40000000</v>
      </c>
      <c r="I34">
        <v>36</v>
      </c>
      <c r="J34" s="5">
        <v>0.16</v>
      </c>
      <c r="M34" s="12">
        <v>1406282</v>
      </c>
      <c r="N34">
        <v>6</v>
      </c>
      <c r="O34" s="12">
        <v>34584587.454527617</v>
      </c>
      <c r="P34">
        <f t="shared" si="3"/>
        <v>21</v>
      </c>
      <c r="Q34">
        <f t="shared" si="4"/>
        <v>12</v>
      </c>
      <c r="R34">
        <f t="shared" si="5"/>
        <v>2018</v>
      </c>
      <c r="S34" t="s">
        <v>166</v>
      </c>
    </row>
    <row r="35" spans="1:19" x14ac:dyDescent="0.25">
      <c r="A35">
        <v>940011</v>
      </c>
      <c r="B35" t="s">
        <v>33</v>
      </c>
      <c r="C35">
        <v>80</v>
      </c>
      <c r="D35" s="4">
        <v>43460</v>
      </c>
      <c r="E35" s="4">
        <v>43460</v>
      </c>
      <c r="F35" s="12">
        <v>6000000</v>
      </c>
      <c r="G35" t="s">
        <v>167</v>
      </c>
      <c r="H35" s="2">
        <v>6000000</v>
      </c>
      <c r="I35">
        <v>12</v>
      </c>
      <c r="J35" s="5">
        <v>0.16</v>
      </c>
      <c r="M35" s="12">
        <v>544386</v>
      </c>
      <c r="N35">
        <v>6</v>
      </c>
      <c r="O35" s="12">
        <v>3119144.3407188039</v>
      </c>
      <c r="P35">
        <f t="shared" si="3"/>
        <v>26</v>
      </c>
      <c r="Q35">
        <f t="shared" si="4"/>
        <v>12</v>
      </c>
      <c r="R35">
        <f t="shared" si="5"/>
        <v>2018</v>
      </c>
      <c r="S35" t="s">
        <v>166</v>
      </c>
    </row>
    <row r="36" spans="1:19" x14ac:dyDescent="0.25">
      <c r="A36">
        <v>850162</v>
      </c>
      <c r="B36" t="s">
        <v>34</v>
      </c>
      <c r="C36">
        <v>80</v>
      </c>
      <c r="D36" s="4">
        <v>43460</v>
      </c>
      <c r="E36" s="4">
        <v>43460</v>
      </c>
      <c r="F36" s="12">
        <v>400000000</v>
      </c>
      <c r="G36" t="s">
        <v>167</v>
      </c>
      <c r="H36" s="2">
        <v>400000000</v>
      </c>
      <c r="I36">
        <v>120</v>
      </c>
      <c r="J36" s="5">
        <v>0.16</v>
      </c>
      <c r="M36" s="12">
        <v>6700525</v>
      </c>
      <c r="N36">
        <v>6</v>
      </c>
      <c r="O36" s="12">
        <v>391518502.58694011</v>
      </c>
      <c r="P36">
        <f t="shared" si="3"/>
        <v>26</v>
      </c>
      <c r="Q36">
        <f t="shared" si="4"/>
        <v>12</v>
      </c>
      <c r="R36">
        <f t="shared" si="5"/>
        <v>2018</v>
      </c>
      <c r="S36" t="s">
        <v>166</v>
      </c>
    </row>
    <row r="37" spans="1:19" x14ac:dyDescent="0.25">
      <c r="A37">
        <v>670008</v>
      </c>
      <c r="B37" t="s">
        <v>35</v>
      </c>
      <c r="C37">
        <v>80</v>
      </c>
      <c r="D37" s="4">
        <v>43460</v>
      </c>
      <c r="E37" s="4">
        <v>43460</v>
      </c>
      <c r="F37" s="12">
        <v>250000000</v>
      </c>
      <c r="G37" t="s">
        <v>167</v>
      </c>
      <c r="H37" s="2">
        <v>250000000</v>
      </c>
      <c r="I37">
        <v>48</v>
      </c>
      <c r="J37" s="5">
        <v>0.16</v>
      </c>
      <c r="M37" s="12">
        <v>7085071</v>
      </c>
      <c r="N37">
        <v>6</v>
      </c>
      <c r="O37" s="12">
        <v>226725757.8022657</v>
      </c>
      <c r="P37">
        <f t="shared" si="3"/>
        <v>26</v>
      </c>
      <c r="Q37">
        <f t="shared" si="4"/>
        <v>12</v>
      </c>
      <c r="R37">
        <f t="shared" si="5"/>
        <v>2018</v>
      </c>
      <c r="S37" t="s">
        <v>166</v>
      </c>
    </row>
    <row r="38" spans="1:19" x14ac:dyDescent="0.25">
      <c r="A38">
        <v>680123</v>
      </c>
      <c r="B38" t="s">
        <v>36</v>
      </c>
      <c r="C38">
        <v>80</v>
      </c>
      <c r="D38" s="4">
        <v>43460</v>
      </c>
      <c r="E38" s="4">
        <v>43460</v>
      </c>
      <c r="F38" s="12">
        <v>360000000</v>
      </c>
      <c r="G38" t="s">
        <v>167</v>
      </c>
      <c r="H38" s="2">
        <v>360000000</v>
      </c>
      <c r="I38">
        <v>60</v>
      </c>
      <c r="J38" s="5">
        <v>0.16</v>
      </c>
      <c r="M38" s="12">
        <v>8754501</v>
      </c>
      <c r="N38">
        <v>6</v>
      </c>
      <c r="O38" s="12">
        <v>335467894.71382284</v>
      </c>
      <c r="P38">
        <f t="shared" si="3"/>
        <v>26</v>
      </c>
      <c r="Q38">
        <f t="shared" si="4"/>
        <v>12</v>
      </c>
      <c r="R38">
        <f t="shared" si="5"/>
        <v>2018</v>
      </c>
      <c r="S38" t="s">
        <v>166</v>
      </c>
    </row>
    <row r="39" spans="1:19" x14ac:dyDescent="0.25">
      <c r="A39">
        <v>680209</v>
      </c>
      <c r="B39" t="s">
        <v>37</v>
      </c>
      <c r="C39">
        <v>80</v>
      </c>
      <c r="D39" s="4">
        <v>43460</v>
      </c>
      <c r="E39" s="4">
        <v>43460</v>
      </c>
      <c r="F39" s="12">
        <v>350000000</v>
      </c>
      <c r="G39" t="s">
        <v>167</v>
      </c>
      <c r="H39" s="2">
        <v>350000000</v>
      </c>
      <c r="I39">
        <v>60</v>
      </c>
      <c r="J39" s="5">
        <v>0.16</v>
      </c>
      <c r="M39" s="12">
        <v>8511320</v>
      </c>
      <c r="N39">
        <v>6</v>
      </c>
      <c r="O39" s="12">
        <v>326149342.0828833</v>
      </c>
      <c r="P39">
        <f t="shared" si="3"/>
        <v>26</v>
      </c>
      <c r="Q39">
        <f t="shared" si="4"/>
        <v>12</v>
      </c>
      <c r="R39">
        <f t="shared" si="5"/>
        <v>2018</v>
      </c>
      <c r="S39" t="s">
        <v>166</v>
      </c>
    </row>
    <row r="40" spans="1:19" x14ac:dyDescent="0.25">
      <c r="A40">
        <v>720289</v>
      </c>
      <c r="B40" t="s">
        <v>38</v>
      </c>
      <c r="C40">
        <v>80</v>
      </c>
      <c r="D40" s="4">
        <v>43460</v>
      </c>
      <c r="E40" s="4">
        <v>43460</v>
      </c>
      <c r="F40" s="12">
        <v>50000000</v>
      </c>
      <c r="G40" t="s">
        <v>167</v>
      </c>
      <c r="H40" s="2">
        <v>50000000</v>
      </c>
      <c r="I40">
        <v>108</v>
      </c>
      <c r="J40" s="5">
        <v>0.16</v>
      </c>
      <c r="M40" s="12">
        <v>876263</v>
      </c>
      <c r="N40">
        <v>6</v>
      </c>
      <c r="O40" s="12">
        <v>48699752.869803593</v>
      </c>
      <c r="P40">
        <f t="shared" si="3"/>
        <v>26</v>
      </c>
      <c r="Q40">
        <f t="shared" si="4"/>
        <v>12</v>
      </c>
      <c r="R40">
        <f t="shared" si="5"/>
        <v>2018</v>
      </c>
      <c r="S40" t="s">
        <v>166</v>
      </c>
    </row>
    <row r="41" spans="1:19" x14ac:dyDescent="0.25">
      <c r="A41">
        <v>700346</v>
      </c>
      <c r="B41" t="s">
        <v>39</v>
      </c>
      <c r="C41">
        <v>80</v>
      </c>
      <c r="D41" s="4">
        <v>43460</v>
      </c>
      <c r="E41" s="4">
        <v>43460</v>
      </c>
      <c r="F41" s="12">
        <v>100000000</v>
      </c>
      <c r="G41" t="s">
        <v>167</v>
      </c>
      <c r="H41" s="2">
        <v>100000000</v>
      </c>
      <c r="I41">
        <v>48</v>
      </c>
      <c r="J41" s="5">
        <v>0.16</v>
      </c>
      <c r="M41" s="12">
        <v>2834029</v>
      </c>
      <c r="N41">
        <v>6</v>
      </c>
      <c r="O41" s="12">
        <v>90690303.120906234</v>
      </c>
      <c r="P41">
        <f t="shared" si="3"/>
        <v>26</v>
      </c>
      <c r="Q41">
        <f t="shared" si="4"/>
        <v>12</v>
      </c>
      <c r="R41">
        <f t="shared" si="5"/>
        <v>2018</v>
      </c>
      <c r="S41" t="s">
        <v>166</v>
      </c>
    </row>
    <row r="42" spans="1:19" x14ac:dyDescent="0.25">
      <c r="A42">
        <v>730449</v>
      </c>
      <c r="B42" t="s">
        <v>40</v>
      </c>
      <c r="C42">
        <v>80</v>
      </c>
      <c r="D42" s="4">
        <v>43465</v>
      </c>
      <c r="E42" s="4">
        <v>43465</v>
      </c>
      <c r="F42" s="12">
        <v>100000000</v>
      </c>
      <c r="G42" t="s">
        <v>167</v>
      </c>
      <c r="H42" s="2">
        <v>100000000</v>
      </c>
      <c r="I42">
        <v>36</v>
      </c>
      <c r="J42" s="5">
        <v>0.16</v>
      </c>
      <c r="M42" s="12">
        <v>3515704</v>
      </c>
      <c r="N42">
        <v>5</v>
      </c>
      <c r="O42" s="12">
        <v>86461468.636318997</v>
      </c>
      <c r="P42">
        <f t="shared" si="3"/>
        <v>31</v>
      </c>
      <c r="Q42">
        <f t="shared" si="4"/>
        <v>12</v>
      </c>
      <c r="R42">
        <f t="shared" si="5"/>
        <v>2018</v>
      </c>
      <c r="S42" t="s">
        <v>166</v>
      </c>
    </row>
    <row r="43" spans="1:19" x14ac:dyDescent="0.25">
      <c r="A43">
        <v>690079</v>
      </c>
      <c r="B43" t="s">
        <v>41</v>
      </c>
      <c r="C43">
        <v>80</v>
      </c>
      <c r="D43" s="4">
        <v>43465</v>
      </c>
      <c r="E43" s="4">
        <v>43465</v>
      </c>
      <c r="F43" s="12">
        <v>30000000</v>
      </c>
      <c r="G43" t="s">
        <v>167</v>
      </c>
      <c r="H43" s="2">
        <v>30000000</v>
      </c>
      <c r="I43">
        <v>12</v>
      </c>
      <c r="J43" s="5">
        <v>0.16</v>
      </c>
      <c r="M43" s="12">
        <v>2721926</v>
      </c>
      <c r="N43">
        <v>5</v>
      </c>
      <c r="O43" s="12">
        <v>15595721.703594027</v>
      </c>
      <c r="P43">
        <f t="shared" si="3"/>
        <v>31</v>
      </c>
      <c r="Q43">
        <f t="shared" si="4"/>
        <v>12</v>
      </c>
      <c r="R43">
        <f t="shared" si="5"/>
        <v>2018</v>
      </c>
      <c r="S43" t="s">
        <v>166</v>
      </c>
    </row>
    <row r="44" spans="1:19" x14ac:dyDescent="0.25">
      <c r="A44">
        <v>680343</v>
      </c>
      <c r="B44" t="s">
        <v>42</v>
      </c>
      <c r="C44">
        <v>80</v>
      </c>
      <c r="D44" s="4">
        <v>43467</v>
      </c>
      <c r="E44" s="4">
        <v>43467</v>
      </c>
      <c r="F44" s="12">
        <v>150000000</v>
      </c>
      <c r="G44" t="s">
        <v>167</v>
      </c>
      <c r="H44" s="2">
        <v>150000000</v>
      </c>
      <c r="I44">
        <v>48</v>
      </c>
      <c r="J44" s="5">
        <v>0.16</v>
      </c>
      <c r="M44" s="12">
        <v>4251043</v>
      </c>
      <c r="N44">
        <v>5</v>
      </c>
      <c r="O44" s="12">
        <v>138440621.84415612</v>
      </c>
      <c r="P44">
        <f t="shared" si="3"/>
        <v>2</v>
      </c>
      <c r="Q44">
        <f t="shared" si="4"/>
        <v>1</v>
      </c>
      <c r="R44">
        <f t="shared" si="5"/>
        <v>2019</v>
      </c>
      <c r="S44" t="s">
        <v>166</v>
      </c>
    </row>
    <row r="45" spans="1:19" x14ac:dyDescent="0.25">
      <c r="A45">
        <v>650473</v>
      </c>
      <c r="B45" t="s">
        <v>43</v>
      </c>
      <c r="C45">
        <v>80</v>
      </c>
      <c r="D45" s="4">
        <v>43467</v>
      </c>
      <c r="E45" s="4">
        <v>43467</v>
      </c>
      <c r="F45" s="12">
        <v>100000000</v>
      </c>
      <c r="G45" t="s">
        <v>167</v>
      </c>
      <c r="H45" s="2">
        <v>100000000</v>
      </c>
      <c r="I45">
        <v>24</v>
      </c>
      <c r="J45" s="5">
        <v>0.16</v>
      </c>
      <c r="M45" s="12">
        <v>4896312</v>
      </c>
      <c r="N45">
        <v>5</v>
      </c>
      <c r="O45" s="12">
        <v>81703671.188969001</v>
      </c>
      <c r="P45">
        <f t="shared" si="3"/>
        <v>2</v>
      </c>
      <c r="Q45">
        <f t="shared" si="4"/>
        <v>1</v>
      </c>
      <c r="R45">
        <f t="shared" si="5"/>
        <v>2019</v>
      </c>
      <c r="S45" t="s">
        <v>166</v>
      </c>
    </row>
    <row r="46" spans="1:19" x14ac:dyDescent="0.25">
      <c r="A46">
        <v>641645</v>
      </c>
      <c r="B46" t="s">
        <v>44</v>
      </c>
      <c r="C46">
        <v>80</v>
      </c>
      <c r="D46" s="4">
        <v>43469</v>
      </c>
      <c r="E46" s="4">
        <v>43469</v>
      </c>
      <c r="F46" s="12">
        <v>50000000</v>
      </c>
      <c r="G46" t="s">
        <v>167</v>
      </c>
      <c r="H46" s="2">
        <v>50000000</v>
      </c>
      <c r="I46">
        <v>12</v>
      </c>
      <c r="J46" s="5">
        <v>0.16</v>
      </c>
      <c r="M46" s="12">
        <v>4536543</v>
      </c>
      <c r="N46">
        <v>5</v>
      </c>
      <c r="O46" s="12">
        <v>30127709.604227394</v>
      </c>
      <c r="P46">
        <f t="shared" si="3"/>
        <v>4</v>
      </c>
      <c r="Q46">
        <f t="shared" si="4"/>
        <v>1</v>
      </c>
      <c r="R46">
        <f t="shared" si="5"/>
        <v>2019</v>
      </c>
      <c r="S46" t="s">
        <v>166</v>
      </c>
    </row>
    <row r="47" spans="1:19" x14ac:dyDescent="0.25">
      <c r="A47">
        <v>660109</v>
      </c>
      <c r="B47" t="s">
        <v>45</v>
      </c>
      <c r="C47">
        <v>80</v>
      </c>
      <c r="D47" s="4">
        <v>43472</v>
      </c>
      <c r="E47" s="4">
        <v>43472</v>
      </c>
      <c r="F47" s="12">
        <v>100000000</v>
      </c>
      <c r="G47" t="s">
        <v>167</v>
      </c>
      <c r="H47" s="2">
        <v>100000000</v>
      </c>
      <c r="I47">
        <v>36</v>
      </c>
      <c r="J47" s="5">
        <v>0.16</v>
      </c>
      <c r="M47" s="12">
        <v>3515704</v>
      </c>
      <c r="N47">
        <v>5</v>
      </c>
      <c r="O47" s="12">
        <v>88793261.782849357</v>
      </c>
      <c r="P47">
        <f t="shared" si="3"/>
        <v>7</v>
      </c>
      <c r="Q47">
        <f t="shared" si="4"/>
        <v>1</v>
      </c>
      <c r="R47">
        <f t="shared" si="5"/>
        <v>2019</v>
      </c>
      <c r="S47" t="s">
        <v>166</v>
      </c>
    </row>
    <row r="48" spans="1:19" x14ac:dyDescent="0.25">
      <c r="A48">
        <v>710202</v>
      </c>
      <c r="B48" t="s">
        <v>46</v>
      </c>
      <c r="C48">
        <v>80</v>
      </c>
      <c r="D48" s="4">
        <v>43472</v>
      </c>
      <c r="E48" s="4">
        <v>43472</v>
      </c>
      <c r="F48" s="12">
        <v>60000000</v>
      </c>
      <c r="G48" t="s">
        <v>167</v>
      </c>
      <c r="H48" s="2">
        <v>60000000</v>
      </c>
      <c r="I48">
        <v>48</v>
      </c>
      <c r="J48" s="5">
        <v>0.16</v>
      </c>
      <c r="M48" s="12">
        <v>1700417</v>
      </c>
      <c r="N48">
        <v>5</v>
      </c>
      <c r="O48" s="12">
        <v>55376248.73766242</v>
      </c>
      <c r="P48">
        <f t="shared" si="3"/>
        <v>7</v>
      </c>
      <c r="Q48">
        <f t="shared" si="4"/>
        <v>1</v>
      </c>
      <c r="R48">
        <f t="shared" si="5"/>
        <v>2019</v>
      </c>
      <c r="S48" t="s">
        <v>166</v>
      </c>
    </row>
    <row r="49" spans="1:19" x14ac:dyDescent="0.25">
      <c r="A49">
        <v>720275</v>
      </c>
      <c r="B49" t="s">
        <v>47</v>
      </c>
      <c r="C49">
        <v>80</v>
      </c>
      <c r="D49" s="4">
        <v>43474</v>
      </c>
      <c r="E49" s="4">
        <v>43474</v>
      </c>
      <c r="F49" s="12">
        <v>100000000</v>
      </c>
      <c r="G49" t="s">
        <v>167</v>
      </c>
      <c r="H49" s="2">
        <v>100000000</v>
      </c>
      <c r="I49">
        <v>48</v>
      </c>
      <c r="J49" s="5">
        <v>0.16</v>
      </c>
      <c r="M49" s="12">
        <v>2834029</v>
      </c>
      <c r="N49">
        <v>5</v>
      </c>
      <c r="O49" s="12">
        <v>92293747.896104038</v>
      </c>
      <c r="P49">
        <f t="shared" si="3"/>
        <v>9</v>
      </c>
      <c r="Q49">
        <f t="shared" si="4"/>
        <v>1</v>
      </c>
      <c r="R49">
        <f t="shared" si="5"/>
        <v>2019</v>
      </c>
      <c r="S49" t="s">
        <v>166</v>
      </c>
    </row>
    <row r="50" spans="1:19" x14ac:dyDescent="0.25">
      <c r="A50">
        <v>700447</v>
      </c>
      <c r="B50" t="s">
        <v>48</v>
      </c>
      <c r="C50">
        <v>80</v>
      </c>
      <c r="D50" s="4">
        <v>43474</v>
      </c>
      <c r="E50" s="4">
        <v>43474</v>
      </c>
      <c r="F50" s="12">
        <v>100000000</v>
      </c>
      <c r="G50" t="s">
        <v>167</v>
      </c>
      <c r="H50" s="2">
        <v>100000000</v>
      </c>
      <c r="I50">
        <v>72</v>
      </c>
      <c r="J50" s="5">
        <v>0.16</v>
      </c>
      <c r="M50" s="12">
        <v>2169185</v>
      </c>
      <c r="N50">
        <v>5</v>
      </c>
      <c r="O50" s="12">
        <v>95707803.712877735</v>
      </c>
      <c r="P50">
        <f t="shared" si="3"/>
        <v>9</v>
      </c>
      <c r="Q50">
        <f t="shared" si="4"/>
        <v>1</v>
      </c>
      <c r="R50">
        <f t="shared" si="5"/>
        <v>2019</v>
      </c>
      <c r="S50" t="s">
        <v>166</v>
      </c>
    </row>
    <row r="51" spans="1:19" x14ac:dyDescent="0.25">
      <c r="A51">
        <v>730276</v>
      </c>
      <c r="B51" t="s">
        <v>49</v>
      </c>
      <c r="C51">
        <v>80</v>
      </c>
      <c r="D51" s="4">
        <v>43476</v>
      </c>
      <c r="E51" s="4">
        <v>43476</v>
      </c>
      <c r="F51" s="12">
        <v>60000000</v>
      </c>
      <c r="G51" t="s">
        <v>167</v>
      </c>
      <c r="H51" s="2">
        <v>60000000</v>
      </c>
      <c r="I51">
        <v>12</v>
      </c>
      <c r="J51" s="5">
        <v>0.16</v>
      </c>
      <c r="M51" s="12">
        <v>5443852</v>
      </c>
      <c r="N51">
        <v>5</v>
      </c>
      <c r="O51" s="12">
        <v>36153251.525072895</v>
      </c>
      <c r="P51">
        <f t="shared" si="3"/>
        <v>11</v>
      </c>
      <c r="Q51">
        <f t="shared" si="4"/>
        <v>1</v>
      </c>
      <c r="R51">
        <f t="shared" si="5"/>
        <v>2019</v>
      </c>
      <c r="S51" t="s">
        <v>166</v>
      </c>
    </row>
    <row r="52" spans="1:19" x14ac:dyDescent="0.25">
      <c r="A52">
        <v>720494</v>
      </c>
      <c r="B52" t="s">
        <v>50</v>
      </c>
      <c r="C52">
        <v>80</v>
      </c>
      <c r="D52" s="4">
        <v>43479</v>
      </c>
      <c r="E52" s="4">
        <v>43479</v>
      </c>
      <c r="F52" s="12">
        <v>200000000</v>
      </c>
      <c r="G52" t="s">
        <v>167</v>
      </c>
      <c r="H52" s="2">
        <v>200000000</v>
      </c>
      <c r="I52">
        <v>108</v>
      </c>
      <c r="J52" s="5">
        <v>0.16</v>
      </c>
      <c r="M52" s="12">
        <v>3505051</v>
      </c>
      <c r="N52">
        <v>5</v>
      </c>
      <c r="O52" s="12">
        <v>195694797.66622171</v>
      </c>
      <c r="P52">
        <f t="shared" si="3"/>
        <v>14</v>
      </c>
      <c r="Q52">
        <f t="shared" si="4"/>
        <v>1</v>
      </c>
      <c r="R52">
        <f t="shared" si="5"/>
        <v>2019</v>
      </c>
      <c r="S52" t="s">
        <v>166</v>
      </c>
    </row>
    <row r="53" spans="1:19" x14ac:dyDescent="0.25">
      <c r="A53">
        <v>651440</v>
      </c>
      <c r="B53" t="s">
        <v>51</v>
      </c>
      <c r="C53">
        <v>80</v>
      </c>
      <c r="D53" s="4">
        <v>43479</v>
      </c>
      <c r="E53" s="4">
        <v>43479</v>
      </c>
      <c r="F53" s="12">
        <v>80000000</v>
      </c>
      <c r="G53" t="s">
        <v>167</v>
      </c>
      <c r="H53" s="2">
        <v>80000000</v>
      </c>
      <c r="I53">
        <v>24</v>
      </c>
      <c r="J53" s="5">
        <v>0.16</v>
      </c>
      <c r="M53" s="12">
        <v>3917049</v>
      </c>
      <c r="N53">
        <v>5</v>
      </c>
      <c r="O53" s="12">
        <v>65362936.951175198</v>
      </c>
      <c r="P53">
        <f t="shared" si="3"/>
        <v>14</v>
      </c>
      <c r="Q53">
        <f t="shared" si="4"/>
        <v>1</v>
      </c>
      <c r="R53">
        <f t="shared" si="5"/>
        <v>2019</v>
      </c>
      <c r="S53" t="s">
        <v>166</v>
      </c>
    </row>
    <row r="54" spans="1:19" x14ac:dyDescent="0.25">
      <c r="A54">
        <v>690276</v>
      </c>
      <c r="B54" t="s">
        <v>52</v>
      </c>
      <c r="C54">
        <v>80</v>
      </c>
      <c r="D54" s="4">
        <v>43479</v>
      </c>
      <c r="E54" s="4">
        <v>43479</v>
      </c>
      <c r="F54" s="12">
        <v>150000000</v>
      </c>
      <c r="G54" t="s">
        <v>167</v>
      </c>
      <c r="H54" s="2">
        <v>150000000</v>
      </c>
      <c r="I54">
        <v>72</v>
      </c>
      <c r="J54" s="5">
        <v>0.16</v>
      </c>
      <c r="M54" s="12">
        <v>3253777</v>
      </c>
      <c r="N54">
        <v>5</v>
      </c>
      <c r="O54" s="12">
        <v>143561705.56931669</v>
      </c>
      <c r="P54">
        <f t="shared" si="3"/>
        <v>14</v>
      </c>
      <c r="Q54">
        <f t="shared" si="4"/>
        <v>1</v>
      </c>
      <c r="R54">
        <f t="shared" si="5"/>
        <v>2019</v>
      </c>
      <c r="S54" t="s">
        <v>166</v>
      </c>
    </row>
    <row r="55" spans="1:19" x14ac:dyDescent="0.25">
      <c r="A55">
        <v>860059</v>
      </c>
      <c r="B55" t="s">
        <v>53</v>
      </c>
      <c r="C55">
        <v>80</v>
      </c>
      <c r="D55" s="4">
        <v>43479</v>
      </c>
      <c r="E55" s="4">
        <v>43479</v>
      </c>
      <c r="F55" s="12">
        <v>100000000</v>
      </c>
      <c r="G55" t="s">
        <v>167</v>
      </c>
      <c r="H55" s="2">
        <v>100000000</v>
      </c>
      <c r="I55">
        <v>120</v>
      </c>
      <c r="J55" s="5">
        <v>0.16</v>
      </c>
      <c r="M55" s="12">
        <v>1675132</v>
      </c>
      <c r="N55">
        <v>5</v>
      </c>
      <c r="O55" s="12">
        <v>98244825.848455995</v>
      </c>
      <c r="P55">
        <f t="shared" si="3"/>
        <v>14</v>
      </c>
      <c r="Q55">
        <f t="shared" si="4"/>
        <v>1</v>
      </c>
      <c r="R55">
        <f t="shared" si="5"/>
        <v>2019</v>
      </c>
      <c r="S55" t="s">
        <v>166</v>
      </c>
    </row>
    <row r="56" spans="1:19" x14ac:dyDescent="0.25">
      <c r="A56">
        <v>650282</v>
      </c>
      <c r="B56" t="s">
        <v>54</v>
      </c>
      <c r="C56">
        <v>80</v>
      </c>
      <c r="D56" s="4">
        <v>43479</v>
      </c>
      <c r="E56" s="4">
        <v>43479</v>
      </c>
      <c r="F56" s="12">
        <v>75000000</v>
      </c>
      <c r="G56" t="s">
        <v>167</v>
      </c>
      <c r="H56" s="2">
        <v>75000000</v>
      </c>
      <c r="I56">
        <v>24</v>
      </c>
      <c r="J56" s="5">
        <v>0.16</v>
      </c>
      <c r="M56" s="12">
        <v>3672234</v>
      </c>
      <c r="N56">
        <v>5</v>
      </c>
      <c r="O56" s="12">
        <v>61277753.39172674</v>
      </c>
      <c r="P56">
        <f t="shared" ref="P56:P87" si="6">DAY(E56)</f>
        <v>14</v>
      </c>
      <c r="Q56">
        <f t="shared" ref="Q56:Q87" si="7">MONTH(E56)</f>
        <v>1</v>
      </c>
      <c r="R56">
        <f t="shared" ref="R56:R87" si="8">YEAR(E56)</f>
        <v>2019</v>
      </c>
      <c r="S56" t="s">
        <v>166</v>
      </c>
    </row>
    <row r="57" spans="1:19" x14ac:dyDescent="0.25">
      <c r="A57">
        <v>651524</v>
      </c>
      <c r="B57" t="s">
        <v>55</v>
      </c>
      <c r="C57">
        <v>80</v>
      </c>
      <c r="D57" s="4">
        <v>43479</v>
      </c>
      <c r="E57" s="4">
        <v>43479</v>
      </c>
      <c r="F57" s="12">
        <v>35000000</v>
      </c>
      <c r="G57" t="s">
        <v>167</v>
      </c>
      <c r="H57" s="2">
        <v>35000000</v>
      </c>
      <c r="I57">
        <v>24</v>
      </c>
      <c r="J57" s="5">
        <v>0.16</v>
      </c>
      <c r="M57" s="12">
        <v>1713709</v>
      </c>
      <c r="N57">
        <v>5</v>
      </c>
      <c r="O57" s="12">
        <v>28596284.916139141</v>
      </c>
      <c r="P57">
        <f t="shared" si="6"/>
        <v>14</v>
      </c>
      <c r="Q57">
        <f t="shared" si="7"/>
        <v>1</v>
      </c>
      <c r="R57">
        <f t="shared" si="8"/>
        <v>2019</v>
      </c>
      <c r="S57" t="s">
        <v>166</v>
      </c>
    </row>
    <row r="58" spans="1:19" x14ac:dyDescent="0.25">
      <c r="A58">
        <v>690509</v>
      </c>
      <c r="B58" t="s">
        <v>56</v>
      </c>
      <c r="C58">
        <v>80</v>
      </c>
      <c r="D58" s="4">
        <v>43480</v>
      </c>
      <c r="E58" s="4">
        <v>43480</v>
      </c>
      <c r="F58" s="12">
        <v>210000000</v>
      </c>
      <c r="G58" t="s">
        <v>167</v>
      </c>
      <c r="H58" s="2">
        <v>210000000</v>
      </c>
      <c r="I58">
        <v>70</v>
      </c>
      <c r="J58" s="5">
        <v>0.16</v>
      </c>
      <c r="M58" s="12">
        <v>4633258</v>
      </c>
      <c r="N58">
        <v>5</v>
      </c>
      <c r="O58" s="12">
        <v>200585999.23751512</v>
      </c>
      <c r="P58">
        <f t="shared" si="6"/>
        <v>15</v>
      </c>
      <c r="Q58">
        <f t="shared" si="7"/>
        <v>1</v>
      </c>
      <c r="R58">
        <f t="shared" si="8"/>
        <v>2019</v>
      </c>
      <c r="S58" t="s">
        <v>166</v>
      </c>
    </row>
    <row r="59" spans="1:19" x14ac:dyDescent="0.25">
      <c r="A59">
        <v>680462</v>
      </c>
      <c r="B59" t="s">
        <v>57</v>
      </c>
      <c r="C59">
        <v>80</v>
      </c>
      <c r="D59" s="4">
        <v>43481</v>
      </c>
      <c r="E59" s="4">
        <v>43481</v>
      </c>
      <c r="F59" s="12">
        <v>70000000</v>
      </c>
      <c r="G59" t="s">
        <v>167</v>
      </c>
      <c r="H59" s="2">
        <v>70000000</v>
      </c>
      <c r="I59">
        <v>36</v>
      </c>
      <c r="J59" s="5">
        <v>0.16</v>
      </c>
      <c r="M59" s="12">
        <v>2460993</v>
      </c>
      <c r="N59">
        <v>5</v>
      </c>
      <c r="O59" s="12">
        <v>62155283.247994572</v>
      </c>
      <c r="P59">
        <f t="shared" si="6"/>
        <v>16</v>
      </c>
      <c r="Q59">
        <f t="shared" si="7"/>
        <v>1</v>
      </c>
      <c r="R59">
        <f t="shared" si="8"/>
        <v>2019</v>
      </c>
      <c r="S59" t="s">
        <v>166</v>
      </c>
    </row>
    <row r="60" spans="1:19" x14ac:dyDescent="0.25">
      <c r="A60">
        <v>641312</v>
      </c>
      <c r="B60" t="s">
        <v>58</v>
      </c>
      <c r="C60">
        <v>80</v>
      </c>
      <c r="D60" s="4">
        <v>43481</v>
      </c>
      <c r="E60" s="4">
        <v>43481</v>
      </c>
      <c r="F60" s="12">
        <v>50000000</v>
      </c>
      <c r="G60" t="s">
        <v>167</v>
      </c>
      <c r="H60" s="2">
        <v>50000000</v>
      </c>
      <c r="I60">
        <v>12</v>
      </c>
      <c r="J60" s="5">
        <v>0.16</v>
      </c>
      <c r="M60" s="12">
        <v>4536543</v>
      </c>
      <c r="N60">
        <v>5</v>
      </c>
      <c r="O60" s="12">
        <v>30127709.604227394</v>
      </c>
      <c r="P60">
        <f t="shared" si="6"/>
        <v>16</v>
      </c>
      <c r="Q60">
        <f t="shared" si="7"/>
        <v>1</v>
      </c>
      <c r="R60">
        <f t="shared" si="8"/>
        <v>2019</v>
      </c>
      <c r="S60" t="s">
        <v>166</v>
      </c>
    </row>
    <row r="61" spans="1:19" x14ac:dyDescent="0.25">
      <c r="A61">
        <v>700636</v>
      </c>
      <c r="B61" t="s">
        <v>59</v>
      </c>
      <c r="C61">
        <v>80</v>
      </c>
      <c r="D61" s="4">
        <v>43481</v>
      </c>
      <c r="E61" s="4">
        <v>43481</v>
      </c>
      <c r="F61" s="12">
        <v>148000000</v>
      </c>
      <c r="G61" t="s">
        <v>167</v>
      </c>
      <c r="H61" s="2">
        <v>148000000</v>
      </c>
      <c r="I61">
        <v>84</v>
      </c>
      <c r="J61" s="5">
        <v>0.16</v>
      </c>
      <c r="M61" s="12">
        <v>2939586</v>
      </c>
      <c r="N61">
        <v>5</v>
      </c>
      <c r="O61" s="12">
        <v>143038176.46701741</v>
      </c>
      <c r="P61">
        <f t="shared" si="6"/>
        <v>16</v>
      </c>
      <c r="Q61">
        <f t="shared" si="7"/>
        <v>1</v>
      </c>
      <c r="R61">
        <f t="shared" si="8"/>
        <v>2019</v>
      </c>
      <c r="S61" t="s">
        <v>166</v>
      </c>
    </row>
    <row r="62" spans="1:19" x14ac:dyDescent="0.25">
      <c r="A62">
        <v>680582</v>
      </c>
      <c r="B62" t="s">
        <v>60</v>
      </c>
      <c r="C62">
        <v>80</v>
      </c>
      <c r="D62" s="4">
        <v>43482</v>
      </c>
      <c r="E62" s="4">
        <v>43482</v>
      </c>
      <c r="F62" s="12">
        <v>150000000</v>
      </c>
      <c r="G62" t="s">
        <v>167</v>
      </c>
      <c r="H62" s="2">
        <v>150000000</v>
      </c>
      <c r="I62">
        <v>60</v>
      </c>
      <c r="J62" s="5">
        <v>0.16</v>
      </c>
      <c r="M62" s="12">
        <v>3647709</v>
      </c>
      <c r="N62">
        <v>5</v>
      </c>
      <c r="O62" s="12">
        <v>141538813.84692115</v>
      </c>
      <c r="P62">
        <f t="shared" si="6"/>
        <v>17</v>
      </c>
      <c r="Q62">
        <f t="shared" si="7"/>
        <v>1</v>
      </c>
      <c r="R62">
        <f t="shared" si="8"/>
        <v>2019</v>
      </c>
      <c r="S62" t="s">
        <v>166</v>
      </c>
    </row>
    <row r="63" spans="1:19" x14ac:dyDescent="0.25">
      <c r="A63">
        <v>680565</v>
      </c>
      <c r="B63" t="s">
        <v>61</v>
      </c>
      <c r="C63">
        <v>80</v>
      </c>
      <c r="D63" s="4">
        <v>43482</v>
      </c>
      <c r="E63" s="4">
        <v>43482</v>
      </c>
      <c r="F63" s="12">
        <v>370000000</v>
      </c>
      <c r="G63" t="s">
        <v>167</v>
      </c>
      <c r="H63" s="2">
        <v>370000000</v>
      </c>
      <c r="I63">
        <v>60</v>
      </c>
      <c r="J63" s="5">
        <v>0.16</v>
      </c>
      <c r="M63" s="12">
        <v>8997682</v>
      </c>
      <c r="N63">
        <v>5</v>
      </c>
      <c r="O63" s="12">
        <v>349129074.15573865</v>
      </c>
      <c r="P63">
        <f t="shared" si="6"/>
        <v>17</v>
      </c>
      <c r="Q63">
        <f t="shared" si="7"/>
        <v>1</v>
      </c>
      <c r="R63">
        <f t="shared" si="8"/>
        <v>2019</v>
      </c>
      <c r="S63" t="s">
        <v>166</v>
      </c>
    </row>
    <row r="64" spans="1:19" x14ac:dyDescent="0.25">
      <c r="A64">
        <v>690547</v>
      </c>
      <c r="B64" t="s">
        <v>62</v>
      </c>
      <c r="C64">
        <v>80</v>
      </c>
      <c r="D64" s="4">
        <v>43487</v>
      </c>
      <c r="E64" s="4">
        <v>43487</v>
      </c>
      <c r="F64" s="12">
        <v>50000000</v>
      </c>
      <c r="G64" t="s">
        <v>167</v>
      </c>
      <c r="H64" s="2">
        <v>50000000</v>
      </c>
      <c r="I64">
        <v>48</v>
      </c>
      <c r="J64" s="5">
        <v>0.16</v>
      </c>
      <c r="M64" s="12">
        <v>1417015</v>
      </c>
      <c r="N64">
        <v>5</v>
      </c>
      <c r="O64" s="12">
        <v>46146873.948052019</v>
      </c>
      <c r="P64">
        <f t="shared" si="6"/>
        <v>22</v>
      </c>
      <c r="Q64">
        <f t="shared" si="7"/>
        <v>1</v>
      </c>
      <c r="R64">
        <f t="shared" si="8"/>
        <v>2019</v>
      </c>
      <c r="S64" t="s">
        <v>166</v>
      </c>
    </row>
    <row r="65" spans="1:19" x14ac:dyDescent="0.25">
      <c r="A65">
        <v>690317</v>
      </c>
      <c r="B65" t="s">
        <v>63</v>
      </c>
      <c r="C65">
        <v>80</v>
      </c>
      <c r="D65" s="4">
        <v>43487</v>
      </c>
      <c r="E65" s="4">
        <v>43487</v>
      </c>
      <c r="F65" s="12">
        <v>300000000</v>
      </c>
      <c r="G65" t="s">
        <v>167</v>
      </c>
      <c r="H65" s="2">
        <v>300000000</v>
      </c>
      <c r="I65">
        <v>72</v>
      </c>
      <c r="J65" s="5">
        <v>0.16</v>
      </c>
      <c r="M65" s="12">
        <v>6507553</v>
      </c>
      <c r="N65">
        <v>5</v>
      </c>
      <c r="O65" s="12">
        <v>287123411.13863337</v>
      </c>
      <c r="P65">
        <f t="shared" si="6"/>
        <v>22</v>
      </c>
      <c r="Q65">
        <f t="shared" si="7"/>
        <v>1</v>
      </c>
      <c r="R65">
        <f t="shared" si="8"/>
        <v>2019</v>
      </c>
      <c r="S65" t="s">
        <v>166</v>
      </c>
    </row>
    <row r="66" spans="1:19" x14ac:dyDescent="0.25">
      <c r="A66">
        <v>910181</v>
      </c>
      <c r="B66" t="s">
        <v>64</v>
      </c>
      <c r="C66">
        <v>80</v>
      </c>
      <c r="D66" s="4">
        <v>43487</v>
      </c>
      <c r="E66" s="4">
        <v>43487</v>
      </c>
      <c r="F66" s="12">
        <v>100000000</v>
      </c>
      <c r="G66" t="s">
        <v>167</v>
      </c>
      <c r="H66" s="2">
        <v>100000000</v>
      </c>
      <c r="I66">
        <v>36</v>
      </c>
      <c r="J66" s="5">
        <v>0.16</v>
      </c>
      <c r="M66" s="12">
        <v>3515704</v>
      </c>
      <c r="N66">
        <v>5</v>
      </c>
      <c r="O66" s="12">
        <v>88793261.782849357</v>
      </c>
      <c r="P66">
        <f t="shared" si="6"/>
        <v>22</v>
      </c>
      <c r="Q66">
        <f t="shared" si="7"/>
        <v>1</v>
      </c>
      <c r="R66">
        <f t="shared" si="8"/>
        <v>2019</v>
      </c>
      <c r="S66" t="s">
        <v>166</v>
      </c>
    </row>
    <row r="67" spans="1:19" x14ac:dyDescent="0.25">
      <c r="A67">
        <v>690121</v>
      </c>
      <c r="B67" t="s">
        <v>65</v>
      </c>
      <c r="C67">
        <v>80</v>
      </c>
      <c r="D67" s="4">
        <v>43487</v>
      </c>
      <c r="E67" s="4">
        <v>43487</v>
      </c>
      <c r="F67" s="12">
        <v>50000000</v>
      </c>
      <c r="G67" t="s">
        <v>167</v>
      </c>
      <c r="H67" s="2">
        <v>50000000</v>
      </c>
      <c r="I67">
        <v>72</v>
      </c>
      <c r="J67" s="5">
        <v>0.16</v>
      </c>
      <c r="M67" s="12">
        <v>1084593</v>
      </c>
      <c r="N67">
        <v>5</v>
      </c>
      <c r="O67" s="12">
        <v>47853901.856438868</v>
      </c>
      <c r="P67">
        <f t="shared" si="6"/>
        <v>22</v>
      </c>
      <c r="Q67">
        <f t="shared" si="7"/>
        <v>1</v>
      </c>
      <c r="R67">
        <f t="shared" si="8"/>
        <v>2019</v>
      </c>
      <c r="S67" t="s">
        <v>166</v>
      </c>
    </row>
    <row r="68" spans="1:19" x14ac:dyDescent="0.25">
      <c r="A68">
        <v>640666</v>
      </c>
      <c r="B68" t="s">
        <v>66</v>
      </c>
      <c r="C68">
        <v>80</v>
      </c>
      <c r="D68" s="4">
        <v>43487</v>
      </c>
      <c r="E68" s="4">
        <v>43487</v>
      </c>
      <c r="F68" s="12">
        <v>40000000</v>
      </c>
      <c r="G68" t="s">
        <v>167</v>
      </c>
      <c r="H68" s="2">
        <v>40000000</v>
      </c>
      <c r="I68">
        <v>12</v>
      </c>
      <c r="J68" s="5">
        <v>0.16</v>
      </c>
      <c r="M68" s="12">
        <v>3629235</v>
      </c>
      <c r="N68">
        <v>5</v>
      </c>
      <c r="O68" s="12">
        <v>24102167.683381915</v>
      </c>
      <c r="P68">
        <f t="shared" si="6"/>
        <v>22</v>
      </c>
      <c r="Q68">
        <f t="shared" si="7"/>
        <v>1</v>
      </c>
      <c r="R68">
        <f t="shared" si="8"/>
        <v>2019</v>
      </c>
      <c r="S68" t="s">
        <v>166</v>
      </c>
    </row>
    <row r="69" spans="1:19" x14ac:dyDescent="0.25">
      <c r="A69">
        <v>641529</v>
      </c>
      <c r="B69" t="s">
        <v>67</v>
      </c>
      <c r="C69">
        <v>80</v>
      </c>
      <c r="D69" s="4">
        <v>43488</v>
      </c>
      <c r="E69" s="4">
        <v>43488</v>
      </c>
      <c r="F69" s="12">
        <v>25000000</v>
      </c>
      <c r="G69" t="s">
        <v>167</v>
      </c>
      <c r="H69" s="2">
        <v>25000000</v>
      </c>
      <c r="I69">
        <v>12</v>
      </c>
      <c r="J69" s="5">
        <v>0.16</v>
      </c>
      <c r="M69" s="12">
        <v>2268272</v>
      </c>
      <c r="N69">
        <v>5</v>
      </c>
      <c r="O69" s="12">
        <v>15063854.802113697</v>
      </c>
      <c r="P69">
        <f t="shared" si="6"/>
        <v>23</v>
      </c>
      <c r="Q69">
        <f t="shared" si="7"/>
        <v>1</v>
      </c>
      <c r="R69">
        <f t="shared" si="8"/>
        <v>2019</v>
      </c>
      <c r="S69" t="s">
        <v>166</v>
      </c>
    </row>
    <row r="70" spans="1:19" x14ac:dyDescent="0.25">
      <c r="A70">
        <v>660088</v>
      </c>
      <c r="B70" t="s">
        <v>68</v>
      </c>
      <c r="C70">
        <v>80</v>
      </c>
      <c r="D70" s="4">
        <v>43488</v>
      </c>
      <c r="E70" s="4">
        <v>43488</v>
      </c>
      <c r="F70" s="12">
        <v>177000000</v>
      </c>
      <c r="G70" t="s">
        <v>167</v>
      </c>
      <c r="H70" s="2">
        <v>177000000</v>
      </c>
      <c r="I70">
        <v>36</v>
      </c>
      <c r="J70" s="5">
        <v>0.16</v>
      </c>
      <c r="M70" s="12">
        <v>6222795</v>
      </c>
      <c r="N70">
        <v>5</v>
      </c>
      <c r="O70" s="12">
        <v>157164073.35564348</v>
      </c>
      <c r="P70">
        <f t="shared" si="6"/>
        <v>23</v>
      </c>
      <c r="Q70">
        <f t="shared" si="7"/>
        <v>1</v>
      </c>
      <c r="R70">
        <f t="shared" si="8"/>
        <v>2019</v>
      </c>
      <c r="S70" t="s">
        <v>166</v>
      </c>
    </row>
    <row r="71" spans="1:19" x14ac:dyDescent="0.25">
      <c r="A71">
        <v>790004</v>
      </c>
      <c r="B71" t="s">
        <v>69</v>
      </c>
      <c r="C71">
        <v>80</v>
      </c>
      <c r="D71" s="4">
        <v>43489</v>
      </c>
      <c r="E71" s="4">
        <v>43489</v>
      </c>
      <c r="F71" s="12">
        <v>350000000</v>
      </c>
      <c r="G71" t="s">
        <v>167</v>
      </c>
      <c r="H71" s="2">
        <v>350000000</v>
      </c>
      <c r="I71">
        <v>96</v>
      </c>
      <c r="J71" s="5">
        <v>0.16</v>
      </c>
      <c r="M71" s="12">
        <v>6485076</v>
      </c>
      <c r="N71">
        <v>5</v>
      </c>
      <c r="O71" s="12">
        <v>340662249.054129</v>
      </c>
      <c r="P71">
        <f t="shared" si="6"/>
        <v>24</v>
      </c>
      <c r="Q71">
        <f t="shared" si="7"/>
        <v>1</v>
      </c>
      <c r="R71">
        <f t="shared" si="8"/>
        <v>2019</v>
      </c>
      <c r="S71" t="s">
        <v>166</v>
      </c>
    </row>
    <row r="72" spans="1:19" x14ac:dyDescent="0.25">
      <c r="A72">
        <v>700256</v>
      </c>
      <c r="B72" t="s">
        <v>70</v>
      </c>
      <c r="C72">
        <v>80</v>
      </c>
      <c r="D72" s="4">
        <v>43490</v>
      </c>
      <c r="E72" s="4">
        <v>43490</v>
      </c>
      <c r="F72" s="12">
        <v>70000000</v>
      </c>
      <c r="G72" t="s">
        <v>167</v>
      </c>
      <c r="H72" s="2">
        <v>70000000</v>
      </c>
      <c r="I72">
        <v>60</v>
      </c>
      <c r="J72" s="5">
        <v>0.16</v>
      </c>
      <c r="M72" s="12">
        <v>1702265</v>
      </c>
      <c r="N72">
        <v>5</v>
      </c>
      <c r="O72" s="12">
        <v>66051446.461896516</v>
      </c>
      <c r="P72">
        <f t="shared" si="6"/>
        <v>25</v>
      </c>
      <c r="Q72">
        <f t="shared" si="7"/>
        <v>1</v>
      </c>
      <c r="R72">
        <f t="shared" si="8"/>
        <v>2019</v>
      </c>
      <c r="S72" t="s">
        <v>166</v>
      </c>
    </row>
    <row r="73" spans="1:19" x14ac:dyDescent="0.25">
      <c r="A73">
        <v>650650</v>
      </c>
      <c r="B73" t="s">
        <v>71</v>
      </c>
      <c r="C73">
        <v>80</v>
      </c>
      <c r="D73" s="4">
        <v>43493</v>
      </c>
      <c r="E73" s="4">
        <v>43493</v>
      </c>
      <c r="F73" s="12">
        <v>20000000</v>
      </c>
      <c r="G73" t="s">
        <v>167</v>
      </c>
      <c r="H73" s="2">
        <v>20000000</v>
      </c>
      <c r="I73">
        <v>24</v>
      </c>
      <c r="J73" s="5">
        <v>0.16</v>
      </c>
      <c r="M73" s="12">
        <v>979263</v>
      </c>
      <c r="N73">
        <v>5</v>
      </c>
      <c r="O73" s="12">
        <v>16340734.237793799</v>
      </c>
      <c r="P73">
        <f t="shared" si="6"/>
        <v>28</v>
      </c>
      <c r="Q73">
        <f t="shared" si="7"/>
        <v>1</v>
      </c>
      <c r="R73">
        <f t="shared" si="8"/>
        <v>2019</v>
      </c>
      <c r="S73" t="s">
        <v>166</v>
      </c>
    </row>
    <row r="74" spans="1:19" x14ac:dyDescent="0.25">
      <c r="A74">
        <v>730222</v>
      </c>
      <c r="B74" t="s">
        <v>72</v>
      </c>
      <c r="C74">
        <v>80</v>
      </c>
      <c r="D74" s="4">
        <v>43493</v>
      </c>
      <c r="E74" s="4">
        <v>43493</v>
      </c>
      <c r="F74" s="12">
        <v>300000000</v>
      </c>
      <c r="G74" t="s">
        <v>167</v>
      </c>
      <c r="H74" s="2">
        <v>300000000</v>
      </c>
      <c r="I74">
        <v>60</v>
      </c>
      <c r="J74" s="5">
        <v>0.16</v>
      </c>
      <c r="M74" s="12">
        <v>7295418</v>
      </c>
      <c r="N74">
        <v>5</v>
      </c>
      <c r="O74" s="12">
        <v>283077627.69384229</v>
      </c>
      <c r="P74">
        <f t="shared" si="6"/>
        <v>28</v>
      </c>
      <c r="Q74">
        <f t="shared" si="7"/>
        <v>1</v>
      </c>
      <c r="R74">
        <f t="shared" si="8"/>
        <v>2019</v>
      </c>
      <c r="S74" t="s">
        <v>166</v>
      </c>
    </row>
    <row r="75" spans="1:19" x14ac:dyDescent="0.25">
      <c r="A75">
        <v>700117</v>
      </c>
      <c r="B75" t="s">
        <v>73</v>
      </c>
      <c r="C75">
        <v>80</v>
      </c>
      <c r="D75" s="4">
        <v>43494</v>
      </c>
      <c r="E75" s="4">
        <v>43494</v>
      </c>
      <c r="F75" s="12">
        <v>100000000</v>
      </c>
      <c r="G75" t="s">
        <v>167</v>
      </c>
      <c r="H75" s="2">
        <v>100000000</v>
      </c>
      <c r="I75">
        <v>24</v>
      </c>
      <c r="J75" s="5">
        <v>0.16</v>
      </c>
      <c r="M75" s="12">
        <v>4896312</v>
      </c>
      <c r="N75">
        <v>5</v>
      </c>
      <c r="O75" s="12">
        <v>81703671.188969001</v>
      </c>
      <c r="P75">
        <f t="shared" si="6"/>
        <v>29</v>
      </c>
      <c r="Q75">
        <f t="shared" si="7"/>
        <v>1</v>
      </c>
      <c r="R75">
        <f t="shared" si="8"/>
        <v>2019</v>
      </c>
      <c r="S75" t="s">
        <v>166</v>
      </c>
    </row>
    <row r="76" spans="1:19" x14ac:dyDescent="0.25">
      <c r="A76">
        <v>670421</v>
      </c>
      <c r="B76" t="s">
        <v>74</v>
      </c>
      <c r="C76">
        <v>80</v>
      </c>
      <c r="D76" s="4">
        <v>43494</v>
      </c>
      <c r="E76" s="4">
        <v>43494</v>
      </c>
      <c r="F76" s="12">
        <v>185000000</v>
      </c>
      <c r="G76" t="s">
        <v>167</v>
      </c>
      <c r="H76" s="2">
        <v>185000000</v>
      </c>
      <c r="I76">
        <v>48</v>
      </c>
      <c r="J76" s="5">
        <v>0.16</v>
      </c>
      <c r="M76" s="12">
        <v>5242952</v>
      </c>
      <c r="N76">
        <v>5</v>
      </c>
      <c r="O76" s="12">
        <v>170743433.60779256</v>
      </c>
      <c r="P76">
        <f t="shared" si="6"/>
        <v>29</v>
      </c>
      <c r="Q76">
        <f t="shared" si="7"/>
        <v>1</v>
      </c>
      <c r="R76">
        <f t="shared" si="8"/>
        <v>2019</v>
      </c>
      <c r="S76" t="s">
        <v>166</v>
      </c>
    </row>
    <row r="77" spans="1:19" x14ac:dyDescent="0.25">
      <c r="A77">
        <v>720032</v>
      </c>
      <c r="B77" t="s">
        <v>75</v>
      </c>
      <c r="C77">
        <v>80</v>
      </c>
      <c r="D77" s="4">
        <v>43494</v>
      </c>
      <c r="E77" s="4">
        <v>43494</v>
      </c>
      <c r="F77" s="12">
        <v>320000000</v>
      </c>
      <c r="G77" t="s">
        <v>167</v>
      </c>
      <c r="H77" s="2">
        <v>320000000</v>
      </c>
      <c r="I77">
        <v>96</v>
      </c>
      <c r="J77" s="5">
        <v>0.16</v>
      </c>
      <c r="M77" s="12">
        <v>5929212</v>
      </c>
      <c r="N77">
        <v>5</v>
      </c>
      <c r="O77" s="12">
        <v>311462627.7066322</v>
      </c>
      <c r="P77">
        <f t="shared" si="6"/>
        <v>29</v>
      </c>
      <c r="Q77">
        <f t="shared" si="7"/>
        <v>1</v>
      </c>
      <c r="R77">
        <f t="shared" si="8"/>
        <v>2019</v>
      </c>
      <c r="S77" t="s">
        <v>166</v>
      </c>
    </row>
    <row r="78" spans="1:19" x14ac:dyDescent="0.25">
      <c r="A78">
        <v>700029</v>
      </c>
      <c r="B78" t="s">
        <v>76</v>
      </c>
      <c r="C78">
        <v>80</v>
      </c>
      <c r="D78" s="4">
        <v>43494</v>
      </c>
      <c r="E78" s="4">
        <v>43494</v>
      </c>
      <c r="F78" s="12">
        <v>120000000</v>
      </c>
      <c r="G78" t="s">
        <v>167</v>
      </c>
      <c r="H78" s="2">
        <v>120000000</v>
      </c>
      <c r="I78">
        <v>60</v>
      </c>
      <c r="J78" s="5">
        <v>0.16</v>
      </c>
      <c r="M78" s="12">
        <v>2918167</v>
      </c>
      <c r="N78">
        <v>5</v>
      </c>
      <c r="O78" s="12">
        <v>113231051.0775369</v>
      </c>
      <c r="P78">
        <f t="shared" si="6"/>
        <v>29</v>
      </c>
      <c r="Q78">
        <f t="shared" si="7"/>
        <v>1</v>
      </c>
      <c r="R78">
        <f t="shared" si="8"/>
        <v>2019</v>
      </c>
      <c r="S78" t="s">
        <v>166</v>
      </c>
    </row>
    <row r="79" spans="1:19" x14ac:dyDescent="0.25">
      <c r="A79">
        <v>800113</v>
      </c>
      <c r="B79" t="s">
        <v>77</v>
      </c>
      <c r="C79">
        <v>80</v>
      </c>
      <c r="D79" s="4">
        <v>43496</v>
      </c>
      <c r="E79" s="4">
        <v>43496</v>
      </c>
      <c r="F79" s="12">
        <v>180000000</v>
      </c>
      <c r="G79" t="s">
        <v>167</v>
      </c>
      <c r="H79" s="2">
        <v>180000000</v>
      </c>
      <c r="I79">
        <v>60</v>
      </c>
      <c r="J79" s="5">
        <v>0.16</v>
      </c>
      <c r="M79" s="12">
        <v>4377251</v>
      </c>
      <c r="N79">
        <v>4</v>
      </c>
      <c r="O79" s="12">
        <v>169846576.61630532</v>
      </c>
      <c r="P79">
        <f t="shared" si="6"/>
        <v>31</v>
      </c>
      <c r="Q79">
        <f t="shared" si="7"/>
        <v>1</v>
      </c>
      <c r="R79">
        <f t="shared" si="8"/>
        <v>2019</v>
      </c>
      <c r="S79" t="s">
        <v>166</v>
      </c>
    </row>
    <row r="80" spans="1:19" x14ac:dyDescent="0.25">
      <c r="A80">
        <v>680486</v>
      </c>
      <c r="B80" t="s">
        <v>78</v>
      </c>
      <c r="C80">
        <v>80</v>
      </c>
      <c r="D80" s="4">
        <v>43496</v>
      </c>
      <c r="E80" s="4">
        <v>43496</v>
      </c>
      <c r="F80" s="12">
        <v>25000000</v>
      </c>
      <c r="G80" t="s">
        <v>167</v>
      </c>
      <c r="H80" s="2">
        <v>25000000</v>
      </c>
      <c r="I80">
        <v>24</v>
      </c>
      <c r="J80" s="5">
        <v>0.16</v>
      </c>
      <c r="M80" s="12">
        <v>1224078</v>
      </c>
      <c r="N80">
        <v>4</v>
      </c>
      <c r="O80" s="12">
        <v>20425917.79724225</v>
      </c>
      <c r="P80">
        <f t="shared" si="6"/>
        <v>31</v>
      </c>
      <c r="Q80">
        <f t="shared" si="7"/>
        <v>1</v>
      </c>
      <c r="R80">
        <f t="shared" si="8"/>
        <v>2019</v>
      </c>
      <c r="S80" t="s">
        <v>166</v>
      </c>
    </row>
    <row r="81" spans="1:19" x14ac:dyDescent="0.25">
      <c r="A81">
        <v>780066</v>
      </c>
      <c r="B81" t="s">
        <v>79</v>
      </c>
      <c r="C81">
        <v>80</v>
      </c>
      <c r="D81" s="4">
        <v>43497</v>
      </c>
      <c r="E81" s="4">
        <v>43497</v>
      </c>
      <c r="F81" s="12">
        <v>160000000</v>
      </c>
      <c r="G81" t="s">
        <v>167</v>
      </c>
      <c r="H81" s="2">
        <v>160000000</v>
      </c>
      <c r="I81">
        <v>60</v>
      </c>
      <c r="J81" s="5">
        <v>0.16</v>
      </c>
      <c r="M81" s="12">
        <v>3890890</v>
      </c>
      <c r="N81">
        <v>4</v>
      </c>
      <c r="O81" s="12">
        <v>152827918.33092105</v>
      </c>
      <c r="P81">
        <f t="shared" si="6"/>
        <v>1</v>
      </c>
      <c r="Q81">
        <f t="shared" si="7"/>
        <v>2</v>
      </c>
      <c r="R81">
        <f t="shared" si="8"/>
        <v>2019</v>
      </c>
      <c r="S81" t="s">
        <v>166</v>
      </c>
    </row>
    <row r="82" spans="1:19" x14ac:dyDescent="0.25">
      <c r="A82">
        <v>651459</v>
      </c>
      <c r="B82" t="s">
        <v>80</v>
      </c>
      <c r="C82">
        <v>80</v>
      </c>
      <c r="D82" s="4">
        <v>43500</v>
      </c>
      <c r="E82" s="4">
        <v>43500</v>
      </c>
      <c r="F82" s="12">
        <v>50000000</v>
      </c>
      <c r="G82" t="s">
        <v>167</v>
      </c>
      <c r="H82" s="2">
        <v>50000000</v>
      </c>
      <c r="I82">
        <v>23</v>
      </c>
      <c r="J82" s="5">
        <v>0.16</v>
      </c>
      <c r="M82" s="12">
        <v>2538606</v>
      </c>
      <c r="N82">
        <v>4</v>
      </c>
      <c r="O82" s="12">
        <v>42361154.075462013</v>
      </c>
      <c r="P82">
        <f t="shared" si="6"/>
        <v>4</v>
      </c>
      <c r="Q82">
        <f t="shared" si="7"/>
        <v>2</v>
      </c>
      <c r="R82">
        <f t="shared" si="8"/>
        <v>2019</v>
      </c>
      <c r="S82" t="s">
        <v>166</v>
      </c>
    </row>
    <row r="83" spans="1:19" x14ac:dyDescent="0.25">
      <c r="A83">
        <v>680033</v>
      </c>
      <c r="B83" t="s">
        <v>81</v>
      </c>
      <c r="C83">
        <v>80</v>
      </c>
      <c r="D83" s="4">
        <v>43500</v>
      </c>
      <c r="E83" s="4">
        <v>43500</v>
      </c>
      <c r="F83" s="12">
        <v>250000000</v>
      </c>
      <c r="G83" t="s">
        <v>167</v>
      </c>
      <c r="H83" s="2">
        <v>250000000</v>
      </c>
      <c r="I83">
        <v>60</v>
      </c>
      <c r="J83" s="5">
        <v>0.16</v>
      </c>
      <c r="M83" s="12">
        <v>6079515</v>
      </c>
      <c r="N83">
        <v>4</v>
      </c>
      <c r="O83" s="12">
        <v>238793622.39206412</v>
      </c>
      <c r="P83">
        <f t="shared" si="6"/>
        <v>4</v>
      </c>
      <c r="Q83">
        <f t="shared" si="7"/>
        <v>2</v>
      </c>
      <c r="R83">
        <f t="shared" si="8"/>
        <v>2019</v>
      </c>
      <c r="S83" t="s">
        <v>166</v>
      </c>
    </row>
    <row r="84" spans="1:19" x14ac:dyDescent="0.25">
      <c r="A84">
        <v>651352</v>
      </c>
      <c r="B84" t="s">
        <v>82</v>
      </c>
      <c r="C84">
        <v>80</v>
      </c>
      <c r="D84" s="4">
        <v>43500</v>
      </c>
      <c r="E84" s="4">
        <v>43500</v>
      </c>
      <c r="F84" s="12">
        <v>130000000</v>
      </c>
      <c r="G84" t="s">
        <v>167</v>
      </c>
      <c r="H84" s="2">
        <v>130000000</v>
      </c>
      <c r="I84">
        <v>24</v>
      </c>
      <c r="J84" s="5">
        <v>0.16</v>
      </c>
      <c r="M84" s="12">
        <v>6365205</v>
      </c>
      <c r="N84">
        <v>4</v>
      </c>
      <c r="O84" s="12">
        <v>111098661.42725229</v>
      </c>
      <c r="P84">
        <f t="shared" si="6"/>
        <v>4</v>
      </c>
      <c r="Q84">
        <f t="shared" si="7"/>
        <v>2</v>
      </c>
      <c r="R84">
        <f t="shared" si="8"/>
        <v>2019</v>
      </c>
      <c r="S84" t="s">
        <v>166</v>
      </c>
    </row>
    <row r="85" spans="1:19" x14ac:dyDescent="0.25">
      <c r="A85">
        <v>670545</v>
      </c>
      <c r="B85" t="s">
        <v>83</v>
      </c>
      <c r="C85">
        <v>80</v>
      </c>
      <c r="D85" s="4">
        <v>43503</v>
      </c>
      <c r="E85" s="4">
        <v>43503</v>
      </c>
      <c r="F85" s="12">
        <v>10000000</v>
      </c>
      <c r="G85" t="s">
        <v>167</v>
      </c>
      <c r="H85" s="2">
        <v>10000000</v>
      </c>
      <c r="I85">
        <v>12</v>
      </c>
      <c r="J85" s="5">
        <v>0.16</v>
      </c>
      <c r="M85" s="12">
        <v>907309</v>
      </c>
      <c r="N85">
        <v>4</v>
      </c>
      <c r="O85" s="12">
        <v>6841628.7823396958</v>
      </c>
      <c r="P85">
        <f t="shared" si="6"/>
        <v>7</v>
      </c>
      <c r="Q85">
        <f t="shared" si="7"/>
        <v>2</v>
      </c>
      <c r="R85">
        <f t="shared" si="8"/>
        <v>2019</v>
      </c>
      <c r="S85" t="s">
        <v>166</v>
      </c>
    </row>
    <row r="86" spans="1:19" x14ac:dyDescent="0.25">
      <c r="A86">
        <v>670561</v>
      </c>
      <c r="B86" t="s">
        <v>84</v>
      </c>
      <c r="C86">
        <v>80</v>
      </c>
      <c r="D86" s="4">
        <v>43503</v>
      </c>
      <c r="E86" s="4">
        <v>43503</v>
      </c>
      <c r="F86" s="12">
        <v>200000000</v>
      </c>
      <c r="G86" t="s">
        <v>167</v>
      </c>
      <c r="H86" s="2">
        <v>200000000</v>
      </c>
      <c r="I86">
        <v>48</v>
      </c>
      <c r="J86" s="5">
        <v>0.16</v>
      </c>
      <c r="M86" s="12">
        <v>5668057</v>
      </c>
      <c r="N86">
        <v>4</v>
      </c>
      <c r="O86" s="12">
        <v>187752189.4274669</v>
      </c>
      <c r="P86">
        <f t="shared" si="6"/>
        <v>7</v>
      </c>
      <c r="Q86">
        <f t="shared" si="7"/>
        <v>2</v>
      </c>
      <c r="R86">
        <f t="shared" si="8"/>
        <v>2019</v>
      </c>
      <c r="S86" t="s">
        <v>166</v>
      </c>
    </row>
    <row r="87" spans="1:19" x14ac:dyDescent="0.25">
      <c r="A87">
        <v>641663</v>
      </c>
      <c r="B87" t="s">
        <v>85</v>
      </c>
      <c r="C87">
        <v>80</v>
      </c>
      <c r="D87" s="4">
        <v>43503</v>
      </c>
      <c r="E87" s="4">
        <v>43503</v>
      </c>
      <c r="F87" s="12">
        <v>74000000</v>
      </c>
      <c r="G87" t="s">
        <v>167</v>
      </c>
      <c r="H87" s="2">
        <v>74000000</v>
      </c>
      <c r="I87">
        <v>10</v>
      </c>
      <c r="J87" s="5">
        <v>0.16</v>
      </c>
      <c r="M87" s="12">
        <v>7953446</v>
      </c>
      <c r="N87">
        <v>4</v>
      </c>
      <c r="O87" s="12">
        <v>45570573.330424659</v>
      </c>
      <c r="P87">
        <f t="shared" si="6"/>
        <v>7</v>
      </c>
      <c r="Q87">
        <f t="shared" si="7"/>
        <v>2</v>
      </c>
      <c r="R87">
        <f t="shared" si="8"/>
        <v>2019</v>
      </c>
      <c r="S87" t="s">
        <v>166</v>
      </c>
    </row>
    <row r="88" spans="1:19" x14ac:dyDescent="0.25">
      <c r="A88">
        <v>730561</v>
      </c>
      <c r="B88" t="s">
        <v>86</v>
      </c>
      <c r="C88">
        <v>80</v>
      </c>
      <c r="D88" s="4">
        <v>43504</v>
      </c>
      <c r="E88" s="4">
        <v>43504</v>
      </c>
      <c r="F88" s="12">
        <v>300000000</v>
      </c>
      <c r="G88" t="s">
        <v>167</v>
      </c>
      <c r="H88" s="2">
        <v>300000000</v>
      </c>
      <c r="I88">
        <v>60</v>
      </c>
      <c r="J88" s="5">
        <v>0.16</v>
      </c>
      <c r="M88" s="12">
        <v>7295418</v>
      </c>
      <c r="N88">
        <v>4</v>
      </c>
      <c r="O88" s="12">
        <v>286552346.87047696</v>
      </c>
      <c r="P88">
        <f t="shared" ref="P88:P119" si="9">DAY(E88)</f>
        <v>8</v>
      </c>
      <c r="Q88">
        <f t="shared" ref="Q88:Q119" si="10">MONTH(E88)</f>
        <v>2</v>
      </c>
      <c r="R88">
        <f t="shared" ref="R88:R119" si="11">YEAR(E88)</f>
        <v>2019</v>
      </c>
      <c r="S88" t="s">
        <v>166</v>
      </c>
    </row>
    <row r="89" spans="1:19" x14ac:dyDescent="0.25">
      <c r="A89">
        <v>700356</v>
      </c>
      <c r="B89" t="s">
        <v>87</v>
      </c>
      <c r="C89">
        <v>80</v>
      </c>
      <c r="D89" s="4">
        <v>43507</v>
      </c>
      <c r="E89" s="4">
        <v>43507</v>
      </c>
      <c r="F89" s="12">
        <v>40000000</v>
      </c>
      <c r="G89" t="s">
        <v>167</v>
      </c>
      <c r="H89" s="2">
        <v>40000000</v>
      </c>
      <c r="I89">
        <v>24</v>
      </c>
      <c r="J89" s="5">
        <v>0.16</v>
      </c>
      <c r="M89" s="12">
        <v>1958525</v>
      </c>
      <c r="N89">
        <v>4</v>
      </c>
      <c r="O89" s="12">
        <v>34184203.51607763</v>
      </c>
      <c r="P89">
        <f t="shared" si="9"/>
        <v>11</v>
      </c>
      <c r="Q89">
        <f t="shared" si="10"/>
        <v>2</v>
      </c>
      <c r="R89">
        <f t="shared" si="11"/>
        <v>2019</v>
      </c>
      <c r="S89" t="s">
        <v>166</v>
      </c>
    </row>
    <row r="90" spans="1:19" x14ac:dyDescent="0.25">
      <c r="A90">
        <v>700493</v>
      </c>
      <c r="B90" t="s">
        <v>88</v>
      </c>
      <c r="C90">
        <v>80</v>
      </c>
      <c r="D90" s="4">
        <v>43510</v>
      </c>
      <c r="E90" s="4">
        <v>43510</v>
      </c>
      <c r="F90" s="12">
        <v>55000000</v>
      </c>
      <c r="G90" t="s">
        <v>167</v>
      </c>
      <c r="H90" s="2">
        <v>55000000</v>
      </c>
      <c r="I90">
        <v>84</v>
      </c>
      <c r="J90" s="5">
        <v>0.16</v>
      </c>
      <c r="M90" s="12">
        <v>1092414</v>
      </c>
      <c r="N90">
        <v>4</v>
      </c>
      <c r="O90" s="12">
        <v>53534696.653986283</v>
      </c>
      <c r="P90">
        <f t="shared" si="9"/>
        <v>14</v>
      </c>
      <c r="Q90">
        <f t="shared" si="10"/>
        <v>2</v>
      </c>
      <c r="R90">
        <f t="shared" si="11"/>
        <v>2019</v>
      </c>
      <c r="S90" t="s">
        <v>166</v>
      </c>
    </row>
    <row r="91" spans="1:19" x14ac:dyDescent="0.25">
      <c r="A91">
        <v>641809</v>
      </c>
      <c r="B91" t="s">
        <v>89</v>
      </c>
      <c r="C91">
        <v>80</v>
      </c>
      <c r="D91" s="4">
        <v>43510</v>
      </c>
      <c r="E91" s="4">
        <v>43510</v>
      </c>
      <c r="F91" s="12">
        <v>40000000</v>
      </c>
      <c r="G91" t="s">
        <v>167</v>
      </c>
      <c r="H91" s="2">
        <v>40000000</v>
      </c>
      <c r="I91">
        <v>12</v>
      </c>
      <c r="J91" s="5">
        <v>0.16</v>
      </c>
      <c r="M91" s="12">
        <v>3629235</v>
      </c>
      <c r="N91">
        <v>4</v>
      </c>
      <c r="O91" s="12">
        <v>27366515.129358783</v>
      </c>
      <c r="P91">
        <f t="shared" si="9"/>
        <v>14</v>
      </c>
      <c r="Q91">
        <f t="shared" si="10"/>
        <v>2</v>
      </c>
      <c r="R91">
        <f t="shared" si="11"/>
        <v>2019</v>
      </c>
      <c r="S91" t="s">
        <v>166</v>
      </c>
    </row>
    <row r="92" spans="1:19" x14ac:dyDescent="0.25">
      <c r="A92">
        <v>730065</v>
      </c>
      <c r="B92" t="s">
        <v>90</v>
      </c>
      <c r="C92">
        <v>80</v>
      </c>
      <c r="D92" s="4">
        <v>43510</v>
      </c>
      <c r="E92" s="4">
        <v>43510</v>
      </c>
      <c r="F92" s="12">
        <v>250000000</v>
      </c>
      <c r="G92" t="s">
        <v>167</v>
      </c>
      <c r="H92" s="2">
        <v>250000000</v>
      </c>
      <c r="I92">
        <v>96</v>
      </c>
      <c r="J92" s="5">
        <v>0.16</v>
      </c>
      <c r="M92" s="12">
        <v>4632197</v>
      </c>
      <c r="N92">
        <v>4</v>
      </c>
      <c r="O92" s="12">
        <v>244699711.5729346</v>
      </c>
      <c r="P92">
        <f t="shared" si="9"/>
        <v>14</v>
      </c>
      <c r="Q92">
        <f t="shared" si="10"/>
        <v>2</v>
      </c>
      <c r="R92">
        <f t="shared" si="11"/>
        <v>2019</v>
      </c>
      <c r="S92" t="s">
        <v>166</v>
      </c>
    </row>
    <row r="93" spans="1:19" x14ac:dyDescent="0.25">
      <c r="A93">
        <v>660157</v>
      </c>
      <c r="B93" t="s">
        <v>91</v>
      </c>
      <c r="C93">
        <v>80</v>
      </c>
      <c r="D93" s="4">
        <v>43511</v>
      </c>
      <c r="E93" s="4">
        <v>43511</v>
      </c>
      <c r="F93" s="12">
        <v>30000000</v>
      </c>
      <c r="G93" t="s">
        <v>167</v>
      </c>
      <c r="H93" s="2">
        <v>30000000</v>
      </c>
      <c r="I93">
        <v>36</v>
      </c>
      <c r="J93" s="5">
        <v>0.16</v>
      </c>
      <c r="M93" s="12">
        <v>1054711</v>
      </c>
      <c r="N93">
        <v>4</v>
      </c>
      <c r="O93" s="12">
        <v>27328312.032182883</v>
      </c>
      <c r="P93">
        <f t="shared" si="9"/>
        <v>15</v>
      </c>
      <c r="Q93">
        <f t="shared" si="10"/>
        <v>2</v>
      </c>
      <c r="R93">
        <f t="shared" si="11"/>
        <v>2019</v>
      </c>
      <c r="S93" t="s">
        <v>166</v>
      </c>
    </row>
    <row r="94" spans="1:19" x14ac:dyDescent="0.25">
      <c r="A94">
        <v>650456</v>
      </c>
      <c r="B94" t="s">
        <v>92</v>
      </c>
      <c r="C94">
        <v>80</v>
      </c>
      <c r="D94" s="4">
        <v>43514</v>
      </c>
      <c r="E94" s="4">
        <v>43514</v>
      </c>
      <c r="F94" s="12">
        <v>100000000</v>
      </c>
      <c r="G94" t="s">
        <v>167</v>
      </c>
      <c r="H94" s="2">
        <v>100000000</v>
      </c>
      <c r="I94">
        <v>21</v>
      </c>
      <c r="J94" s="5">
        <v>0.16</v>
      </c>
      <c r="M94" s="12">
        <v>5491114</v>
      </c>
      <c r="N94">
        <v>4</v>
      </c>
      <c r="O94" s="12">
        <v>83033291.926529959</v>
      </c>
      <c r="P94">
        <f t="shared" si="9"/>
        <v>18</v>
      </c>
      <c r="Q94">
        <f t="shared" si="10"/>
        <v>2</v>
      </c>
      <c r="R94">
        <f t="shared" si="11"/>
        <v>2019</v>
      </c>
      <c r="S94" t="s">
        <v>166</v>
      </c>
    </row>
    <row r="95" spans="1:19" x14ac:dyDescent="0.25">
      <c r="A95">
        <v>650684</v>
      </c>
      <c r="B95" t="s">
        <v>93</v>
      </c>
      <c r="C95">
        <v>80</v>
      </c>
      <c r="D95" s="4">
        <v>43515</v>
      </c>
      <c r="E95" s="4">
        <v>43515</v>
      </c>
      <c r="F95" s="12">
        <v>25000000</v>
      </c>
      <c r="G95" t="s">
        <v>167</v>
      </c>
      <c r="H95" s="2">
        <v>25000000</v>
      </c>
      <c r="I95">
        <v>24</v>
      </c>
      <c r="J95" s="5">
        <v>0.16</v>
      </c>
      <c r="M95" s="12">
        <v>1224078</v>
      </c>
      <c r="N95">
        <v>4</v>
      </c>
      <c r="O95" s="12">
        <v>21365127.19754852</v>
      </c>
      <c r="P95">
        <f t="shared" si="9"/>
        <v>19</v>
      </c>
      <c r="Q95">
        <f t="shared" si="10"/>
        <v>2</v>
      </c>
      <c r="R95">
        <f t="shared" si="11"/>
        <v>2019</v>
      </c>
      <c r="S95" t="s">
        <v>166</v>
      </c>
    </row>
    <row r="96" spans="1:19" x14ac:dyDescent="0.25">
      <c r="A96">
        <v>651012</v>
      </c>
      <c r="B96" t="s">
        <v>94</v>
      </c>
      <c r="C96">
        <v>80</v>
      </c>
      <c r="D96" s="4">
        <v>43515</v>
      </c>
      <c r="E96" s="4">
        <v>43515</v>
      </c>
      <c r="F96" s="12">
        <v>90000000</v>
      </c>
      <c r="G96" t="s">
        <v>167</v>
      </c>
      <c r="H96" s="2">
        <v>90000000</v>
      </c>
      <c r="I96">
        <v>24</v>
      </c>
      <c r="J96" s="5">
        <v>0.16</v>
      </c>
      <c r="M96" s="12">
        <v>4406680</v>
      </c>
      <c r="N96">
        <v>4</v>
      </c>
      <c r="O96" s="12">
        <v>76914457.91117464</v>
      </c>
      <c r="P96">
        <f t="shared" si="9"/>
        <v>19</v>
      </c>
      <c r="Q96">
        <f t="shared" si="10"/>
        <v>2</v>
      </c>
      <c r="R96">
        <f t="shared" si="11"/>
        <v>2019</v>
      </c>
      <c r="S96" t="s">
        <v>166</v>
      </c>
    </row>
    <row r="97" spans="1:19" x14ac:dyDescent="0.25">
      <c r="A97">
        <v>670400</v>
      </c>
      <c r="B97" t="s">
        <v>95</v>
      </c>
      <c r="C97">
        <v>80</v>
      </c>
      <c r="D97" s="4">
        <v>43515</v>
      </c>
      <c r="E97" s="4">
        <v>43515</v>
      </c>
      <c r="F97" s="12">
        <v>50000000</v>
      </c>
      <c r="G97" t="s">
        <v>167</v>
      </c>
      <c r="H97" s="2">
        <v>50000000</v>
      </c>
      <c r="I97">
        <v>36</v>
      </c>
      <c r="J97" s="5">
        <v>0.16</v>
      </c>
      <c r="M97" s="12">
        <v>1757852</v>
      </c>
      <c r="N97">
        <v>4</v>
      </c>
      <c r="O97" s="12">
        <v>45547186.720304787</v>
      </c>
      <c r="P97">
        <f t="shared" si="9"/>
        <v>19</v>
      </c>
      <c r="Q97">
        <f t="shared" si="10"/>
        <v>2</v>
      </c>
      <c r="R97">
        <f t="shared" si="11"/>
        <v>2019</v>
      </c>
      <c r="S97" t="s">
        <v>166</v>
      </c>
    </row>
    <row r="98" spans="1:19" x14ac:dyDescent="0.25">
      <c r="A98">
        <v>670554</v>
      </c>
      <c r="B98" t="s">
        <v>96</v>
      </c>
      <c r="C98">
        <v>80</v>
      </c>
      <c r="D98" s="4">
        <v>43517</v>
      </c>
      <c r="E98" s="4">
        <v>43517</v>
      </c>
      <c r="F98" s="12">
        <v>50000000</v>
      </c>
      <c r="G98" t="s">
        <v>167</v>
      </c>
      <c r="H98" s="2">
        <v>50000000</v>
      </c>
      <c r="I98">
        <v>48</v>
      </c>
      <c r="J98" s="5">
        <v>0.16</v>
      </c>
      <c r="M98" s="12">
        <v>1417015</v>
      </c>
      <c r="N98">
        <v>4</v>
      </c>
      <c r="O98" s="12">
        <v>46938047.356866725</v>
      </c>
      <c r="P98">
        <f t="shared" si="9"/>
        <v>21</v>
      </c>
      <c r="Q98">
        <f t="shared" si="10"/>
        <v>2</v>
      </c>
      <c r="R98">
        <f t="shared" si="11"/>
        <v>2019</v>
      </c>
      <c r="S98" t="s">
        <v>166</v>
      </c>
    </row>
    <row r="99" spans="1:19" x14ac:dyDescent="0.25">
      <c r="A99">
        <v>720583</v>
      </c>
      <c r="B99" t="s">
        <v>97</v>
      </c>
      <c r="C99">
        <v>80</v>
      </c>
      <c r="D99" s="4">
        <v>43522</v>
      </c>
      <c r="E99" s="4">
        <v>43522</v>
      </c>
      <c r="F99" s="12">
        <v>120000000</v>
      </c>
      <c r="G99" t="s">
        <v>167</v>
      </c>
      <c r="H99" s="2">
        <v>120000000</v>
      </c>
      <c r="I99">
        <v>60</v>
      </c>
      <c r="J99" s="5">
        <v>0.16</v>
      </c>
      <c r="M99" s="12">
        <v>2918167</v>
      </c>
      <c r="N99">
        <v>4</v>
      </c>
      <c r="O99" s="12">
        <v>114620938.74819078</v>
      </c>
      <c r="P99">
        <f t="shared" si="9"/>
        <v>26</v>
      </c>
      <c r="Q99">
        <f t="shared" si="10"/>
        <v>2</v>
      </c>
      <c r="R99">
        <f t="shared" si="11"/>
        <v>2019</v>
      </c>
      <c r="S99" t="s">
        <v>166</v>
      </c>
    </row>
    <row r="100" spans="1:19" x14ac:dyDescent="0.25">
      <c r="A100">
        <v>650122</v>
      </c>
      <c r="B100" t="s">
        <v>98</v>
      </c>
      <c r="C100">
        <v>80</v>
      </c>
      <c r="D100" s="4">
        <v>43523</v>
      </c>
      <c r="E100" s="4">
        <v>43523</v>
      </c>
      <c r="F100" s="12">
        <v>95000000</v>
      </c>
      <c r="G100" t="s">
        <v>167</v>
      </c>
      <c r="H100" s="2">
        <v>95000000</v>
      </c>
      <c r="I100">
        <v>30</v>
      </c>
      <c r="J100" s="5">
        <v>0.16</v>
      </c>
      <c r="M100" s="12">
        <v>3862898</v>
      </c>
      <c r="N100">
        <v>4</v>
      </c>
      <c r="O100" s="12">
        <v>84405524.761111915</v>
      </c>
      <c r="P100">
        <f t="shared" si="9"/>
        <v>27</v>
      </c>
      <c r="Q100">
        <f t="shared" si="10"/>
        <v>2</v>
      </c>
      <c r="R100">
        <f t="shared" si="11"/>
        <v>2019</v>
      </c>
      <c r="S100" t="s">
        <v>166</v>
      </c>
    </row>
    <row r="101" spans="1:19" x14ac:dyDescent="0.25">
      <c r="A101">
        <v>920089</v>
      </c>
      <c r="B101" t="s">
        <v>99</v>
      </c>
      <c r="C101">
        <v>80</v>
      </c>
      <c r="D101" s="4">
        <v>43523</v>
      </c>
      <c r="E101" s="4">
        <v>43523</v>
      </c>
      <c r="F101" s="12">
        <v>30000000</v>
      </c>
      <c r="G101" t="s">
        <v>167</v>
      </c>
      <c r="H101" s="2">
        <v>30000000</v>
      </c>
      <c r="I101">
        <v>12</v>
      </c>
      <c r="J101" s="5">
        <v>0.16</v>
      </c>
      <c r="M101" s="12">
        <v>2721926</v>
      </c>
      <c r="N101">
        <v>4</v>
      </c>
      <c r="O101" s="12">
        <v>20524886.347019099</v>
      </c>
      <c r="P101">
        <f t="shared" si="9"/>
        <v>27</v>
      </c>
      <c r="Q101">
        <f t="shared" si="10"/>
        <v>2</v>
      </c>
      <c r="R101">
        <f t="shared" si="11"/>
        <v>2019</v>
      </c>
      <c r="S101" t="s">
        <v>166</v>
      </c>
    </row>
    <row r="102" spans="1:19" x14ac:dyDescent="0.25">
      <c r="A102">
        <v>710346</v>
      </c>
      <c r="B102" t="s">
        <v>100</v>
      </c>
      <c r="C102">
        <v>80</v>
      </c>
      <c r="D102" s="4">
        <v>43524</v>
      </c>
      <c r="E102" s="4">
        <v>43524</v>
      </c>
      <c r="F102" s="12">
        <v>50000000</v>
      </c>
      <c r="G102" t="s">
        <v>167</v>
      </c>
      <c r="H102" s="2">
        <v>50000000</v>
      </c>
      <c r="I102">
        <v>96</v>
      </c>
      <c r="J102" s="5">
        <v>0.16</v>
      </c>
      <c r="M102" s="12">
        <v>926440</v>
      </c>
      <c r="N102">
        <v>4</v>
      </c>
      <c r="O102" s="12">
        <v>48939942.31458693</v>
      </c>
      <c r="P102">
        <f t="shared" si="9"/>
        <v>28</v>
      </c>
      <c r="Q102">
        <f t="shared" si="10"/>
        <v>2</v>
      </c>
      <c r="R102">
        <f t="shared" si="11"/>
        <v>2019</v>
      </c>
      <c r="S102" t="s">
        <v>166</v>
      </c>
    </row>
    <row r="103" spans="1:19" x14ac:dyDescent="0.25">
      <c r="A103">
        <v>780010</v>
      </c>
      <c r="B103" t="s">
        <v>101</v>
      </c>
      <c r="C103">
        <v>80</v>
      </c>
      <c r="D103" s="4">
        <v>43524</v>
      </c>
      <c r="E103" s="4">
        <v>43524</v>
      </c>
      <c r="F103" s="12">
        <v>150000000</v>
      </c>
      <c r="G103" t="s">
        <v>167</v>
      </c>
      <c r="H103" s="2">
        <v>150000000</v>
      </c>
      <c r="I103">
        <v>36</v>
      </c>
      <c r="J103" s="5">
        <v>0.16</v>
      </c>
      <c r="M103" s="12">
        <v>5273555</v>
      </c>
      <c r="N103">
        <v>4</v>
      </c>
      <c r="O103" s="12">
        <v>136641560.16091445</v>
      </c>
      <c r="P103">
        <f t="shared" si="9"/>
        <v>28</v>
      </c>
      <c r="Q103">
        <f t="shared" si="10"/>
        <v>2</v>
      </c>
      <c r="R103">
        <f t="shared" si="11"/>
        <v>2019</v>
      </c>
      <c r="S103" t="s">
        <v>166</v>
      </c>
    </row>
    <row r="104" spans="1:19" x14ac:dyDescent="0.25">
      <c r="A104">
        <v>840045</v>
      </c>
      <c r="B104" t="s">
        <v>102</v>
      </c>
      <c r="C104">
        <v>80</v>
      </c>
      <c r="D104" s="4">
        <v>43524</v>
      </c>
      <c r="E104" s="4">
        <v>43524</v>
      </c>
      <c r="F104" s="12">
        <v>120000000</v>
      </c>
      <c r="G104" t="s">
        <v>167</v>
      </c>
      <c r="H104" s="2">
        <v>120000000</v>
      </c>
      <c r="I104">
        <v>120</v>
      </c>
      <c r="J104" s="5">
        <v>0.16</v>
      </c>
      <c r="M104" s="12">
        <v>2010158</v>
      </c>
      <c r="N104">
        <v>4</v>
      </c>
      <c r="O104" s="12">
        <v>118326264.94123781</v>
      </c>
      <c r="P104">
        <f t="shared" si="9"/>
        <v>28</v>
      </c>
      <c r="Q104">
        <f t="shared" si="10"/>
        <v>2</v>
      </c>
      <c r="R104">
        <f t="shared" si="11"/>
        <v>2019</v>
      </c>
      <c r="S104" t="s">
        <v>166</v>
      </c>
    </row>
    <row r="105" spans="1:19" x14ac:dyDescent="0.25">
      <c r="A105">
        <v>680501</v>
      </c>
      <c r="B105" t="s">
        <v>103</v>
      </c>
      <c r="C105">
        <v>80</v>
      </c>
      <c r="D105" s="4">
        <v>43524</v>
      </c>
      <c r="E105" s="4">
        <v>43524</v>
      </c>
      <c r="F105" s="12">
        <v>255000000</v>
      </c>
      <c r="G105" t="s">
        <v>167</v>
      </c>
      <c r="H105" s="2">
        <v>255000000</v>
      </c>
      <c r="I105">
        <v>60</v>
      </c>
      <c r="J105" s="5">
        <v>0.16</v>
      </c>
      <c r="M105" s="12">
        <v>6201105</v>
      </c>
      <c r="N105">
        <v>4</v>
      </c>
      <c r="O105" s="12">
        <v>243569494.83990538</v>
      </c>
      <c r="P105">
        <f t="shared" si="9"/>
        <v>28</v>
      </c>
      <c r="Q105">
        <f t="shared" si="10"/>
        <v>2</v>
      </c>
      <c r="R105">
        <f t="shared" si="11"/>
        <v>2019</v>
      </c>
      <c r="S105" t="s">
        <v>166</v>
      </c>
    </row>
    <row r="106" spans="1:19" x14ac:dyDescent="0.25">
      <c r="A106">
        <v>730499</v>
      </c>
      <c r="B106" t="s">
        <v>104</v>
      </c>
      <c r="C106">
        <v>80</v>
      </c>
      <c r="D106" s="4">
        <v>43525</v>
      </c>
      <c r="E106" s="4">
        <v>43525</v>
      </c>
      <c r="F106" s="12">
        <v>110000000</v>
      </c>
      <c r="G106" t="s">
        <v>167</v>
      </c>
      <c r="H106" s="2">
        <v>110000000</v>
      </c>
      <c r="I106">
        <v>60</v>
      </c>
      <c r="J106" s="5">
        <v>0.16</v>
      </c>
      <c r="M106" s="12">
        <v>2674987</v>
      </c>
      <c r="N106">
        <v>3</v>
      </c>
      <c r="O106" s="12">
        <v>106326493.55457999</v>
      </c>
      <c r="P106">
        <f t="shared" si="9"/>
        <v>1</v>
      </c>
      <c r="Q106">
        <f t="shared" si="10"/>
        <v>3</v>
      </c>
      <c r="R106">
        <f t="shared" si="11"/>
        <v>2019</v>
      </c>
      <c r="S106" t="s">
        <v>166</v>
      </c>
    </row>
    <row r="107" spans="1:19" x14ac:dyDescent="0.25">
      <c r="A107">
        <v>690240</v>
      </c>
      <c r="B107" t="s">
        <v>105</v>
      </c>
      <c r="C107">
        <v>80</v>
      </c>
      <c r="D107" s="4">
        <v>43529</v>
      </c>
      <c r="E107" s="4">
        <v>43529</v>
      </c>
      <c r="F107" s="12">
        <v>35000000</v>
      </c>
      <c r="G107" t="s">
        <v>167</v>
      </c>
      <c r="H107" s="2">
        <v>35000000</v>
      </c>
      <c r="I107">
        <v>12</v>
      </c>
      <c r="J107" s="5">
        <v>0.16</v>
      </c>
      <c r="M107" s="12">
        <v>3175581</v>
      </c>
      <c r="N107">
        <v>3</v>
      </c>
      <c r="O107" s="12">
        <v>26764421.805849884</v>
      </c>
      <c r="P107">
        <f t="shared" si="9"/>
        <v>5</v>
      </c>
      <c r="Q107">
        <f t="shared" si="10"/>
        <v>3</v>
      </c>
      <c r="R107">
        <f t="shared" si="11"/>
        <v>2019</v>
      </c>
      <c r="S107" t="s">
        <v>166</v>
      </c>
    </row>
    <row r="108" spans="1:19" x14ac:dyDescent="0.25">
      <c r="A108">
        <v>710495</v>
      </c>
      <c r="B108" t="s">
        <v>106</v>
      </c>
      <c r="C108">
        <v>80</v>
      </c>
      <c r="D108" s="4">
        <v>43530</v>
      </c>
      <c r="E108" s="4">
        <v>43530</v>
      </c>
      <c r="F108" s="12">
        <v>80000000</v>
      </c>
      <c r="G108" t="s">
        <v>167</v>
      </c>
      <c r="H108" s="2">
        <v>80000000</v>
      </c>
      <c r="I108">
        <v>96</v>
      </c>
      <c r="J108" s="5">
        <v>0.16</v>
      </c>
      <c r="M108" s="12">
        <v>1482303</v>
      </c>
      <c r="N108">
        <v>3</v>
      </c>
      <c r="O108" s="12">
        <v>78736392.022432148</v>
      </c>
      <c r="P108">
        <f t="shared" si="9"/>
        <v>6</v>
      </c>
      <c r="Q108">
        <f t="shared" si="10"/>
        <v>3</v>
      </c>
      <c r="R108">
        <f t="shared" si="11"/>
        <v>2019</v>
      </c>
      <c r="S108" t="s">
        <v>166</v>
      </c>
    </row>
    <row r="109" spans="1:19" x14ac:dyDescent="0.25">
      <c r="A109">
        <v>690207</v>
      </c>
      <c r="B109" t="s">
        <v>107</v>
      </c>
      <c r="C109">
        <v>80</v>
      </c>
      <c r="D109" s="4">
        <v>43532</v>
      </c>
      <c r="E109" s="4">
        <v>43532</v>
      </c>
      <c r="F109" s="12">
        <v>10000000</v>
      </c>
      <c r="G109" t="s">
        <v>167</v>
      </c>
      <c r="H109" s="2">
        <v>10000000</v>
      </c>
      <c r="I109">
        <v>12</v>
      </c>
      <c r="J109" s="5">
        <v>0.16</v>
      </c>
      <c r="M109" s="12">
        <v>907309</v>
      </c>
      <c r="N109">
        <v>3</v>
      </c>
      <c r="O109" s="12">
        <v>7646977.6588142524</v>
      </c>
      <c r="P109">
        <f t="shared" si="9"/>
        <v>8</v>
      </c>
      <c r="Q109">
        <f t="shared" si="10"/>
        <v>3</v>
      </c>
      <c r="R109">
        <f t="shared" si="11"/>
        <v>2019</v>
      </c>
      <c r="S109" t="s">
        <v>166</v>
      </c>
    </row>
    <row r="110" spans="1:19" x14ac:dyDescent="0.25">
      <c r="A110">
        <v>800100</v>
      </c>
      <c r="B110" t="s">
        <v>108</v>
      </c>
      <c r="C110">
        <v>80</v>
      </c>
      <c r="D110" s="4">
        <v>43535</v>
      </c>
      <c r="E110" s="4">
        <v>43535</v>
      </c>
      <c r="F110" s="12">
        <v>50000000</v>
      </c>
      <c r="G110" t="s">
        <v>167</v>
      </c>
      <c r="H110" s="2">
        <v>50000000</v>
      </c>
      <c r="I110">
        <v>24</v>
      </c>
      <c r="J110" s="5">
        <v>0.16</v>
      </c>
      <c r="M110" s="12">
        <v>2448156</v>
      </c>
      <c r="N110">
        <v>3</v>
      </c>
      <c r="O110" s="12">
        <v>44583957.158859417</v>
      </c>
      <c r="P110">
        <f t="shared" si="9"/>
        <v>11</v>
      </c>
      <c r="Q110">
        <f t="shared" si="10"/>
        <v>3</v>
      </c>
      <c r="R110">
        <f t="shared" si="11"/>
        <v>2019</v>
      </c>
      <c r="S110" t="s">
        <v>166</v>
      </c>
    </row>
    <row r="111" spans="1:19" x14ac:dyDescent="0.25">
      <c r="A111">
        <v>830103</v>
      </c>
      <c r="B111" t="s">
        <v>109</v>
      </c>
      <c r="C111">
        <v>80</v>
      </c>
      <c r="D111" s="4">
        <v>43539</v>
      </c>
      <c r="E111" s="4">
        <v>43539</v>
      </c>
      <c r="F111" s="12">
        <v>130000000</v>
      </c>
      <c r="G111" t="s">
        <v>167</v>
      </c>
      <c r="H111" s="2">
        <v>130000000</v>
      </c>
      <c r="I111">
        <v>36</v>
      </c>
      <c r="J111" s="5">
        <v>0.16</v>
      </c>
      <c r="M111" s="12">
        <v>4570415</v>
      </c>
      <c r="N111">
        <v>3</v>
      </c>
      <c r="O111" s="12">
        <v>121374769.50741909</v>
      </c>
      <c r="P111">
        <f t="shared" si="9"/>
        <v>15</v>
      </c>
      <c r="Q111">
        <f t="shared" si="10"/>
        <v>3</v>
      </c>
      <c r="R111">
        <f t="shared" si="11"/>
        <v>2019</v>
      </c>
      <c r="S111" t="s">
        <v>166</v>
      </c>
    </row>
    <row r="112" spans="1:19" x14ac:dyDescent="0.25">
      <c r="A112">
        <v>670453</v>
      </c>
      <c r="B112" t="s">
        <v>110</v>
      </c>
      <c r="C112">
        <v>80</v>
      </c>
      <c r="D112" s="4">
        <v>43542</v>
      </c>
      <c r="E112" s="4">
        <v>43542</v>
      </c>
      <c r="F112" s="12">
        <v>80000000</v>
      </c>
      <c r="G112" t="s">
        <v>167</v>
      </c>
      <c r="H112" s="2">
        <v>80000000</v>
      </c>
      <c r="I112">
        <v>12</v>
      </c>
      <c r="J112" s="5">
        <v>0.16</v>
      </c>
      <c r="M112" s="12">
        <v>7258469</v>
      </c>
      <c r="N112">
        <v>3</v>
      </c>
      <c r="O112" s="12">
        <v>61175821.270514019</v>
      </c>
      <c r="P112">
        <f t="shared" si="9"/>
        <v>18</v>
      </c>
      <c r="Q112">
        <f t="shared" si="10"/>
        <v>3</v>
      </c>
      <c r="R112">
        <f t="shared" si="11"/>
        <v>2019</v>
      </c>
      <c r="S112" t="s">
        <v>166</v>
      </c>
    </row>
    <row r="113" spans="1:19" x14ac:dyDescent="0.25">
      <c r="A113">
        <v>860041</v>
      </c>
      <c r="B113" t="s">
        <v>111</v>
      </c>
      <c r="C113">
        <v>80</v>
      </c>
      <c r="D113" s="4">
        <v>43543</v>
      </c>
      <c r="E113" s="4">
        <v>43543</v>
      </c>
      <c r="F113" s="12">
        <v>160000000</v>
      </c>
      <c r="G113" t="s">
        <v>167</v>
      </c>
      <c r="H113" s="2">
        <v>160000000</v>
      </c>
      <c r="I113">
        <v>120</v>
      </c>
      <c r="J113" s="5">
        <v>0.16</v>
      </c>
      <c r="M113" s="12">
        <v>2680210</v>
      </c>
      <c r="N113">
        <v>3</v>
      </c>
      <c r="O113" s="12">
        <v>158337397.89062932</v>
      </c>
      <c r="P113">
        <f t="shared" si="9"/>
        <v>19</v>
      </c>
      <c r="Q113">
        <f t="shared" si="10"/>
        <v>3</v>
      </c>
      <c r="R113">
        <f t="shared" si="11"/>
        <v>2019</v>
      </c>
      <c r="S113" t="s">
        <v>166</v>
      </c>
    </row>
    <row r="114" spans="1:19" x14ac:dyDescent="0.25">
      <c r="A114">
        <v>670113</v>
      </c>
      <c r="B114" t="s">
        <v>112</v>
      </c>
      <c r="C114">
        <v>80</v>
      </c>
      <c r="D114" s="4">
        <v>43543</v>
      </c>
      <c r="E114" s="4">
        <v>43543</v>
      </c>
      <c r="F114" s="12">
        <v>150000000</v>
      </c>
      <c r="G114" t="s">
        <v>167</v>
      </c>
      <c r="H114" s="2">
        <v>150000000</v>
      </c>
      <c r="I114">
        <v>36</v>
      </c>
      <c r="J114" s="5">
        <v>0.16</v>
      </c>
      <c r="M114" s="12">
        <v>5273555</v>
      </c>
      <c r="N114">
        <v>3</v>
      </c>
      <c r="O114" s="12">
        <v>140047810.97009897</v>
      </c>
      <c r="P114">
        <f t="shared" si="9"/>
        <v>19</v>
      </c>
      <c r="Q114">
        <f t="shared" si="10"/>
        <v>3</v>
      </c>
      <c r="R114">
        <f t="shared" si="11"/>
        <v>2019</v>
      </c>
      <c r="S114" t="s">
        <v>166</v>
      </c>
    </row>
    <row r="115" spans="1:19" x14ac:dyDescent="0.25">
      <c r="A115">
        <v>910242</v>
      </c>
      <c r="B115" t="s">
        <v>113</v>
      </c>
      <c r="C115">
        <v>80</v>
      </c>
      <c r="D115" s="4">
        <v>43545</v>
      </c>
      <c r="E115" s="4">
        <v>43545</v>
      </c>
      <c r="F115" s="12">
        <v>90000000</v>
      </c>
      <c r="G115" t="s">
        <v>167</v>
      </c>
      <c r="H115" s="2">
        <v>90000000</v>
      </c>
      <c r="I115">
        <v>60</v>
      </c>
      <c r="J115" s="5">
        <v>0.16</v>
      </c>
      <c r="M115" s="12">
        <v>2188626</v>
      </c>
      <c r="N115">
        <v>3</v>
      </c>
      <c r="O115" s="12">
        <v>86994403.817383617</v>
      </c>
      <c r="P115">
        <f t="shared" si="9"/>
        <v>21</v>
      </c>
      <c r="Q115">
        <f t="shared" si="10"/>
        <v>3</v>
      </c>
      <c r="R115">
        <f t="shared" si="11"/>
        <v>2019</v>
      </c>
      <c r="S115" t="s">
        <v>166</v>
      </c>
    </row>
    <row r="116" spans="1:19" x14ac:dyDescent="0.25">
      <c r="A116">
        <v>670226</v>
      </c>
      <c r="B116" t="s">
        <v>114</v>
      </c>
      <c r="C116">
        <v>80</v>
      </c>
      <c r="D116" s="4">
        <v>43552</v>
      </c>
      <c r="E116" s="4">
        <v>43552</v>
      </c>
      <c r="F116" s="12">
        <v>180000000</v>
      </c>
      <c r="G116" t="s">
        <v>167</v>
      </c>
      <c r="H116" s="2">
        <v>180000000</v>
      </c>
      <c r="I116">
        <v>24</v>
      </c>
      <c r="J116" s="5">
        <v>0.16</v>
      </c>
      <c r="M116" s="12">
        <v>8813360</v>
      </c>
      <c r="N116">
        <v>3</v>
      </c>
      <c r="O116" s="12">
        <v>160502245.77189386</v>
      </c>
      <c r="P116">
        <f t="shared" si="9"/>
        <v>28</v>
      </c>
      <c r="Q116">
        <f t="shared" si="10"/>
        <v>3</v>
      </c>
      <c r="R116">
        <f t="shared" si="11"/>
        <v>2019</v>
      </c>
      <c r="S116" t="s">
        <v>166</v>
      </c>
    </row>
    <row r="117" spans="1:19" x14ac:dyDescent="0.25">
      <c r="A117">
        <v>720143</v>
      </c>
      <c r="B117" t="s">
        <v>115</v>
      </c>
      <c r="C117">
        <v>80</v>
      </c>
      <c r="D117" s="4">
        <v>43557</v>
      </c>
      <c r="E117" s="4">
        <v>43557</v>
      </c>
      <c r="F117" s="12">
        <v>60000000</v>
      </c>
      <c r="G117" t="s">
        <v>167</v>
      </c>
      <c r="H117" s="2">
        <v>60000000</v>
      </c>
      <c r="I117">
        <v>72</v>
      </c>
      <c r="J117" s="5">
        <v>0.16</v>
      </c>
      <c r="M117" s="12">
        <v>1301511</v>
      </c>
      <c r="N117">
        <v>2</v>
      </c>
      <c r="O117" s="12">
        <v>58990292.322047874</v>
      </c>
      <c r="P117">
        <f t="shared" si="9"/>
        <v>2</v>
      </c>
      <c r="Q117">
        <f t="shared" si="10"/>
        <v>4</v>
      </c>
      <c r="R117">
        <f t="shared" si="11"/>
        <v>2019</v>
      </c>
      <c r="S117" t="s">
        <v>166</v>
      </c>
    </row>
    <row r="118" spans="1:19" x14ac:dyDescent="0.25">
      <c r="A118">
        <v>700352</v>
      </c>
      <c r="B118" t="s">
        <v>116</v>
      </c>
      <c r="C118">
        <v>80</v>
      </c>
      <c r="D118" s="4">
        <v>43560</v>
      </c>
      <c r="E118" s="4">
        <v>43560</v>
      </c>
      <c r="F118" s="12">
        <v>148000000</v>
      </c>
      <c r="G118" t="s">
        <v>167</v>
      </c>
      <c r="H118" s="2">
        <v>148000000</v>
      </c>
      <c r="I118">
        <v>84</v>
      </c>
      <c r="J118" s="5">
        <v>0.16</v>
      </c>
      <c r="M118" s="12">
        <v>2939586</v>
      </c>
      <c r="N118">
        <v>2</v>
      </c>
      <c r="O118" s="12">
        <v>146054612.37761217</v>
      </c>
      <c r="P118">
        <f t="shared" si="9"/>
        <v>5</v>
      </c>
      <c r="Q118">
        <f t="shared" si="10"/>
        <v>4</v>
      </c>
      <c r="R118">
        <f t="shared" si="11"/>
        <v>2019</v>
      </c>
      <c r="S118" t="s">
        <v>166</v>
      </c>
    </row>
    <row r="119" spans="1:19" x14ac:dyDescent="0.25">
      <c r="A119">
        <v>720164</v>
      </c>
      <c r="B119" t="s">
        <v>117</v>
      </c>
      <c r="C119">
        <v>80</v>
      </c>
      <c r="D119" s="4">
        <v>43560</v>
      </c>
      <c r="E119" s="4">
        <v>43560</v>
      </c>
      <c r="F119" s="12">
        <v>60000000</v>
      </c>
      <c r="G119" t="s">
        <v>167</v>
      </c>
      <c r="H119" s="2">
        <v>60000000</v>
      </c>
      <c r="I119">
        <v>36</v>
      </c>
      <c r="J119" s="5">
        <v>0.16</v>
      </c>
      <c r="M119" s="12">
        <v>2109422</v>
      </c>
      <c r="N119">
        <v>2</v>
      </c>
      <c r="O119" s="12">
        <v>57363697.075875573</v>
      </c>
      <c r="P119">
        <f t="shared" si="9"/>
        <v>5</v>
      </c>
      <c r="Q119">
        <f t="shared" si="10"/>
        <v>4</v>
      </c>
      <c r="R119">
        <f t="shared" si="11"/>
        <v>2019</v>
      </c>
      <c r="S119" t="s">
        <v>166</v>
      </c>
    </row>
    <row r="120" spans="1:19" x14ac:dyDescent="0.25">
      <c r="A120">
        <v>730346</v>
      </c>
      <c r="B120" t="s">
        <v>118</v>
      </c>
      <c r="C120">
        <v>80</v>
      </c>
      <c r="D120" s="4">
        <v>43560</v>
      </c>
      <c r="E120" s="4">
        <v>43560</v>
      </c>
      <c r="F120" s="12">
        <v>270000000</v>
      </c>
      <c r="G120" t="s">
        <v>167</v>
      </c>
      <c r="H120" s="2">
        <v>270000000</v>
      </c>
      <c r="I120">
        <v>118</v>
      </c>
      <c r="J120" s="5">
        <v>0.16</v>
      </c>
      <c r="M120" s="12">
        <v>4554195</v>
      </c>
      <c r="N120">
        <v>2</v>
      </c>
      <c r="O120" s="12">
        <v>268078889.20905674</v>
      </c>
      <c r="P120">
        <f t="shared" ref="P120:P151" si="12">DAY(E120)</f>
        <v>5</v>
      </c>
      <c r="Q120">
        <f t="shared" ref="Q120:Q151" si="13">MONTH(E120)</f>
        <v>4</v>
      </c>
      <c r="R120">
        <f t="shared" ref="R120:R151" si="14">YEAR(E120)</f>
        <v>2019</v>
      </c>
      <c r="S120" t="s">
        <v>166</v>
      </c>
    </row>
    <row r="121" spans="1:19" x14ac:dyDescent="0.25">
      <c r="A121">
        <v>660001</v>
      </c>
      <c r="B121" t="s">
        <v>119</v>
      </c>
      <c r="C121">
        <v>80</v>
      </c>
      <c r="D121" s="4">
        <v>43564</v>
      </c>
      <c r="E121" s="4">
        <v>43564</v>
      </c>
      <c r="F121" s="12">
        <v>167000000</v>
      </c>
      <c r="G121" t="s">
        <v>167</v>
      </c>
      <c r="H121" s="2">
        <v>167000000</v>
      </c>
      <c r="I121">
        <v>36</v>
      </c>
      <c r="J121" s="5">
        <v>0.16</v>
      </c>
      <c r="M121" s="12">
        <v>5871225</v>
      </c>
      <c r="N121">
        <v>2</v>
      </c>
      <c r="O121" s="12">
        <v>159662290.19452032</v>
      </c>
      <c r="P121">
        <f t="shared" si="12"/>
        <v>9</v>
      </c>
      <c r="Q121">
        <f t="shared" si="13"/>
        <v>4</v>
      </c>
      <c r="R121">
        <f t="shared" si="14"/>
        <v>2019</v>
      </c>
      <c r="S121" t="s">
        <v>166</v>
      </c>
    </row>
    <row r="122" spans="1:19" x14ac:dyDescent="0.25">
      <c r="A122">
        <v>640270</v>
      </c>
      <c r="B122" t="s">
        <v>120</v>
      </c>
      <c r="C122">
        <v>80</v>
      </c>
      <c r="D122" s="4">
        <v>43565</v>
      </c>
      <c r="E122" s="4">
        <v>43565</v>
      </c>
      <c r="F122" s="12">
        <v>110000000</v>
      </c>
      <c r="G122" t="s">
        <v>167</v>
      </c>
      <c r="H122" s="2">
        <v>110000000</v>
      </c>
      <c r="I122">
        <v>15</v>
      </c>
      <c r="J122" s="5">
        <v>0.16</v>
      </c>
      <c r="M122" s="12">
        <v>8139715</v>
      </c>
      <c r="N122">
        <v>2</v>
      </c>
      <c r="O122" s="12">
        <v>96564930.186779916</v>
      </c>
      <c r="P122">
        <f t="shared" si="12"/>
        <v>10</v>
      </c>
      <c r="Q122">
        <f t="shared" si="13"/>
        <v>4</v>
      </c>
      <c r="R122">
        <f t="shared" si="14"/>
        <v>2019</v>
      </c>
      <c r="S122" t="s">
        <v>166</v>
      </c>
    </row>
    <row r="123" spans="1:19" x14ac:dyDescent="0.25">
      <c r="A123">
        <v>700299</v>
      </c>
      <c r="B123" t="s">
        <v>121</v>
      </c>
      <c r="C123">
        <v>80</v>
      </c>
      <c r="D123" s="4">
        <v>43566</v>
      </c>
      <c r="E123" s="4">
        <v>43566</v>
      </c>
      <c r="F123" s="12">
        <v>100000000</v>
      </c>
      <c r="G123" t="s">
        <v>167</v>
      </c>
      <c r="H123" s="2">
        <v>100000000</v>
      </c>
      <c r="I123">
        <v>36</v>
      </c>
      <c r="J123" s="5">
        <v>0.16</v>
      </c>
      <c r="M123" s="12">
        <v>3515704</v>
      </c>
      <c r="N123">
        <v>2</v>
      </c>
      <c r="O123" s="12">
        <v>95606161.793125942</v>
      </c>
      <c r="P123">
        <f t="shared" si="12"/>
        <v>11</v>
      </c>
      <c r="Q123">
        <f t="shared" si="13"/>
        <v>4</v>
      </c>
      <c r="R123">
        <f t="shared" si="14"/>
        <v>2019</v>
      </c>
      <c r="S123" t="s">
        <v>166</v>
      </c>
    </row>
    <row r="124" spans="1:19" x14ac:dyDescent="0.25">
      <c r="A124">
        <v>641429</v>
      </c>
      <c r="B124" t="s">
        <v>122</v>
      </c>
      <c r="C124">
        <v>80</v>
      </c>
      <c r="D124" s="4">
        <v>43567</v>
      </c>
      <c r="E124" s="4">
        <v>43567</v>
      </c>
      <c r="F124" s="12">
        <v>50000000</v>
      </c>
      <c r="G124" t="s">
        <v>167</v>
      </c>
      <c r="H124" s="2">
        <v>50000000</v>
      </c>
      <c r="I124">
        <v>15</v>
      </c>
      <c r="J124" s="5">
        <v>0.16</v>
      </c>
      <c r="M124" s="12">
        <v>3699871</v>
      </c>
      <c r="N124">
        <v>2</v>
      </c>
      <c r="O124" s="12">
        <v>43893150.084899969</v>
      </c>
      <c r="P124">
        <f t="shared" si="12"/>
        <v>12</v>
      </c>
      <c r="Q124">
        <f t="shared" si="13"/>
        <v>4</v>
      </c>
      <c r="R124">
        <f t="shared" si="14"/>
        <v>2019</v>
      </c>
      <c r="S124" t="s">
        <v>166</v>
      </c>
    </row>
    <row r="125" spans="1:19" x14ac:dyDescent="0.25">
      <c r="A125">
        <v>680349</v>
      </c>
      <c r="B125" t="s">
        <v>123</v>
      </c>
      <c r="C125">
        <v>80</v>
      </c>
      <c r="D125" s="4">
        <v>43571</v>
      </c>
      <c r="E125" s="4">
        <v>43571</v>
      </c>
      <c r="F125" s="12">
        <v>207000000</v>
      </c>
      <c r="G125" t="s">
        <v>167</v>
      </c>
      <c r="H125" s="2">
        <v>207000000</v>
      </c>
      <c r="I125">
        <v>57</v>
      </c>
      <c r="J125" s="5">
        <v>0.16</v>
      </c>
      <c r="M125" s="12">
        <v>5207754</v>
      </c>
      <c r="N125">
        <v>2</v>
      </c>
      <c r="O125" s="12">
        <v>202071856.44595292</v>
      </c>
      <c r="P125">
        <f t="shared" si="12"/>
        <v>16</v>
      </c>
      <c r="Q125">
        <f t="shared" si="13"/>
        <v>4</v>
      </c>
      <c r="R125">
        <f t="shared" si="14"/>
        <v>2019</v>
      </c>
      <c r="S125" t="s">
        <v>166</v>
      </c>
    </row>
    <row r="126" spans="1:19" x14ac:dyDescent="0.25">
      <c r="A126">
        <v>700385</v>
      </c>
      <c r="B126" t="s">
        <v>124</v>
      </c>
      <c r="C126">
        <v>80</v>
      </c>
      <c r="D126" s="4">
        <v>43571</v>
      </c>
      <c r="E126" s="4">
        <v>43571</v>
      </c>
      <c r="F126" s="12">
        <v>150000000</v>
      </c>
      <c r="G126" t="s">
        <v>167</v>
      </c>
      <c r="H126" s="2">
        <v>150000000</v>
      </c>
      <c r="I126">
        <v>60</v>
      </c>
      <c r="J126" s="5">
        <v>0.16</v>
      </c>
      <c r="M126" s="12">
        <v>3647709</v>
      </c>
      <c r="N126">
        <v>2</v>
      </c>
      <c r="O126" s="12">
        <v>146682613.41752622</v>
      </c>
      <c r="P126">
        <f t="shared" si="12"/>
        <v>16</v>
      </c>
      <c r="Q126">
        <f t="shared" si="13"/>
        <v>4</v>
      </c>
      <c r="R126">
        <f t="shared" si="14"/>
        <v>2019</v>
      </c>
      <c r="S126" t="s">
        <v>166</v>
      </c>
    </row>
    <row r="127" spans="1:19" x14ac:dyDescent="0.25">
      <c r="A127">
        <v>641474</v>
      </c>
      <c r="B127" t="s">
        <v>125</v>
      </c>
      <c r="C127">
        <v>80</v>
      </c>
      <c r="D127" s="4">
        <v>43578</v>
      </c>
      <c r="E127" s="4">
        <v>43578</v>
      </c>
      <c r="F127" s="12">
        <v>30000000</v>
      </c>
      <c r="G127" t="s">
        <v>167</v>
      </c>
      <c r="H127" s="2">
        <v>30000000</v>
      </c>
      <c r="I127">
        <v>9</v>
      </c>
      <c r="J127" s="5">
        <v>0.16</v>
      </c>
      <c r="M127" s="12">
        <v>3559480</v>
      </c>
      <c r="N127">
        <v>2</v>
      </c>
      <c r="O127" s="12">
        <v>23638915.358541034</v>
      </c>
      <c r="P127">
        <f t="shared" si="12"/>
        <v>23</v>
      </c>
      <c r="Q127">
        <f t="shared" si="13"/>
        <v>4</v>
      </c>
      <c r="R127">
        <f t="shared" si="14"/>
        <v>2019</v>
      </c>
      <c r="S127" t="s">
        <v>166</v>
      </c>
    </row>
    <row r="128" spans="1:19" x14ac:dyDescent="0.25">
      <c r="A128">
        <v>670484</v>
      </c>
      <c r="B128" t="s">
        <v>126</v>
      </c>
      <c r="C128">
        <v>80</v>
      </c>
      <c r="D128" s="4">
        <v>43579</v>
      </c>
      <c r="E128" s="4">
        <v>43579</v>
      </c>
      <c r="F128" s="12">
        <v>150000000</v>
      </c>
      <c r="G128" t="s">
        <v>167</v>
      </c>
      <c r="H128" s="2">
        <v>150000000</v>
      </c>
      <c r="I128">
        <v>36</v>
      </c>
      <c r="J128" s="5">
        <v>0.16</v>
      </c>
      <c r="M128" s="12">
        <v>5273555</v>
      </c>
      <c r="N128">
        <v>2</v>
      </c>
      <c r="O128" s="12">
        <v>143409242.68968895</v>
      </c>
      <c r="P128">
        <f t="shared" si="12"/>
        <v>24</v>
      </c>
      <c r="Q128">
        <f t="shared" si="13"/>
        <v>4</v>
      </c>
      <c r="R128">
        <f t="shared" si="14"/>
        <v>2019</v>
      </c>
      <c r="S128" t="s">
        <v>166</v>
      </c>
    </row>
    <row r="129" spans="1:19" x14ac:dyDescent="0.25">
      <c r="A129">
        <v>720369</v>
      </c>
      <c r="B129" t="s">
        <v>127</v>
      </c>
      <c r="C129">
        <v>80</v>
      </c>
      <c r="D129" s="4">
        <v>43579</v>
      </c>
      <c r="E129" s="4">
        <v>43579</v>
      </c>
      <c r="F129" s="12">
        <v>25000000</v>
      </c>
      <c r="G129" t="s">
        <v>167</v>
      </c>
      <c r="H129" s="2">
        <v>25000000</v>
      </c>
      <c r="I129">
        <v>24</v>
      </c>
      <c r="J129" s="5">
        <v>0.16</v>
      </c>
      <c r="M129" s="12">
        <v>1224078</v>
      </c>
      <c r="N129">
        <v>2</v>
      </c>
      <c r="O129" s="12">
        <v>23206634.548391405</v>
      </c>
      <c r="P129">
        <f t="shared" si="12"/>
        <v>24</v>
      </c>
      <c r="Q129">
        <f t="shared" si="13"/>
        <v>4</v>
      </c>
      <c r="R129">
        <f t="shared" si="14"/>
        <v>2019</v>
      </c>
      <c r="S129" t="s">
        <v>166</v>
      </c>
    </row>
    <row r="130" spans="1:19" x14ac:dyDescent="0.25">
      <c r="A130">
        <v>641221</v>
      </c>
      <c r="B130" t="s">
        <v>128</v>
      </c>
      <c r="C130">
        <v>80</v>
      </c>
      <c r="D130" s="4">
        <v>43584</v>
      </c>
      <c r="E130" s="4">
        <v>43584</v>
      </c>
      <c r="F130" s="12">
        <v>125000000</v>
      </c>
      <c r="G130" t="s">
        <v>167</v>
      </c>
      <c r="H130" s="2">
        <v>125000000</v>
      </c>
      <c r="I130">
        <v>13</v>
      </c>
      <c r="J130" s="5">
        <v>0.16</v>
      </c>
      <c r="M130" s="12">
        <v>10536583</v>
      </c>
      <c r="N130">
        <v>2</v>
      </c>
      <c r="O130" s="12">
        <v>107141903.41702725</v>
      </c>
      <c r="P130">
        <f t="shared" si="12"/>
        <v>29</v>
      </c>
      <c r="Q130">
        <f t="shared" si="13"/>
        <v>4</v>
      </c>
      <c r="R130">
        <f t="shared" si="14"/>
        <v>2019</v>
      </c>
      <c r="S130" t="s">
        <v>166</v>
      </c>
    </row>
    <row r="131" spans="1:19" x14ac:dyDescent="0.25">
      <c r="A131">
        <v>660554</v>
      </c>
      <c r="B131" t="s">
        <v>129</v>
      </c>
      <c r="C131">
        <v>80</v>
      </c>
      <c r="D131" s="4">
        <v>43591</v>
      </c>
      <c r="E131" s="4">
        <v>43591</v>
      </c>
      <c r="F131" s="12">
        <v>50000000</v>
      </c>
      <c r="G131" t="s">
        <v>167</v>
      </c>
      <c r="H131" s="2">
        <v>50000000</v>
      </c>
      <c r="I131">
        <v>24</v>
      </c>
      <c r="J131" s="5">
        <v>0.16</v>
      </c>
      <c r="M131" s="12">
        <v>2448156</v>
      </c>
      <c r="N131">
        <v>1</v>
      </c>
      <c r="O131" s="12">
        <v>48218511.140786164</v>
      </c>
      <c r="P131">
        <f t="shared" si="12"/>
        <v>6</v>
      </c>
      <c r="Q131">
        <f t="shared" si="13"/>
        <v>5</v>
      </c>
      <c r="R131">
        <f t="shared" si="14"/>
        <v>2019</v>
      </c>
      <c r="S131" t="s">
        <v>166</v>
      </c>
    </row>
    <row r="132" spans="1:19" x14ac:dyDescent="0.25">
      <c r="A132">
        <v>690403</v>
      </c>
      <c r="B132" t="s">
        <v>130</v>
      </c>
      <c r="C132">
        <v>80</v>
      </c>
      <c r="D132" s="4">
        <v>43591</v>
      </c>
      <c r="E132" s="4">
        <v>43591</v>
      </c>
      <c r="F132" s="12">
        <v>80000000</v>
      </c>
      <c r="G132" t="s">
        <v>167</v>
      </c>
      <c r="H132" s="2">
        <v>80000000</v>
      </c>
      <c r="I132">
        <v>48</v>
      </c>
      <c r="J132" s="5">
        <v>0.16</v>
      </c>
      <c r="M132" s="12">
        <v>2267223</v>
      </c>
      <c r="N132">
        <v>1</v>
      </c>
      <c r="O132" s="12">
        <v>78799444.202283323</v>
      </c>
      <c r="P132">
        <f t="shared" si="12"/>
        <v>6</v>
      </c>
      <c r="Q132">
        <f t="shared" si="13"/>
        <v>5</v>
      </c>
      <c r="R132">
        <f t="shared" si="14"/>
        <v>2019</v>
      </c>
      <c r="S132" t="s">
        <v>166</v>
      </c>
    </row>
    <row r="133" spans="1:19" x14ac:dyDescent="0.25">
      <c r="A133">
        <v>710363</v>
      </c>
      <c r="B133" t="s">
        <v>131</v>
      </c>
      <c r="C133">
        <v>80</v>
      </c>
      <c r="D133" s="4">
        <v>43591</v>
      </c>
      <c r="E133" s="4">
        <v>43591</v>
      </c>
      <c r="F133" s="12">
        <v>50000000</v>
      </c>
      <c r="G133" t="s">
        <v>167</v>
      </c>
      <c r="H133" s="2">
        <v>50000000</v>
      </c>
      <c r="I133">
        <v>24</v>
      </c>
      <c r="J133" s="5">
        <v>0.16</v>
      </c>
      <c r="M133" s="12">
        <v>2448156</v>
      </c>
      <c r="N133">
        <v>1</v>
      </c>
      <c r="O133" s="12">
        <v>48218511.140786164</v>
      </c>
      <c r="P133">
        <f t="shared" si="12"/>
        <v>6</v>
      </c>
      <c r="Q133">
        <f t="shared" si="13"/>
        <v>5</v>
      </c>
      <c r="R133">
        <f t="shared" si="14"/>
        <v>2019</v>
      </c>
      <c r="S133" t="s">
        <v>166</v>
      </c>
    </row>
    <row r="134" spans="1:19" x14ac:dyDescent="0.25">
      <c r="A134">
        <v>950139</v>
      </c>
      <c r="B134" t="s">
        <v>132</v>
      </c>
      <c r="C134">
        <v>80</v>
      </c>
      <c r="D134" s="4">
        <v>43598</v>
      </c>
      <c r="E134" s="4">
        <v>43598</v>
      </c>
      <c r="F134" s="12">
        <v>100000000</v>
      </c>
      <c r="G134" t="s">
        <v>167</v>
      </c>
      <c r="H134" s="2">
        <v>100000000</v>
      </c>
      <c r="I134">
        <v>60</v>
      </c>
      <c r="J134" s="5">
        <v>0.16</v>
      </c>
      <c r="M134" s="12">
        <v>2431806</v>
      </c>
      <c r="N134">
        <v>1</v>
      </c>
      <c r="O134" s="12">
        <v>98901527.621697411</v>
      </c>
      <c r="P134">
        <f t="shared" si="12"/>
        <v>13</v>
      </c>
      <c r="Q134">
        <f t="shared" si="13"/>
        <v>5</v>
      </c>
      <c r="R134">
        <f t="shared" si="14"/>
        <v>2019</v>
      </c>
      <c r="S134" t="s">
        <v>166</v>
      </c>
    </row>
    <row r="135" spans="1:19" x14ac:dyDescent="0.25">
      <c r="A135">
        <v>910207</v>
      </c>
      <c r="B135" t="s">
        <v>133</v>
      </c>
      <c r="C135">
        <v>80</v>
      </c>
      <c r="D135" s="4">
        <v>43599</v>
      </c>
      <c r="E135" s="4">
        <v>43599</v>
      </c>
      <c r="F135" s="12">
        <v>120000000</v>
      </c>
      <c r="G135" t="s">
        <v>167</v>
      </c>
      <c r="H135" s="2">
        <v>120000000</v>
      </c>
      <c r="I135">
        <v>60</v>
      </c>
      <c r="J135" s="5">
        <v>0.16</v>
      </c>
      <c r="M135" s="12">
        <v>2918167</v>
      </c>
      <c r="N135">
        <v>1</v>
      </c>
      <c r="O135" s="12">
        <v>118681833.14603691</v>
      </c>
      <c r="P135">
        <f t="shared" si="12"/>
        <v>14</v>
      </c>
      <c r="Q135">
        <f t="shared" si="13"/>
        <v>5</v>
      </c>
      <c r="R135">
        <f t="shared" si="14"/>
        <v>2019</v>
      </c>
      <c r="S135" t="s">
        <v>166</v>
      </c>
    </row>
    <row r="136" spans="1:19" x14ac:dyDescent="0.25">
      <c r="A136">
        <v>720315</v>
      </c>
      <c r="B136" t="s">
        <v>134</v>
      </c>
      <c r="C136">
        <v>80</v>
      </c>
      <c r="D136" s="4">
        <v>43600</v>
      </c>
      <c r="E136" s="4">
        <v>43600</v>
      </c>
      <c r="F136" s="12">
        <v>200000000</v>
      </c>
      <c r="G136" t="s">
        <v>167</v>
      </c>
      <c r="H136" s="2">
        <v>200000000</v>
      </c>
      <c r="I136">
        <v>108</v>
      </c>
      <c r="J136" s="5">
        <v>0.16</v>
      </c>
      <c r="M136" s="12">
        <v>3505051</v>
      </c>
      <c r="N136">
        <v>1</v>
      </c>
      <c r="O136" s="12">
        <v>199161616.51077637</v>
      </c>
      <c r="P136">
        <f t="shared" si="12"/>
        <v>15</v>
      </c>
      <c r="Q136">
        <f t="shared" si="13"/>
        <v>5</v>
      </c>
      <c r="R136">
        <f t="shared" si="14"/>
        <v>2019</v>
      </c>
      <c r="S136" t="s">
        <v>166</v>
      </c>
    </row>
    <row r="137" spans="1:19" x14ac:dyDescent="0.25">
      <c r="A137">
        <v>690196</v>
      </c>
      <c r="B137" t="s">
        <v>135</v>
      </c>
      <c r="C137">
        <v>80</v>
      </c>
      <c r="D137" s="4">
        <v>43602</v>
      </c>
      <c r="E137" s="4">
        <v>43602</v>
      </c>
      <c r="F137" s="12">
        <v>200000000</v>
      </c>
      <c r="G137" t="s">
        <v>167</v>
      </c>
      <c r="H137" s="2">
        <v>200000000</v>
      </c>
      <c r="I137">
        <v>60</v>
      </c>
      <c r="J137" s="5">
        <v>0.16</v>
      </c>
      <c r="M137" s="12">
        <v>4863612</v>
      </c>
      <c r="N137">
        <v>1</v>
      </c>
      <c r="O137" s="12">
        <v>197803055.24339482</v>
      </c>
      <c r="P137">
        <f t="shared" si="12"/>
        <v>17</v>
      </c>
      <c r="Q137">
        <f t="shared" si="13"/>
        <v>5</v>
      </c>
      <c r="R137">
        <f t="shared" si="14"/>
        <v>2019</v>
      </c>
      <c r="S137" t="s">
        <v>166</v>
      </c>
    </row>
    <row r="138" spans="1:19" x14ac:dyDescent="0.25">
      <c r="A138">
        <v>650514</v>
      </c>
      <c r="B138" t="s">
        <v>136</v>
      </c>
      <c r="C138">
        <v>80</v>
      </c>
      <c r="D138" s="4">
        <v>43607</v>
      </c>
      <c r="E138" s="4">
        <v>43607</v>
      </c>
      <c r="F138" s="12">
        <v>70000000</v>
      </c>
      <c r="G138" t="s">
        <v>167</v>
      </c>
      <c r="H138" s="2">
        <v>70000000</v>
      </c>
      <c r="I138">
        <v>24</v>
      </c>
      <c r="J138" s="5">
        <v>0.16</v>
      </c>
      <c r="M138" s="12">
        <v>3427418</v>
      </c>
      <c r="N138">
        <v>1</v>
      </c>
      <c r="O138" s="12">
        <v>67505915.59710063</v>
      </c>
      <c r="P138">
        <f t="shared" si="12"/>
        <v>22</v>
      </c>
      <c r="Q138">
        <f t="shared" si="13"/>
        <v>5</v>
      </c>
      <c r="R138">
        <f t="shared" si="14"/>
        <v>2019</v>
      </c>
      <c r="S138" t="s">
        <v>166</v>
      </c>
    </row>
    <row r="139" spans="1:19" x14ac:dyDescent="0.25">
      <c r="A139">
        <v>690346</v>
      </c>
      <c r="B139" t="s">
        <v>137</v>
      </c>
      <c r="C139">
        <v>80</v>
      </c>
      <c r="D139" s="4">
        <v>43607</v>
      </c>
      <c r="E139" s="4">
        <v>43607</v>
      </c>
      <c r="F139" s="12">
        <v>175000000</v>
      </c>
      <c r="G139" t="s">
        <v>167</v>
      </c>
      <c r="H139" s="2">
        <v>175000000</v>
      </c>
      <c r="I139">
        <v>72</v>
      </c>
      <c r="J139" s="5">
        <v>0.16</v>
      </c>
      <c r="M139" s="12">
        <v>3796073</v>
      </c>
      <c r="N139">
        <v>1</v>
      </c>
      <c r="O139" s="12">
        <v>173537261.22813228</v>
      </c>
      <c r="P139">
        <f t="shared" si="12"/>
        <v>22</v>
      </c>
      <c r="Q139">
        <f t="shared" si="13"/>
        <v>5</v>
      </c>
      <c r="R139">
        <f t="shared" si="14"/>
        <v>2019</v>
      </c>
      <c r="S139" t="s">
        <v>166</v>
      </c>
    </row>
    <row r="140" spans="1:19" x14ac:dyDescent="0.25">
      <c r="A140">
        <v>860059</v>
      </c>
      <c r="B140" t="s">
        <v>53</v>
      </c>
      <c r="C140">
        <v>80</v>
      </c>
      <c r="D140" s="4">
        <v>43612</v>
      </c>
      <c r="E140" s="4">
        <v>43612</v>
      </c>
      <c r="F140" s="12">
        <v>350000000</v>
      </c>
      <c r="G140" t="s">
        <v>167</v>
      </c>
      <c r="H140" s="2">
        <v>350000000</v>
      </c>
      <c r="I140">
        <v>120</v>
      </c>
      <c r="J140" s="5">
        <v>0.16</v>
      </c>
      <c r="M140" s="12">
        <v>5862960</v>
      </c>
      <c r="N140">
        <v>1</v>
      </c>
      <c r="O140" s="12">
        <v>348803707.42104864</v>
      </c>
      <c r="P140">
        <f t="shared" si="12"/>
        <v>27</v>
      </c>
      <c r="Q140">
        <f t="shared" si="13"/>
        <v>5</v>
      </c>
      <c r="R140">
        <f t="shared" si="14"/>
        <v>2019</v>
      </c>
      <c r="S140" t="s">
        <v>166</v>
      </c>
    </row>
    <row r="141" spans="1:19" x14ac:dyDescent="0.25">
      <c r="A141">
        <v>860052</v>
      </c>
      <c r="B141" t="s">
        <v>138</v>
      </c>
      <c r="C141">
        <v>80</v>
      </c>
      <c r="D141" s="4">
        <v>43613</v>
      </c>
      <c r="E141" s="4">
        <v>43613</v>
      </c>
      <c r="F141" s="12">
        <v>310000000</v>
      </c>
      <c r="G141" t="s">
        <v>167</v>
      </c>
      <c r="H141" s="2">
        <v>310000000</v>
      </c>
      <c r="I141">
        <v>60</v>
      </c>
      <c r="J141" s="5">
        <v>0.16</v>
      </c>
      <c r="M141" s="12">
        <v>7538598</v>
      </c>
      <c r="N141">
        <v>1</v>
      </c>
      <c r="O141" s="12">
        <v>306594735.627262</v>
      </c>
      <c r="P141">
        <f t="shared" si="12"/>
        <v>28</v>
      </c>
      <c r="Q141">
        <f t="shared" si="13"/>
        <v>5</v>
      </c>
      <c r="R141">
        <f t="shared" si="14"/>
        <v>2019</v>
      </c>
      <c r="S141" t="s">
        <v>166</v>
      </c>
    </row>
    <row r="142" spans="1:19" x14ac:dyDescent="0.25">
      <c r="A142">
        <v>700604</v>
      </c>
      <c r="B142" t="s">
        <v>139</v>
      </c>
      <c r="C142">
        <v>80</v>
      </c>
      <c r="D142" s="4">
        <v>43613</v>
      </c>
      <c r="E142" s="4">
        <v>43613</v>
      </c>
      <c r="F142" s="12">
        <v>25000000</v>
      </c>
      <c r="G142" t="s">
        <v>167</v>
      </c>
      <c r="H142" s="2">
        <v>25000000</v>
      </c>
      <c r="I142">
        <v>82</v>
      </c>
      <c r="J142" s="5">
        <v>0.16</v>
      </c>
      <c r="M142" s="12">
        <v>503166</v>
      </c>
      <c r="N142">
        <v>1</v>
      </c>
      <c r="O142" s="12">
        <v>24830167.870804429</v>
      </c>
      <c r="P142">
        <f t="shared" si="12"/>
        <v>28</v>
      </c>
      <c r="Q142">
        <f t="shared" si="13"/>
        <v>5</v>
      </c>
      <c r="R142">
        <f t="shared" si="14"/>
        <v>2019</v>
      </c>
      <c r="S142" t="s">
        <v>166</v>
      </c>
    </row>
    <row r="143" spans="1:19" x14ac:dyDescent="0.25">
      <c r="A143">
        <v>780057</v>
      </c>
      <c r="B143" t="s">
        <v>140</v>
      </c>
      <c r="C143">
        <v>80</v>
      </c>
      <c r="D143" s="4">
        <v>43614</v>
      </c>
      <c r="E143" s="4">
        <v>43614</v>
      </c>
      <c r="F143" s="12">
        <v>160000000</v>
      </c>
      <c r="G143" t="s">
        <v>167</v>
      </c>
      <c r="H143" s="2">
        <v>160000000</v>
      </c>
      <c r="I143">
        <v>84</v>
      </c>
      <c r="J143" s="5">
        <v>0.16</v>
      </c>
      <c r="M143" s="12">
        <v>3177931</v>
      </c>
      <c r="N143">
        <v>1</v>
      </c>
      <c r="O143" s="12">
        <v>158955403.10235125</v>
      </c>
      <c r="P143">
        <f t="shared" si="12"/>
        <v>29</v>
      </c>
      <c r="Q143">
        <f t="shared" si="13"/>
        <v>5</v>
      </c>
      <c r="R143">
        <f t="shared" si="14"/>
        <v>2019</v>
      </c>
      <c r="S143" t="s">
        <v>166</v>
      </c>
    </row>
    <row r="144" spans="1:19" x14ac:dyDescent="0.25">
      <c r="A144">
        <v>710250</v>
      </c>
      <c r="B144" t="s">
        <v>141</v>
      </c>
      <c r="C144">
        <v>80</v>
      </c>
      <c r="D144" s="4">
        <v>43614</v>
      </c>
      <c r="E144" s="4">
        <v>43614</v>
      </c>
      <c r="F144" s="12">
        <v>100000000</v>
      </c>
      <c r="G144" t="s">
        <v>167</v>
      </c>
      <c r="H144" s="2">
        <v>100000000</v>
      </c>
      <c r="I144">
        <v>60</v>
      </c>
      <c r="J144" s="5">
        <v>0.16</v>
      </c>
      <c r="M144" s="12">
        <v>2431806</v>
      </c>
      <c r="N144">
        <v>1</v>
      </c>
      <c r="O144" s="12">
        <v>98901527.621697411</v>
      </c>
      <c r="P144">
        <f t="shared" si="12"/>
        <v>29</v>
      </c>
      <c r="Q144">
        <f t="shared" si="13"/>
        <v>5</v>
      </c>
      <c r="R144">
        <f t="shared" si="14"/>
        <v>2019</v>
      </c>
      <c r="S144" t="s">
        <v>166</v>
      </c>
    </row>
    <row r="145" spans="1:19" x14ac:dyDescent="0.25">
      <c r="A145">
        <v>651109</v>
      </c>
      <c r="B145" t="s">
        <v>8</v>
      </c>
      <c r="C145">
        <v>80</v>
      </c>
      <c r="D145" s="4">
        <v>43616</v>
      </c>
      <c r="E145" s="4">
        <v>43616</v>
      </c>
      <c r="F145" s="12">
        <v>150000000</v>
      </c>
      <c r="G145" t="s">
        <v>167</v>
      </c>
      <c r="H145" s="2">
        <v>150000000</v>
      </c>
      <c r="I145">
        <v>20</v>
      </c>
      <c r="J145" s="5">
        <v>0.16</v>
      </c>
      <c r="M145" s="12">
        <v>8593989</v>
      </c>
      <c r="N145">
        <v>0</v>
      </c>
      <c r="O145" s="12">
        <v>143406011.17216349</v>
      </c>
      <c r="P145">
        <f t="shared" si="12"/>
        <v>31</v>
      </c>
      <c r="Q145">
        <f t="shared" si="13"/>
        <v>5</v>
      </c>
      <c r="R145">
        <f t="shared" si="14"/>
        <v>2019</v>
      </c>
      <c r="S145" t="s">
        <v>166</v>
      </c>
    </row>
    <row r="146" spans="1:19" x14ac:dyDescent="0.25">
      <c r="A146">
        <v>660085</v>
      </c>
      <c r="B146" t="s">
        <v>142</v>
      </c>
      <c r="C146">
        <v>80</v>
      </c>
      <c r="D146" s="4">
        <v>43629</v>
      </c>
      <c r="E146" s="4">
        <v>43629</v>
      </c>
      <c r="F146" s="12">
        <v>55000000</v>
      </c>
      <c r="G146" t="s">
        <v>167</v>
      </c>
      <c r="H146" s="2">
        <v>55000000</v>
      </c>
      <c r="I146">
        <v>12</v>
      </c>
      <c r="J146" s="5">
        <v>0.16</v>
      </c>
      <c r="M146" s="12">
        <v>4990198</v>
      </c>
      <c r="N146">
        <v>0</v>
      </c>
      <c r="O146" s="12">
        <v>55000000</v>
      </c>
      <c r="P146">
        <f t="shared" si="12"/>
        <v>13</v>
      </c>
      <c r="Q146">
        <f t="shared" si="13"/>
        <v>6</v>
      </c>
      <c r="R146">
        <f t="shared" si="14"/>
        <v>2019</v>
      </c>
      <c r="S146" t="s">
        <v>166</v>
      </c>
    </row>
    <row r="147" spans="1:19" x14ac:dyDescent="0.25">
      <c r="A147">
        <v>830114</v>
      </c>
      <c r="B147" t="s">
        <v>143</v>
      </c>
      <c r="C147">
        <v>80</v>
      </c>
      <c r="D147" s="4">
        <v>43640</v>
      </c>
      <c r="E147" s="4">
        <v>43640</v>
      </c>
      <c r="F147" s="12">
        <v>180000000</v>
      </c>
      <c r="G147" t="s">
        <v>167</v>
      </c>
      <c r="H147" s="2">
        <v>180000000</v>
      </c>
      <c r="I147">
        <v>120</v>
      </c>
      <c r="J147" s="5">
        <v>0.16</v>
      </c>
      <c r="M147" s="12">
        <v>3015237</v>
      </c>
      <c r="N147">
        <v>0</v>
      </c>
      <c r="O147" s="12">
        <v>180000000</v>
      </c>
      <c r="P147">
        <f t="shared" si="12"/>
        <v>24</v>
      </c>
      <c r="Q147">
        <f t="shared" si="13"/>
        <v>6</v>
      </c>
      <c r="R147">
        <f t="shared" si="14"/>
        <v>2019</v>
      </c>
      <c r="S147" t="s">
        <v>166</v>
      </c>
    </row>
    <row r="148" spans="1:19" x14ac:dyDescent="0.25">
      <c r="A148">
        <v>790115</v>
      </c>
      <c r="B148" t="s">
        <v>144</v>
      </c>
      <c r="C148">
        <v>80</v>
      </c>
      <c r="D148" s="4">
        <v>43645</v>
      </c>
      <c r="E148" s="4">
        <v>43645</v>
      </c>
      <c r="F148" s="12">
        <v>400000000</v>
      </c>
      <c r="G148" t="s">
        <v>167</v>
      </c>
      <c r="H148" s="2">
        <v>400000000</v>
      </c>
      <c r="I148">
        <v>60</v>
      </c>
      <c r="J148" s="5">
        <v>0.16</v>
      </c>
      <c r="M148" s="12">
        <v>9727223</v>
      </c>
      <c r="N148">
        <v>0</v>
      </c>
      <c r="O148" s="12">
        <v>400000000</v>
      </c>
      <c r="P148">
        <f t="shared" si="12"/>
        <v>29</v>
      </c>
      <c r="Q148">
        <f t="shared" si="13"/>
        <v>6</v>
      </c>
      <c r="R148">
        <f t="shared" si="14"/>
        <v>2019</v>
      </c>
      <c r="S148" t="s">
        <v>166</v>
      </c>
    </row>
    <row r="149" spans="1:19" x14ac:dyDescent="0.25">
      <c r="A149">
        <v>651561</v>
      </c>
      <c r="B149" t="s">
        <v>145</v>
      </c>
      <c r="C149">
        <v>80</v>
      </c>
      <c r="D149" s="4">
        <v>43645</v>
      </c>
      <c r="E149" s="4">
        <v>43645</v>
      </c>
      <c r="F149" s="12">
        <v>40000000</v>
      </c>
      <c r="G149" t="s">
        <v>167</v>
      </c>
      <c r="H149" s="2">
        <v>40000000</v>
      </c>
      <c r="I149">
        <v>24</v>
      </c>
      <c r="J149" s="5">
        <v>0.16</v>
      </c>
      <c r="M149" s="12">
        <v>1958525</v>
      </c>
      <c r="N149">
        <v>0</v>
      </c>
      <c r="O149" s="12">
        <v>40000000</v>
      </c>
      <c r="P149">
        <f t="shared" si="12"/>
        <v>29</v>
      </c>
      <c r="Q149">
        <f t="shared" si="13"/>
        <v>6</v>
      </c>
      <c r="R149">
        <f t="shared" si="14"/>
        <v>2019</v>
      </c>
      <c r="S149" t="s">
        <v>166</v>
      </c>
    </row>
    <row r="150" spans="1:19" x14ac:dyDescent="0.25">
      <c r="A150">
        <v>700099</v>
      </c>
      <c r="B150" t="s">
        <v>146</v>
      </c>
      <c r="C150">
        <v>80</v>
      </c>
      <c r="D150" s="4">
        <v>43645</v>
      </c>
      <c r="E150" s="4">
        <v>43645</v>
      </c>
      <c r="F150" s="12">
        <v>150000000</v>
      </c>
      <c r="G150" t="s">
        <v>167</v>
      </c>
      <c r="H150" s="2">
        <v>150000000</v>
      </c>
      <c r="I150">
        <v>60</v>
      </c>
      <c r="J150" s="5">
        <v>0.16</v>
      </c>
      <c r="M150" s="12">
        <v>3647709</v>
      </c>
      <c r="N150">
        <v>0</v>
      </c>
      <c r="O150" s="12">
        <v>150000000</v>
      </c>
      <c r="P150">
        <f t="shared" si="12"/>
        <v>29</v>
      </c>
      <c r="Q150">
        <f t="shared" si="13"/>
        <v>6</v>
      </c>
      <c r="R150">
        <f t="shared" si="14"/>
        <v>2019</v>
      </c>
      <c r="S150" t="s">
        <v>166</v>
      </c>
    </row>
    <row r="151" spans="1:19" x14ac:dyDescent="0.25">
      <c r="A151">
        <v>730417</v>
      </c>
      <c r="B151" t="s">
        <v>147</v>
      </c>
      <c r="C151">
        <v>80</v>
      </c>
      <c r="D151" s="4">
        <v>43645</v>
      </c>
      <c r="E151" s="4">
        <v>43645</v>
      </c>
      <c r="F151" s="12">
        <v>140000000</v>
      </c>
      <c r="G151" t="s">
        <v>167</v>
      </c>
      <c r="H151" s="2">
        <v>140000000</v>
      </c>
      <c r="I151">
        <v>36</v>
      </c>
      <c r="J151" s="5">
        <v>0.16</v>
      </c>
      <c r="M151" s="12">
        <v>4921985</v>
      </c>
      <c r="N151">
        <v>0</v>
      </c>
      <c r="O151" s="12">
        <v>140000000</v>
      </c>
      <c r="P151">
        <f t="shared" si="12"/>
        <v>29</v>
      </c>
      <c r="Q151">
        <f t="shared" si="13"/>
        <v>6</v>
      </c>
      <c r="R151">
        <f t="shared" si="14"/>
        <v>2019</v>
      </c>
      <c r="S151" t="s">
        <v>166</v>
      </c>
    </row>
  </sheetData>
  <sortState ref="A2:T165">
    <sortCondition ref="S2:S165"/>
  </sortState>
  <conditionalFormatting sqref="A2:A15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2019-07-19T01:14:57Z</dcterms:created>
  <dcterms:modified xsi:type="dcterms:W3CDTF">2019-08-12T07:37:00Z</dcterms:modified>
</cp:coreProperties>
</file>