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/>
  <mc:AlternateContent xmlns:mc="http://schemas.openxmlformats.org/markup-compatibility/2006">
    <mc:Choice Requires="x15">
      <x15ac:absPath xmlns:x15ac="http://schemas.microsoft.com/office/spreadsheetml/2010/11/ac" url="C:\Users\Asep Dicky Supriatna\Desktop\templatesmilekprkmgbsm\"/>
    </mc:Choice>
  </mc:AlternateContent>
  <xr:revisionPtr revIDLastSave="0" documentId="13_ncr:1_{A0F598EB-5B2E-4707-95D7-05F09EBB6100}" xr6:coauthVersionLast="40" xr6:coauthVersionMax="40" xr10:uidLastSave="{00000000-0000-0000-0000-000000000000}"/>
  <bookViews>
    <workbookView xWindow="-120" yWindow="-120" windowWidth="20730" windowHeight="11760" xr2:uid="{00000000-000D-0000-FFFF-FFFF00000000}"/>
  </bookViews>
  <sheets>
    <sheet name="Sheet1" sheetId="2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176" i="2" l="1"/>
  <c r="N2175" i="2"/>
  <c r="N2174" i="2"/>
  <c r="N2173" i="2"/>
  <c r="N2172" i="2"/>
  <c r="N2171" i="2"/>
  <c r="N2170" i="2"/>
  <c r="N2169" i="2"/>
  <c r="N2168" i="2"/>
  <c r="N2167" i="2"/>
  <c r="N2166" i="2"/>
  <c r="N2165" i="2"/>
  <c r="N2164" i="2"/>
  <c r="N2163" i="2"/>
  <c r="N2162" i="2"/>
  <c r="N2161" i="2"/>
  <c r="N2160" i="2"/>
  <c r="N2159" i="2"/>
  <c r="N2158" i="2"/>
  <c r="N2157" i="2"/>
  <c r="N2156" i="2"/>
  <c r="N2155" i="2"/>
  <c r="N2154" i="2"/>
  <c r="N2153" i="2"/>
  <c r="N2152" i="2"/>
  <c r="N2151" i="2"/>
  <c r="N2150" i="2"/>
  <c r="N2149" i="2"/>
  <c r="N2148" i="2"/>
  <c r="N2147" i="2"/>
  <c r="N2146" i="2"/>
  <c r="N2145" i="2"/>
  <c r="N2144" i="2"/>
  <c r="N2143" i="2"/>
  <c r="N2142" i="2"/>
  <c r="N2141" i="2"/>
  <c r="N2140" i="2"/>
  <c r="N2139" i="2"/>
  <c r="N2138" i="2"/>
  <c r="N2137" i="2"/>
  <c r="N2136" i="2"/>
  <c r="N2135" i="2"/>
  <c r="N2134" i="2"/>
  <c r="N2133" i="2"/>
  <c r="N2132" i="2"/>
  <c r="N2131" i="2"/>
  <c r="N2130" i="2"/>
  <c r="N2129" i="2"/>
  <c r="N2128" i="2"/>
  <c r="N2127" i="2"/>
  <c r="N2126" i="2"/>
  <c r="N2125" i="2"/>
  <c r="N2124" i="2"/>
  <c r="N2123" i="2"/>
  <c r="N2122" i="2"/>
  <c r="N2121" i="2"/>
  <c r="N2120" i="2"/>
  <c r="N2119" i="2"/>
  <c r="N2118" i="2"/>
  <c r="N2117" i="2"/>
  <c r="N2116" i="2"/>
  <c r="N2115" i="2"/>
  <c r="N2114" i="2"/>
  <c r="N2113" i="2"/>
  <c r="N2112" i="2"/>
  <c r="N2111" i="2"/>
  <c r="N2110" i="2"/>
  <c r="N2109" i="2"/>
  <c r="N2108" i="2"/>
  <c r="N2107" i="2"/>
  <c r="N2106" i="2"/>
  <c r="N2105" i="2"/>
  <c r="N2104" i="2"/>
  <c r="N2103" i="2"/>
  <c r="N2102" i="2"/>
  <c r="N2101" i="2"/>
  <c r="N2100" i="2"/>
  <c r="N2099" i="2"/>
  <c r="N2098" i="2"/>
  <c r="N2097" i="2"/>
  <c r="N2096" i="2"/>
  <c r="N2095" i="2"/>
  <c r="N2094" i="2"/>
  <c r="N2093" i="2"/>
  <c r="R2176" i="2"/>
  <c r="Q2176" i="2"/>
  <c r="P2176" i="2"/>
  <c r="R2175" i="2"/>
  <c r="Q2175" i="2"/>
  <c r="P2175" i="2"/>
  <c r="R2174" i="2"/>
  <c r="Q2174" i="2"/>
  <c r="P2174" i="2"/>
  <c r="R2173" i="2"/>
  <c r="Q2173" i="2"/>
  <c r="P2173" i="2"/>
  <c r="R2172" i="2"/>
  <c r="Q2172" i="2"/>
  <c r="P2172" i="2"/>
  <c r="R2171" i="2"/>
  <c r="Q2171" i="2"/>
  <c r="P2171" i="2"/>
  <c r="R2170" i="2"/>
  <c r="Q2170" i="2"/>
  <c r="P2170" i="2"/>
  <c r="R2169" i="2"/>
  <c r="Q2169" i="2"/>
  <c r="P2169" i="2"/>
  <c r="R2168" i="2"/>
  <c r="Q2168" i="2"/>
  <c r="P2168" i="2"/>
  <c r="R2167" i="2"/>
  <c r="Q2167" i="2"/>
  <c r="P2167" i="2"/>
  <c r="R2166" i="2"/>
  <c r="Q2166" i="2"/>
  <c r="P2166" i="2"/>
  <c r="R2165" i="2"/>
  <c r="Q2165" i="2"/>
  <c r="P2165" i="2"/>
  <c r="R2164" i="2"/>
  <c r="Q2164" i="2"/>
  <c r="P2164" i="2"/>
  <c r="R2163" i="2"/>
  <c r="Q2163" i="2"/>
  <c r="P2163" i="2"/>
  <c r="R2162" i="2"/>
  <c r="Q2162" i="2"/>
  <c r="P2162" i="2"/>
  <c r="R2161" i="2"/>
  <c r="Q2161" i="2"/>
  <c r="P2161" i="2"/>
  <c r="R2160" i="2"/>
  <c r="Q2160" i="2"/>
  <c r="P2160" i="2"/>
  <c r="R2159" i="2"/>
  <c r="Q2159" i="2"/>
  <c r="P2159" i="2"/>
  <c r="R2158" i="2"/>
  <c r="Q2158" i="2"/>
  <c r="P2158" i="2"/>
  <c r="R2157" i="2"/>
  <c r="Q2157" i="2"/>
  <c r="P2157" i="2"/>
  <c r="R2156" i="2"/>
  <c r="Q2156" i="2"/>
  <c r="P2156" i="2"/>
  <c r="R2155" i="2"/>
  <c r="Q2155" i="2"/>
  <c r="P2155" i="2"/>
  <c r="R2154" i="2"/>
  <c r="Q2154" i="2"/>
  <c r="P2154" i="2"/>
  <c r="R2153" i="2"/>
  <c r="Q2153" i="2"/>
  <c r="P2153" i="2"/>
  <c r="R2152" i="2"/>
  <c r="Q2152" i="2"/>
  <c r="P2152" i="2"/>
  <c r="R2151" i="2"/>
  <c r="Q2151" i="2"/>
  <c r="P2151" i="2"/>
  <c r="R2150" i="2"/>
  <c r="Q2150" i="2"/>
  <c r="P2150" i="2"/>
  <c r="R2149" i="2"/>
  <c r="Q2149" i="2"/>
  <c r="P2149" i="2"/>
  <c r="R2148" i="2"/>
  <c r="Q2148" i="2"/>
  <c r="P2148" i="2"/>
  <c r="R2147" i="2"/>
  <c r="Q2147" i="2"/>
  <c r="P2147" i="2"/>
  <c r="R2146" i="2"/>
  <c r="Q2146" i="2"/>
  <c r="P2146" i="2"/>
  <c r="R2145" i="2"/>
  <c r="Q2145" i="2"/>
  <c r="P2145" i="2"/>
  <c r="R2144" i="2"/>
  <c r="Q2144" i="2"/>
  <c r="P2144" i="2"/>
  <c r="R2143" i="2"/>
  <c r="Q2143" i="2"/>
  <c r="P2143" i="2"/>
  <c r="R2142" i="2"/>
  <c r="Q2142" i="2"/>
  <c r="P2142" i="2"/>
  <c r="R2141" i="2"/>
  <c r="Q2141" i="2"/>
  <c r="P2141" i="2"/>
  <c r="R2140" i="2"/>
  <c r="Q2140" i="2"/>
  <c r="P2140" i="2"/>
  <c r="R2139" i="2"/>
  <c r="Q2139" i="2"/>
  <c r="P2139" i="2"/>
  <c r="R2138" i="2"/>
  <c r="Q2138" i="2"/>
  <c r="P2138" i="2"/>
  <c r="R2137" i="2"/>
  <c r="Q2137" i="2"/>
  <c r="P2137" i="2"/>
  <c r="R2136" i="2"/>
  <c r="Q2136" i="2"/>
  <c r="P2136" i="2"/>
  <c r="R2135" i="2"/>
  <c r="Q2135" i="2"/>
  <c r="P2135" i="2"/>
  <c r="R2134" i="2"/>
  <c r="Q2134" i="2"/>
  <c r="P2134" i="2"/>
  <c r="R2133" i="2"/>
  <c r="Q2133" i="2"/>
  <c r="P2133" i="2"/>
  <c r="R2132" i="2"/>
  <c r="Q2132" i="2"/>
  <c r="P2132" i="2"/>
  <c r="R2131" i="2"/>
  <c r="Q2131" i="2"/>
  <c r="P2131" i="2"/>
  <c r="R2130" i="2"/>
  <c r="Q2130" i="2"/>
  <c r="P2130" i="2"/>
  <c r="R2129" i="2"/>
  <c r="Q2129" i="2"/>
  <c r="P2129" i="2"/>
  <c r="R2128" i="2"/>
  <c r="Q2128" i="2"/>
  <c r="P2128" i="2"/>
  <c r="R2127" i="2"/>
  <c r="Q2127" i="2"/>
  <c r="P2127" i="2"/>
  <c r="R2126" i="2"/>
  <c r="Q2126" i="2"/>
  <c r="P2126" i="2"/>
  <c r="R2125" i="2"/>
  <c r="Q2125" i="2"/>
  <c r="P2125" i="2"/>
  <c r="R2124" i="2"/>
  <c r="Q2124" i="2"/>
  <c r="P2124" i="2"/>
  <c r="R2123" i="2"/>
  <c r="Q2123" i="2"/>
  <c r="P2123" i="2"/>
  <c r="R2122" i="2"/>
  <c r="Q2122" i="2"/>
  <c r="P2122" i="2"/>
  <c r="R2121" i="2"/>
  <c r="Q2121" i="2"/>
  <c r="P2121" i="2"/>
  <c r="R2120" i="2"/>
  <c r="Q2120" i="2"/>
  <c r="P2120" i="2"/>
  <c r="R2119" i="2"/>
  <c r="Q2119" i="2"/>
  <c r="P2119" i="2"/>
  <c r="R2118" i="2"/>
  <c r="Q2118" i="2"/>
  <c r="P2118" i="2"/>
  <c r="R2117" i="2"/>
  <c r="Q2117" i="2"/>
  <c r="P2117" i="2"/>
  <c r="R2116" i="2"/>
  <c r="Q2116" i="2"/>
  <c r="P2116" i="2"/>
  <c r="R2115" i="2"/>
  <c r="Q2115" i="2"/>
  <c r="P2115" i="2"/>
  <c r="R2114" i="2"/>
  <c r="Q2114" i="2"/>
  <c r="P2114" i="2"/>
  <c r="R2113" i="2"/>
  <c r="Q2113" i="2"/>
  <c r="P2113" i="2"/>
  <c r="R2112" i="2"/>
  <c r="Q2112" i="2"/>
  <c r="P2112" i="2"/>
  <c r="R2111" i="2"/>
  <c r="Q2111" i="2"/>
  <c r="P2111" i="2"/>
  <c r="R2110" i="2"/>
  <c r="Q2110" i="2"/>
  <c r="P2110" i="2"/>
  <c r="R2109" i="2"/>
  <c r="Q2109" i="2"/>
  <c r="P2109" i="2"/>
  <c r="R2108" i="2"/>
  <c r="Q2108" i="2"/>
  <c r="P2108" i="2"/>
  <c r="R2107" i="2"/>
  <c r="Q2107" i="2"/>
  <c r="P2107" i="2"/>
  <c r="R2106" i="2"/>
  <c r="Q2106" i="2"/>
  <c r="P2106" i="2"/>
  <c r="R2105" i="2"/>
  <c r="Q2105" i="2"/>
  <c r="P2105" i="2"/>
  <c r="R2104" i="2"/>
  <c r="Q2104" i="2"/>
  <c r="P2104" i="2"/>
  <c r="R2103" i="2"/>
  <c r="Q2103" i="2"/>
  <c r="P2103" i="2"/>
  <c r="R2102" i="2"/>
  <c r="Q2102" i="2"/>
  <c r="P2102" i="2"/>
  <c r="R2101" i="2"/>
  <c r="Q2101" i="2"/>
  <c r="P2101" i="2"/>
  <c r="R2100" i="2"/>
  <c r="Q2100" i="2"/>
  <c r="P2100" i="2"/>
  <c r="R2099" i="2"/>
  <c r="Q2099" i="2"/>
  <c r="P2099" i="2"/>
  <c r="R2098" i="2"/>
  <c r="Q2098" i="2"/>
  <c r="P2098" i="2"/>
  <c r="R2097" i="2"/>
  <c r="Q2097" i="2"/>
  <c r="P2097" i="2"/>
  <c r="R2096" i="2"/>
  <c r="Q2096" i="2"/>
  <c r="P2096" i="2"/>
  <c r="R2095" i="2"/>
  <c r="Q2095" i="2"/>
  <c r="P2095" i="2"/>
  <c r="R2094" i="2"/>
  <c r="Q2094" i="2"/>
  <c r="P2094" i="2"/>
  <c r="R2093" i="2"/>
  <c r="Q2093" i="2"/>
  <c r="P2093" i="2"/>
  <c r="N2092" i="2"/>
  <c r="N2091" i="2"/>
  <c r="N2090" i="2"/>
  <c r="N2089" i="2"/>
  <c r="N2088" i="2"/>
  <c r="N2087" i="2"/>
  <c r="N2086" i="2"/>
  <c r="N2085" i="2"/>
  <c r="N2084" i="2"/>
  <c r="N2083" i="2"/>
  <c r="N2082" i="2"/>
  <c r="N2081" i="2"/>
  <c r="N2080" i="2"/>
  <c r="N2079" i="2"/>
  <c r="N2078" i="2"/>
  <c r="N2077" i="2"/>
  <c r="N2076" i="2"/>
  <c r="N2075" i="2"/>
  <c r="N2074" i="2"/>
  <c r="N2073" i="2"/>
  <c r="N2072" i="2"/>
  <c r="N2071" i="2"/>
  <c r="N2070" i="2"/>
  <c r="N2069" i="2"/>
  <c r="N2068" i="2"/>
  <c r="N2067" i="2"/>
  <c r="N2066" i="2"/>
  <c r="R2092" i="2"/>
  <c r="Q2092" i="2"/>
  <c r="P2092" i="2"/>
  <c r="R2091" i="2"/>
  <c r="Q2091" i="2"/>
  <c r="P2091" i="2"/>
  <c r="R2090" i="2"/>
  <c r="Q2090" i="2"/>
  <c r="P2090" i="2"/>
  <c r="R2089" i="2"/>
  <c r="Q2089" i="2"/>
  <c r="P2089" i="2"/>
  <c r="R2088" i="2"/>
  <c r="Q2088" i="2"/>
  <c r="P2088" i="2"/>
  <c r="R2087" i="2"/>
  <c r="Q2087" i="2"/>
  <c r="P2087" i="2"/>
  <c r="R2086" i="2"/>
  <c r="Q2086" i="2"/>
  <c r="P2086" i="2"/>
  <c r="R2085" i="2"/>
  <c r="Q2085" i="2"/>
  <c r="P2085" i="2"/>
  <c r="R2084" i="2"/>
  <c r="Q2084" i="2"/>
  <c r="P2084" i="2"/>
  <c r="R2083" i="2"/>
  <c r="Q2083" i="2"/>
  <c r="P2083" i="2"/>
  <c r="R2082" i="2"/>
  <c r="Q2082" i="2"/>
  <c r="P2082" i="2"/>
  <c r="R2081" i="2"/>
  <c r="Q2081" i="2"/>
  <c r="P2081" i="2"/>
  <c r="R2080" i="2"/>
  <c r="Q2080" i="2"/>
  <c r="P2080" i="2"/>
  <c r="R2079" i="2"/>
  <c r="Q2079" i="2"/>
  <c r="P2079" i="2"/>
  <c r="R2078" i="2"/>
  <c r="Q2078" i="2"/>
  <c r="P2078" i="2"/>
  <c r="R2077" i="2"/>
  <c r="Q2077" i="2"/>
  <c r="P2077" i="2"/>
  <c r="R2076" i="2"/>
  <c r="Q2076" i="2"/>
  <c r="P2076" i="2"/>
  <c r="R2075" i="2"/>
  <c r="Q2075" i="2"/>
  <c r="P2075" i="2"/>
  <c r="R2074" i="2"/>
  <c r="Q2074" i="2"/>
  <c r="P2074" i="2"/>
  <c r="R2073" i="2"/>
  <c r="Q2073" i="2"/>
  <c r="P2073" i="2"/>
  <c r="R2072" i="2"/>
  <c r="Q2072" i="2"/>
  <c r="P2072" i="2"/>
  <c r="R2071" i="2"/>
  <c r="Q2071" i="2"/>
  <c r="P2071" i="2"/>
  <c r="R2070" i="2"/>
  <c r="Q2070" i="2"/>
  <c r="P2070" i="2"/>
  <c r="R2069" i="2"/>
  <c r="Q2069" i="2"/>
  <c r="P2069" i="2"/>
  <c r="R2068" i="2"/>
  <c r="Q2068" i="2"/>
  <c r="P2068" i="2"/>
  <c r="R2067" i="2"/>
  <c r="Q2067" i="2"/>
  <c r="P2067" i="2"/>
  <c r="R2066" i="2"/>
  <c r="Q2066" i="2"/>
  <c r="P2066" i="2"/>
  <c r="N2065" i="2"/>
  <c r="N2064" i="2"/>
  <c r="N2063" i="2"/>
  <c r="N2062" i="2"/>
  <c r="N2061" i="2"/>
  <c r="N2060" i="2"/>
  <c r="N2059" i="2"/>
  <c r="N2058" i="2"/>
  <c r="N2057" i="2"/>
  <c r="N2056" i="2"/>
  <c r="N2055" i="2"/>
  <c r="N2054" i="2"/>
  <c r="N2053" i="2"/>
  <c r="N2052" i="2"/>
  <c r="N2051" i="2"/>
  <c r="N2050" i="2"/>
  <c r="N2049" i="2"/>
  <c r="N2048" i="2"/>
  <c r="N2047" i="2"/>
  <c r="N2046" i="2"/>
  <c r="N2045" i="2"/>
  <c r="N2044" i="2"/>
  <c r="N2043" i="2"/>
  <c r="N2042" i="2"/>
  <c r="N2041" i="2"/>
  <c r="N2040" i="2"/>
  <c r="N2039" i="2"/>
  <c r="N2038" i="2"/>
  <c r="N2037" i="2"/>
  <c r="N2036" i="2"/>
  <c r="N2035" i="2"/>
  <c r="N2034" i="2"/>
  <c r="N2033" i="2"/>
  <c r="N2032" i="2"/>
  <c r="N2031" i="2"/>
  <c r="N2030" i="2"/>
  <c r="N2029" i="2"/>
  <c r="N2028" i="2"/>
  <c r="N2027" i="2"/>
  <c r="N2026" i="2"/>
  <c r="N2025" i="2"/>
  <c r="N2024" i="2"/>
  <c r="N2023" i="2"/>
  <c r="N2022" i="2"/>
  <c r="N2021" i="2"/>
  <c r="N2020" i="2"/>
  <c r="N2019" i="2"/>
  <c r="N2018" i="2"/>
  <c r="N2017" i="2"/>
  <c r="N2016" i="2"/>
  <c r="N2015" i="2"/>
  <c r="N2014" i="2"/>
  <c r="N2013" i="2"/>
  <c r="N2012" i="2"/>
  <c r="N2011" i="2"/>
  <c r="N2010" i="2"/>
  <c r="N2009" i="2"/>
  <c r="N2008" i="2"/>
  <c r="N2007" i="2"/>
  <c r="N2006" i="2"/>
  <c r="N2005" i="2"/>
  <c r="N2004" i="2"/>
  <c r="N2003" i="2"/>
  <c r="N2002" i="2"/>
  <c r="N2001" i="2"/>
  <c r="N2000" i="2"/>
  <c r="N1999" i="2"/>
  <c r="N1998" i="2"/>
  <c r="N1997" i="2"/>
  <c r="N1996" i="2"/>
  <c r="N1995" i="2"/>
  <c r="N1994" i="2"/>
  <c r="N1993" i="2"/>
  <c r="N1992" i="2"/>
  <c r="N1991" i="2"/>
  <c r="N1990" i="2"/>
  <c r="N1989" i="2"/>
  <c r="N1988" i="2"/>
  <c r="N1987" i="2"/>
  <c r="N1986" i="2"/>
  <c r="N1985" i="2"/>
  <c r="N1984" i="2"/>
  <c r="N1983" i="2"/>
  <c r="N1982" i="2"/>
  <c r="N1981" i="2"/>
  <c r="N1980" i="2"/>
  <c r="N1979" i="2"/>
  <c r="N1978" i="2"/>
  <c r="N1977" i="2"/>
  <c r="N1976" i="2"/>
  <c r="N1975" i="2"/>
  <c r="N1974" i="2"/>
  <c r="N1973" i="2"/>
  <c r="N1972" i="2"/>
  <c r="N1971" i="2"/>
  <c r="N1970" i="2"/>
  <c r="N1969" i="2"/>
  <c r="N1968" i="2"/>
  <c r="N1967" i="2"/>
  <c r="N1966" i="2"/>
  <c r="N1965" i="2"/>
  <c r="N1964" i="2"/>
  <c r="N1963" i="2"/>
  <c r="N1962" i="2"/>
  <c r="N1961" i="2"/>
  <c r="N1960" i="2"/>
  <c r="N1959" i="2"/>
  <c r="N1958" i="2"/>
  <c r="N1957" i="2"/>
  <c r="N1956" i="2"/>
  <c r="N1955" i="2"/>
  <c r="N1954" i="2"/>
  <c r="N1953" i="2"/>
  <c r="N1952" i="2"/>
  <c r="N1951" i="2"/>
  <c r="N1950" i="2"/>
  <c r="N1949" i="2"/>
  <c r="N1948" i="2"/>
  <c r="N1947" i="2"/>
  <c r="N1946" i="2"/>
  <c r="N1945" i="2"/>
  <c r="N1944" i="2"/>
  <c r="N1943" i="2"/>
  <c r="N1942" i="2"/>
  <c r="N1941" i="2"/>
  <c r="N1940" i="2"/>
  <c r="N1939" i="2"/>
  <c r="N1938" i="2"/>
  <c r="N1937" i="2"/>
  <c r="N1936" i="2"/>
  <c r="N1935" i="2"/>
  <c r="N1934" i="2"/>
  <c r="N1933" i="2"/>
  <c r="N1932" i="2"/>
  <c r="N1931" i="2"/>
  <c r="N1930" i="2"/>
  <c r="N1929" i="2"/>
  <c r="N1928" i="2"/>
  <c r="N1927" i="2"/>
  <c r="N1926" i="2"/>
  <c r="N1925" i="2"/>
  <c r="N1924" i="2"/>
  <c r="N1923" i="2"/>
  <c r="N1922" i="2"/>
  <c r="N1921" i="2"/>
  <c r="N1920" i="2"/>
  <c r="N1919" i="2"/>
  <c r="N1918" i="2"/>
  <c r="N1917" i="2"/>
  <c r="N1916" i="2"/>
  <c r="N1915" i="2"/>
  <c r="N1914" i="2"/>
  <c r="N1913" i="2"/>
  <c r="N1912" i="2"/>
  <c r="N1911" i="2"/>
  <c r="N1910" i="2"/>
  <c r="N1909" i="2"/>
  <c r="N1908" i="2"/>
  <c r="N1907" i="2"/>
  <c r="N1906" i="2"/>
  <c r="N1905" i="2"/>
  <c r="N1904" i="2"/>
  <c r="N1903" i="2"/>
  <c r="N1902" i="2"/>
  <c r="N1901" i="2"/>
  <c r="N1900" i="2"/>
  <c r="N1899" i="2"/>
  <c r="N1898" i="2"/>
  <c r="N1897" i="2"/>
  <c r="N1896" i="2"/>
  <c r="N1895" i="2"/>
  <c r="N1894" i="2"/>
  <c r="N1893" i="2"/>
  <c r="N1892" i="2"/>
  <c r="N1891" i="2"/>
  <c r="N1890" i="2"/>
  <c r="N1889" i="2"/>
  <c r="N1888" i="2"/>
  <c r="N1887" i="2"/>
  <c r="N1886" i="2"/>
  <c r="N1885" i="2"/>
  <c r="N1884" i="2"/>
  <c r="N1883" i="2"/>
  <c r="N1882" i="2"/>
  <c r="N1881" i="2"/>
  <c r="N1880" i="2"/>
  <c r="N1879" i="2"/>
  <c r="N1878" i="2"/>
  <c r="N1877" i="2"/>
  <c r="N1876" i="2"/>
  <c r="N1875" i="2"/>
  <c r="N1874" i="2"/>
  <c r="N1873" i="2"/>
  <c r="N1872" i="2"/>
  <c r="N1871" i="2"/>
  <c r="N1870" i="2"/>
  <c r="N1869" i="2"/>
  <c r="N1868" i="2"/>
  <c r="N1867" i="2"/>
  <c r="N1866" i="2"/>
  <c r="N1865" i="2"/>
  <c r="N1864" i="2"/>
  <c r="N1863" i="2"/>
  <c r="N1862" i="2"/>
  <c r="N1861" i="2"/>
  <c r="N1860" i="2"/>
  <c r="N1859" i="2"/>
  <c r="N1858" i="2"/>
  <c r="N1857" i="2"/>
  <c r="N1856" i="2"/>
  <c r="N1855" i="2"/>
  <c r="N1854" i="2"/>
  <c r="N1853" i="2"/>
  <c r="N1852" i="2"/>
  <c r="N1851" i="2"/>
  <c r="N1850" i="2"/>
  <c r="N1849" i="2"/>
  <c r="N1848" i="2"/>
  <c r="N1847" i="2"/>
  <c r="N1846" i="2"/>
  <c r="N1845" i="2"/>
  <c r="N1844" i="2"/>
  <c r="N1843" i="2"/>
  <c r="N1842" i="2"/>
  <c r="N1841" i="2"/>
  <c r="N1840" i="2"/>
  <c r="N1839" i="2"/>
  <c r="N1838" i="2"/>
  <c r="N1837" i="2"/>
  <c r="N1836" i="2"/>
  <c r="N1835" i="2"/>
  <c r="N1834" i="2"/>
  <c r="N1833" i="2"/>
  <c r="N1832" i="2"/>
  <c r="N1831" i="2"/>
  <c r="N1830" i="2"/>
  <c r="N1829" i="2"/>
  <c r="N1828" i="2"/>
  <c r="N1827" i="2"/>
  <c r="N1826" i="2"/>
  <c r="N1825" i="2"/>
  <c r="N1824" i="2"/>
  <c r="N1823" i="2"/>
  <c r="N1822" i="2"/>
  <c r="N1821" i="2"/>
  <c r="N1820" i="2"/>
  <c r="N1819" i="2"/>
  <c r="N1818" i="2"/>
  <c r="N1817" i="2"/>
  <c r="N1816" i="2"/>
  <c r="N1815" i="2"/>
  <c r="N1814" i="2"/>
  <c r="N1813" i="2"/>
  <c r="N1812" i="2"/>
  <c r="N1811" i="2"/>
  <c r="N1810" i="2"/>
  <c r="N1809" i="2"/>
  <c r="N1808" i="2"/>
  <c r="N1807" i="2"/>
  <c r="N1806" i="2"/>
  <c r="N1805" i="2"/>
  <c r="N1804" i="2"/>
  <c r="N1803" i="2"/>
  <c r="N1802" i="2"/>
  <c r="N1801" i="2"/>
  <c r="N1800" i="2"/>
  <c r="N1799" i="2"/>
  <c r="N1798" i="2"/>
  <c r="N1797" i="2"/>
  <c r="N1796" i="2"/>
  <c r="N1795" i="2"/>
  <c r="N1794" i="2"/>
  <c r="N1793" i="2"/>
  <c r="N1792" i="2"/>
  <c r="N1791" i="2"/>
  <c r="N1790" i="2"/>
  <c r="N1789" i="2"/>
  <c r="N1788" i="2"/>
  <c r="N1787" i="2"/>
  <c r="N1786" i="2"/>
  <c r="N1785" i="2"/>
  <c r="N1784" i="2"/>
  <c r="N1783" i="2"/>
  <c r="N1782" i="2"/>
  <c r="N1781" i="2"/>
  <c r="N1780" i="2"/>
  <c r="N1779" i="2"/>
  <c r="N1778" i="2"/>
  <c r="N1777" i="2"/>
  <c r="N1776" i="2"/>
  <c r="N1775" i="2"/>
  <c r="N1774" i="2"/>
  <c r="N1773" i="2"/>
  <c r="N1772" i="2"/>
  <c r="N1771" i="2"/>
  <c r="N1770" i="2"/>
  <c r="N1769" i="2"/>
  <c r="N1768" i="2"/>
  <c r="N1767" i="2"/>
  <c r="N1766" i="2"/>
  <c r="N1765" i="2"/>
  <c r="N1764" i="2"/>
  <c r="N1763" i="2"/>
  <c r="N1762" i="2"/>
  <c r="N1761" i="2"/>
  <c r="N1760" i="2"/>
  <c r="N1759" i="2"/>
  <c r="N1758" i="2"/>
  <c r="N1757" i="2"/>
  <c r="N1756" i="2"/>
  <c r="N1755" i="2"/>
  <c r="N1754" i="2"/>
  <c r="N1753" i="2"/>
  <c r="N1752" i="2"/>
  <c r="N1751" i="2"/>
  <c r="N1750" i="2"/>
  <c r="N1749" i="2"/>
  <c r="N1748" i="2"/>
  <c r="N1747" i="2"/>
  <c r="N1746" i="2"/>
  <c r="N1745" i="2"/>
  <c r="N1744" i="2"/>
  <c r="N1743" i="2"/>
  <c r="N1742" i="2"/>
  <c r="N1741" i="2"/>
  <c r="N1740" i="2"/>
  <c r="N1739" i="2"/>
  <c r="N1738" i="2"/>
  <c r="N1737" i="2"/>
  <c r="N1736" i="2"/>
  <c r="N1735" i="2"/>
  <c r="N1734" i="2"/>
  <c r="N1733" i="2"/>
  <c r="N1732" i="2"/>
  <c r="N1731" i="2"/>
  <c r="N1730" i="2"/>
  <c r="N1729" i="2"/>
  <c r="N1728" i="2"/>
  <c r="N1727" i="2"/>
  <c r="N1726" i="2"/>
  <c r="N1725" i="2"/>
  <c r="N1724" i="2"/>
  <c r="N1723" i="2"/>
  <c r="N1722" i="2"/>
  <c r="N1721" i="2"/>
  <c r="N1720" i="2"/>
  <c r="N1719" i="2"/>
  <c r="N1718" i="2"/>
  <c r="N1717" i="2"/>
  <c r="N1716" i="2"/>
  <c r="N1715" i="2"/>
  <c r="N1714" i="2"/>
  <c r="N1713" i="2"/>
  <c r="N1712" i="2"/>
  <c r="N1711" i="2"/>
  <c r="N1710" i="2"/>
  <c r="N1709" i="2"/>
  <c r="N1708" i="2"/>
  <c r="N1707" i="2"/>
  <c r="N1706" i="2"/>
  <c r="N1705" i="2"/>
  <c r="N1704" i="2"/>
  <c r="N1703" i="2"/>
  <c r="N1702" i="2"/>
  <c r="N1701" i="2"/>
  <c r="N1700" i="2"/>
  <c r="N1699" i="2"/>
  <c r="N1698" i="2"/>
  <c r="N1697" i="2"/>
  <c r="N1696" i="2"/>
  <c r="N1695" i="2"/>
  <c r="N1694" i="2"/>
  <c r="N1693" i="2"/>
  <c r="N1692" i="2"/>
  <c r="N1691" i="2"/>
  <c r="N1690" i="2"/>
  <c r="N1689" i="2"/>
  <c r="N1688" i="2"/>
  <c r="N1687" i="2"/>
  <c r="N1686" i="2"/>
  <c r="N1685" i="2"/>
  <c r="N1684" i="2"/>
  <c r="N1683" i="2"/>
  <c r="N1682" i="2"/>
  <c r="N1681" i="2"/>
  <c r="N1680" i="2"/>
  <c r="N1679" i="2"/>
  <c r="N1678" i="2"/>
  <c r="N1677" i="2"/>
  <c r="N1676" i="2"/>
  <c r="N1675" i="2"/>
  <c r="N1674" i="2"/>
  <c r="N1673" i="2"/>
  <c r="N1672" i="2"/>
  <c r="N1671" i="2"/>
  <c r="N1670" i="2"/>
  <c r="N1669" i="2"/>
  <c r="N1668" i="2"/>
  <c r="N1667" i="2"/>
  <c r="N1666" i="2"/>
  <c r="N1665" i="2"/>
  <c r="N1664" i="2"/>
  <c r="N1663" i="2"/>
  <c r="N1662" i="2"/>
  <c r="N1661" i="2"/>
  <c r="N1660" i="2"/>
  <c r="N1659" i="2"/>
  <c r="N1658" i="2"/>
  <c r="N1657" i="2"/>
  <c r="N1656" i="2"/>
  <c r="N1655" i="2"/>
  <c r="N1654" i="2"/>
  <c r="N1653" i="2"/>
  <c r="N1652" i="2"/>
  <c r="N1651" i="2"/>
  <c r="N1650" i="2"/>
  <c r="N1649" i="2"/>
  <c r="N1648" i="2"/>
  <c r="N1647" i="2"/>
  <c r="N1646" i="2"/>
  <c r="N1645" i="2"/>
  <c r="N1644" i="2"/>
  <c r="N1643" i="2"/>
  <c r="N1642" i="2"/>
  <c r="N1641" i="2"/>
  <c r="N1640" i="2"/>
  <c r="N1639" i="2"/>
  <c r="N1638" i="2"/>
  <c r="N1637" i="2"/>
  <c r="N1636" i="2"/>
  <c r="N1635" i="2"/>
  <c r="N1634" i="2"/>
  <c r="N1633" i="2"/>
  <c r="N1632" i="2"/>
  <c r="N1631" i="2"/>
  <c r="N1630" i="2"/>
  <c r="N1629" i="2"/>
  <c r="N1628" i="2"/>
  <c r="N1627" i="2"/>
  <c r="N1626" i="2"/>
  <c r="N1625" i="2"/>
  <c r="N1624" i="2"/>
  <c r="N1623" i="2"/>
  <c r="N1622" i="2"/>
  <c r="N1621" i="2"/>
  <c r="N1620" i="2"/>
  <c r="N1619" i="2"/>
  <c r="N1618" i="2"/>
  <c r="N1617" i="2"/>
  <c r="N1616" i="2"/>
  <c r="N1615" i="2"/>
  <c r="N1614" i="2"/>
  <c r="N1613" i="2"/>
  <c r="N1612" i="2"/>
  <c r="N1611" i="2"/>
  <c r="N1610" i="2"/>
  <c r="N1609" i="2"/>
  <c r="N1608" i="2"/>
  <c r="N1607" i="2"/>
  <c r="N1606" i="2"/>
  <c r="N1605" i="2"/>
  <c r="N1604" i="2"/>
  <c r="N1603" i="2"/>
  <c r="N1602" i="2"/>
  <c r="N1601" i="2"/>
  <c r="N1600" i="2"/>
  <c r="N1599" i="2"/>
  <c r="N1598" i="2"/>
  <c r="N1597" i="2"/>
  <c r="N1596" i="2"/>
  <c r="N1595" i="2"/>
  <c r="N1594" i="2"/>
  <c r="N1593" i="2"/>
  <c r="N1592" i="2"/>
  <c r="N1591" i="2"/>
  <c r="N1590" i="2"/>
  <c r="N1589" i="2"/>
  <c r="N1588" i="2"/>
  <c r="N1587" i="2"/>
  <c r="N1586" i="2"/>
  <c r="N1585" i="2"/>
  <c r="N1584" i="2"/>
  <c r="N1583" i="2"/>
  <c r="N1582" i="2"/>
  <c r="N1581" i="2"/>
  <c r="N1580" i="2"/>
  <c r="N1579" i="2"/>
  <c r="N1578" i="2"/>
  <c r="N1577" i="2"/>
  <c r="N1576" i="2"/>
  <c r="N1575" i="2"/>
  <c r="N1574" i="2"/>
  <c r="N1573" i="2"/>
  <c r="N1572" i="2"/>
  <c r="N1571" i="2"/>
  <c r="N1570" i="2"/>
  <c r="N1569" i="2"/>
  <c r="N1568" i="2"/>
  <c r="N1567" i="2"/>
  <c r="N1566" i="2"/>
  <c r="N1565" i="2"/>
  <c r="N1564" i="2"/>
  <c r="N1563" i="2"/>
  <c r="N1562" i="2"/>
  <c r="N1561" i="2"/>
  <c r="N1560" i="2"/>
  <c r="N1559" i="2"/>
  <c r="N1558" i="2"/>
  <c r="N1557" i="2"/>
  <c r="N1556" i="2"/>
  <c r="N1555" i="2"/>
  <c r="N1554" i="2"/>
  <c r="N1553" i="2"/>
  <c r="N1552" i="2"/>
  <c r="N1551" i="2"/>
  <c r="N1550" i="2"/>
  <c r="N1549" i="2"/>
  <c r="N1548" i="2"/>
  <c r="N1547" i="2"/>
  <c r="N1546" i="2"/>
  <c r="N1545" i="2"/>
  <c r="N1544" i="2"/>
  <c r="N1543" i="2"/>
  <c r="N1542" i="2"/>
  <c r="N1541" i="2"/>
  <c r="N1540" i="2"/>
  <c r="N1539" i="2"/>
  <c r="N1538" i="2"/>
  <c r="N1537" i="2"/>
  <c r="N1536" i="2"/>
  <c r="N1535" i="2"/>
  <c r="N1534" i="2"/>
  <c r="N1533" i="2"/>
  <c r="N1532" i="2"/>
  <c r="N1531" i="2"/>
  <c r="N1530" i="2"/>
  <c r="N1529" i="2"/>
  <c r="N1528" i="2"/>
  <c r="N1527" i="2"/>
  <c r="N1526" i="2"/>
  <c r="N1525" i="2"/>
  <c r="N1524" i="2"/>
  <c r="N1523" i="2"/>
  <c r="N1522" i="2"/>
  <c r="N1521" i="2"/>
  <c r="N1520" i="2"/>
  <c r="N1519" i="2"/>
  <c r="N1518" i="2"/>
  <c r="N1517" i="2"/>
  <c r="N1516" i="2"/>
  <c r="N1515" i="2"/>
  <c r="N1514" i="2"/>
  <c r="N1513" i="2"/>
  <c r="N1512" i="2"/>
  <c r="N1511" i="2"/>
  <c r="N1510" i="2"/>
  <c r="N1509" i="2"/>
  <c r="N1508" i="2"/>
  <c r="N1507" i="2"/>
  <c r="N1506" i="2"/>
  <c r="N1505" i="2"/>
  <c r="N1504" i="2"/>
  <c r="N1503" i="2"/>
  <c r="N1502" i="2"/>
  <c r="N1501" i="2"/>
  <c r="N1500" i="2"/>
  <c r="N1499" i="2"/>
  <c r="N1498" i="2"/>
  <c r="N1497" i="2"/>
  <c r="N1496" i="2"/>
  <c r="N1495" i="2"/>
  <c r="N1494" i="2"/>
  <c r="N1493" i="2"/>
  <c r="N1492" i="2"/>
  <c r="N1491" i="2"/>
  <c r="N1490" i="2"/>
  <c r="N1489" i="2"/>
  <c r="N1488" i="2"/>
  <c r="N1487" i="2"/>
  <c r="N1486" i="2"/>
  <c r="N1485" i="2"/>
  <c r="N1484" i="2"/>
  <c r="N1483" i="2"/>
  <c r="N1482" i="2"/>
  <c r="N1481" i="2"/>
  <c r="N1480" i="2"/>
  <c r="N1479" i="2"/>
  <c r="N1478" i="2"/>
  <c r="N1477" i="2"/>
  <c r="N1476" i="2"/>
  <c r="N1475" i="2"/>
  <c r="N1474" i="2"/>
  <c r="N1473" i="2"/>
  <c r="N1472" i="2"/>
  <c r="N1471" i="2"/>
  <c r="N1470" i="2"/>
  <c r="N1469" i="2"/>
  <c r="N1468" i="2"/>
  <c r="N1467" i="2"/>
  <c r="N1466" i="2"/>
  <c r="N1465" i="2"/>
  <c r="N1464" i="2"/>
  <c r="N1463" i="2"/>
  <c r="N1462" i="2"/>
  <c r="N1461" i="2"/>
  <c r="N1460" i="2"/>
  <c r="N1459" i="2"/>
  <c r="N1458" i="2"/>
  <c r="N1457" i="2"/>
  <c r="N1456" i="2"/>
  <c r="N1455" i="2"/>
  <c r="N1454" i="2"/>
  <c r="N1453" i="2"/>
  <c r="N1452" i="2"/>
  <c r="N1451" i="2"/>
  <c r="N1450" i="2"/>
  <c r="N1449" i="2"/>
  <c r="N1448" i="2"/>
  <c r="N1447" i="2"/>
  <c r="N1446" i="2"/>
  <c r="N1445" i="2"/>
  <c r="N1444" i="2"/>
  <c r="N1443" i="2"/>
  <c r="N1442" i="2"/>
  <c r="N1441" i="2"/>
  <c r="N1440" i="2"/>
  <c r="N1439" i="2"/>
  <c r="N1438" i="2"/>
  <c r="N1437" i="2"/>
  <c r="N1436" i="2"/>
  <c r="N1435" i="2"/>
  <c r="N1434" i="2"/>
  <c r="N1433" i="2"/>
  <c r="N1432" i="2"/>
  <c r="N1431" i="2"/>
  <c r="N1430" i="2"/>
  <c r="N1429" i="2"/>
  <c r="N1428" i="2"/>
  <c r="N1427" i="2"/>
  <c r="N1426" i="2"/>
  <c r="N1425" i="2"/>
  <c r="N1424" i="2"/>
  <c r="N1423" i="2"/>
  <c r="N1422" i="2"/>
  <c r="N1421" i="2"/>
  <c r="N1420" i="2"/>
  <c r="N1419" i="2"/>
  <c r="N1418" i="2"/>
  <c r="N1417" i="2"/>
  <c r="N1416" i="2"/>
  <c r="N1415" i="2"/>
  <c r="N1414" i="2"/>
  <c r="N1413" i="2"/>
  <c r="N1412" i="2"/>
  <c r="N1411" i="2"/>
  <c r="N1410" i="2"/>
  <c r="N1409" i="2"/>
  <c r="N1408" i="2"/>
  <c r="N1407" i="2"/>
  <c r="N1406" i="2"/>
  <c r="N1405" i="2"/>
  <c r="N1404" i="2"/>
  <c r="N1403" i="2"/>
  <c r="N1402" i="2"/>
  <c r="N1401" i="2"/>
  <c r="N1400" i="2"/>
  <c r="N1399" i="2"/>
  <c r="N1398" i="2"/>
  <c r="N1397" i="2"/>
  <c r="N1396" i="2"/>
  <c r="N1395" i="2"/>
  <c r="N1394" i="2"/>
  <c r="N1393" i="2"/>
  <c r="N1392" i="2"/>
  <c r="N1391" i="2"/>
  <c r="N1390" i="2"/>
  <c r="N1389" i="2"/>
  <c r="N1388" i="2"/>
  <c r="N1387" i="2"/>
  <c r="N1386" i="2"/>
  <c r="N1385" i="2"/>
  <c r="N1384" i="2"/>
  <c r="N1383" i="2"/>
  <c r="N1382" i="2"/>
  <c r="N1381" i="2"/>
  <c r="N1380" i="2"/>
  <c r="N1379" i="2"/>
  <c r="N1378" i="2"/>
  <c r="N1377" i="2"/>
  <c r="N1376" i="2"/>
  <c r="N1375" i="2"/>
  <c r="N1374" i="2"/>
  <c r="N1373" i="2"/>
  <c r="N1372" i="2"/>
  <c r="N1371" i="2"/>
  <c r="N1370" i="2"/>
  <c r="N1369" i="2"/>
  <c r="N1368" i="2"/>
  <c r="N1367" i="2"/>
  <c r="N1366" i="2"/>
  <c r="N1365" i="2"/>
  <c r="N1364" i="2"/>
  <c r="N1363" i="2"/>
  <c r="N1362" i="2"/>
  <c r="N1361" i="2"/>
  <c r="N1360" i="2"/>
  <c r="N1359" i="2"/>
  <c r="N1358" i="2"/>
  <c r="N1357" i="2"/>
  <c r="N1356" i="2"/>
  <c r="N1355" i="2"/>
  <c r="N1354" i="2"/>
  <c r="N1353" i="2"/>
  <c r="N1352" i="2"/>
  <c r="N1351" i="2"/>
  <c r="N1350" i="2"/>
  <c r="N1349" i="2"/>
  <c r="N1348" i="2"/>
  <c r="N1347" i="2"/>
  <c r="N1346" i="2"/>
  <c r="N1345" i="2"/>
  <c r="N1344" i="2"/>
  <c r="N1343" i="2"/>
  <c r="N1342" i="2"/>
  <c r="N1341" i="2"/>
  <c r="N1340" i="2"/>
  <c r="N1339" i="2"/>
  <c r="N1338" i="2"/>
  <c r="N1337" i="2"/>
  <c r="N1336" i="2"/>
  <c r="N1335" i="2"/>
  <c r="N1334" i="2"/>
  <c r="N1333" i="2"/>
  <c r="N1332" i="2"/>
  <c r="N1331" i="2"/>
  <c r="N1330" i="2"/>
  <c r="N1329" i="2"/>
  <c r="N1328" i="2"/>
  <c r="N1327" i="2"/>
  <c r="N1326" i="2"/>
  <c r="N1325" i="2"/>
  <c r="N1324" i="2"/>
  <c r="N1323" i="2"/>
  <c r="N1322" i="2"/>
  <c r="N1321" i="2"/>
  <c r="N1320" i="2"/>
  <c r="N1319" i="2"/>
  <c r="N1318" i="2"/>
  <c r="N1317" i="2"/>
  <c r="N1316" i="2"/>
  <c r="N1315" i="2"/>
  <c r="N1314" i="2"/>
  <c r="N1313" i="2"/>
  <c r="N1312" i="2"/>
  <c r="N1311" i="2"/>
  <c r="N1310" i="2"/>
  <c r="N1309" i="2"/>
  <c r="N1308" i="2"/>
  <c r="N1307" i="2"/>
  <c r="N1306" i="2"/>
  <c r="N1305" i="2"/>
  <c r="N1304" i="2"/>
  <c r="N1303" i="2"/>
  <c r="N1302" i="2"/>
  <c r="N1301" i="2"/>
  <c r="N1300" i="2"/>
  <c r="N1299" i="2"/>
  <c r="N1298" i="2"/>
  <c r="N1297" i="2"/>
  <c r="N1296" i="2"/>
  <c r="N1295" i="2"/>
  <c r="N1294" i="2"/>
  <c r="N1293" i="2"/>
  <c r="N1292" i="2"/>
  <c r="N1291" i="2"/>
  <c r="N1290" i="2"/>
  <c r="N1289" i="2"/>
  <c r="N1288" i="2"/>
  <c r="N1287" i="2"/>
  <c r="N1286" i="2"/>
  <c r="N1285" i="2"/>
  <c r="N1284" i="2"/>
  <c r="N1283" i="2"/>
  <c r="N1282" i="2"/>
  <c r="N1281" i="2"/>
  <c r="N1280" i="2"/>
  <c r="N1279" i="2"/>
  <c r="N1278" i="2"/>
  <c r="N1277" i="2"/>
  <c r="N1276" i="2"/>
  <c r="N1275" i="2"/>
  <c r="N1274" i="2"/>
  <c r="N1273" i="2"/>
  <c r="N1272" i="2"/>
  <c r="N1271" i="2"/>
  <c r="N1270" i="2"/>
  <c r="N1269" i="2"/>
  <c r="N1268" i="2"/>
  <c r="N1267" i="2"/>
  <c r="N1266" i="2"/>
  <c r="N1265" i="2"/>
  <c r="N1264" i="2"/>
  <c r="N1263" i="2"/>
  <c r="N1262" i="2"/>
  <c r="N1261" i="2"/>
  <c r="N1260" i="2"/>
  <c r="N1259" i="2"/>
  <c r="N1258" i="2"/>
  <c r="N1257" i="2"/>
  <c r="N1256" i="2"/>
  <c r="N1255" i="2"/>
  <c r="N1254" i="2"/>
  <c r="N1253" i="2"/>
  <c r="N1252" i="2"/>
  <c r="N1251" i="2"/>
  <c r="N1250" i="2"/>
  <c r="N1249" i="2"/>
  <c r="N1248" i="2"/>
  <c r="N1247" i="2"/>
  <c r="N1246" i="2"/>
  <c r="N1245" i="2"/>
  <c r="N1244" i="2"/>
  <c r="N1243" i="2"/>
  <c r="N1242" i="2"/>
  <c r="N1241" i="2"/>
  <c r="N1240" i="2"/>
  <c r="N1239" i="2"/>
  <c r="N1238" i="2"/>
  <c r="N1237" i="2"/>
  <c r="N1236" i="2"/>
  <c r="N1235" i="2"/>
  <c r="N1234" i="2"/>
  <c r="N1233" i="2"/>
  <c r="N1232" i="2"/>
  <c r="N1231" i="2"/>
  <c r="N1230" i="2"/>
  <c r="N1229" i="2"/>
  <c r="N1228" i="2"/>
  <c r="N1227" i="2"/>
  <c r="N1226" i="2"/>
  <c r="N1225" i="2"/>
  <c r="N1224" i="2"/>
  <c r="N1223" i="2"/>
  <c r="N1222" i="2"/>
  <c r="N1221" i="2"/>
  <c r="N1220" i="2"/>
  <c r="N1219" i="2"/>
  <c r="N1218" i="2"/>
  <c r="N1217" i="2"/>
  <c r="N1216" i="2"/>
  <c r="N1215" i="2"/>
  <c r="N1214" i="2"/>
  <c r="N1213" i="2"/>
  <c r="N1212" i="2"/>
  <c r="N1211" i="2"/>
  <c r="N1210" i="2"/>
  <c r="N1209" i="2"/>
  <c r="N1208" i="2"/>
  <c r="N1207" i="2"/>
  <c r="N1206" i="2"/>
  <c r="N1205" i="2"/>
  <c r="N1204" i="2"/>
  <c r="N1203" i="2"/>
  <c r="N1202" i="2"/>
  <c r="N1201" i="2"/>
  <c r="N1200" i="2"/>
  <c r="N1199" i="2"/>
  <c r="N1198" i="2"/>
  <c r="N1197" i="2"/>
  <c r="N1196" i="2"/>
  <c r="N1195" i="2"/>
  <c r="N1194" i="2"/>
  <c r="N1193" i="2"/>
  <c r="N1192" i="2"/>
  <c r="N1191" i="2"/>
  <c r="N1190" i="2"/>
  <c r="N1189" i="2"/>
  <c r="N1188" i="2"/>
  <c r="N1187" i="2"/>
  <c r="N1186" i="2"/>
  <c r="N1185" i="2"/>
  <c r="N1184" i="2"/>
  <c r="N1183" i="2"/>
  <c r="N1182" i="2"/>
  <c r="N1181" i="2"/>
  <c r="N1180" i="2"/>
  <c r="N1179" i="2"/>
  <c r="N1178" i="2"/>
  <c r="N1177" i="2"/>
  <c r="N1176" i="2"/>
  <c r="N1175" i="2"/>
  <c r="N1174" i="2"/>
  <c r="N1173" i="2"/>
  <c r="N1172" i="2"/>
  <c r="N1171" i="2"/>
  <c r="N1170" i="2"/>
  <c r="N1169" i="2"/>
  <c r="N1168" i="2"/>
  <c r="N1167" i="2"/>
  <c r="N1166" i="2"/>
  <c r="N1165" i="2"/>
  <c r="N1164" i="2"/>
  <c r="N1163" i="2"/>
  <c r="N1162" i="2"/>
  <c r="N1161" i="2"/>
  <c r="N1160" i="2"/>
  <c r="N1159" i="2"/>
  <c r="N1158" i="2"/>
  <c r="N1157" i="2"/>
  <c r="N1156" i="2"/>
  <c r="N1155" i="2"/>
  <c r="N1154" i="2"/>
  <c r="N1153" i="2"/>
  <c r="N1152" i="2"/>
  <c r="N1151" i="2"/>
  <c r="N1150" i="2"/>
  <c r="N1149" i="2"/>
  <c r="N1148" i="2"/>
  <c r="N1147" i="2"/>
  <c r="N1146" i="2"/>
  <c r="N1145" i="2"/>
  <c r="N1144" i="2"/>
  <c r="N1143" i="2"/>
  <c r="N1142" i="2"/>
  <c r="N1141" i="2"/>
  <c r="N1140" i="2"/>
  <c r="N1139" i="2"/>
  <c r="N1138" i="2"/>
  <c r="N1137" i="2"/>
  <c r="N1136" i="2"/>
  <c r="N1135" i="2"/>
  <c r="N1134" i="2"/>
  <c r="N1133" i="2"/>
  <c r="N1132" i="2"/>
  <c r="N1131" i="2"/>
  <c r="N1130" i="2"/>
  <c r="N1129" i="2"/>
  <c r="N1128" i="2"/>
  <c r="N1127" i="2"/>
  <c r="N1126" i="2"/>
  <c r="N1125" i="2"/>
  <c r="N1124" i="2"/>
  <c r="N1123" i="2"/>
  <c r="N1122" i="2"/>
  <c r="N1121" i="2"/>
  <c r="N1120" i="2"/>
  <c r="N1119" i="2"/>
  <c r="N1118" i="2"/>
  <c r="N1117" i="2"/>
  <c r="N1116" i="2"/>
  <c r="N1115" i="2"/>
  <c r="N1114" i="2"/>
  <c r="N1113" i="2"/>
  <c r="N1112" i="2"/>
  <c r="N1111" i="2"/>
  <c r="N1110" i="2"/>
  <c r="N1109" i="2"/>
  <c r="N1108" i="2"/>
  <c r="N1107" i="2"/>
  <c r="N1106" i="2"/>
  <c r="N1105" i="2"/>
  <c r="N1104" i="2"/>
  <c r="N1103" i="2"/>
  <c r="N1102" i="2"/>
  <c r="N1101" i="2"/>
  <c r="N1100" i="2"/>
  <c r="N1099" i="2"/>
  <c r="N1098" i="2"/>
  <c r="N1097" i="2"/>
  <c r="N1096" i="2"/>
  <c r="N1095" i="2"/>
  <c r="N1094" i="2"/>
  <c r="N1093" i="2"/>
  <c r="N1092" i="2"/>
  <c r="N1091" i="2"/>
  <c r="N1090" i="2"/>
  <c r="N1089" i="2"/>
  <c r="N1088" i="2"/>
  <c r="N1087" i="2"/>
  <c r="N1086" i="2"/>
  <c r="N1085" i="2"/>
  <c r="N1084" i="2"/>
  <c r="N1083" i="2"/>
  <c r="N1082" i="2"/>
  <c r="N1081" i="2"/>
  <c r="N1080" i="2"/>
  <c r="N1079" i="2"/>
  <c r="N1078" i="2"/>
  <c r="N1077" i="2"/>
  <c r="N1076" i="2"/>
  <c r="N1075" i="2"/>
  <c r="N1074" i="2"/>
  <c r="N1073" i="2"/>
  <c r="N1072" i="2"/>
  <c r="N1071" i="2"/>
  <c r="N1070" i="2"/>
  <c r="N1069" i="2"/>
  <c r="N1068" i="2"/>
  <c r="N1067" i="2"/>
  <c r="N1066" i="2"/>
  <c r="N1065" i="2"/>
  <c r="N1064" i="2"/>
  <c r="N1063" i="2"/>
  <c r="N1062" i="2"/>
  <c r="N1061" i="2"/>
  <c r="N1060" i="2"/>
  <c r="N1059" i="2"/>
  <c r="N1058" i="2"/>
  <c r="N1057" i="2"/>
  <c r="N1056" i="2"/>
  <c r="N1055" i="2"/>
  <c r="N1054" i="2"/>
  <c r="N1053" i="2"/>
  <c r="N1052" i="2"/>
  <c r="N1051" i="2"/>
  <c r="N1050" i="2"/>
  <c r="N1049" i="2"/>
  <c r="N1048" i="2"/>
  <c r="N1047" i="2"/>
  <c r="N1046" i="2"/>
  <c r="N1045" i="2"/>
  <c r="N1044" i="2"/>
  <c r="N1043" i="2"/>
  <c r="N1042" i="2"/>
  <c r="N1041" i="2"/>
  <c r="N1040" i="2"/>
  <c r="N1039" i="2"/>
  <c r="N1038" i="2"/>
  <c r="N1037" i="2"/>
  <c r="N1036" i="2"/>
  <c r="N1035" i="2"/>
  <c r="N1034" i="2"/>
  <c r="N1033" i="2"/>
  <c r="N1032" i="2"/>
  <c r="N1031" i="2"/>
  <c r="N1030" i="2"/>
  <c r="N1029" i="2"/>
  <c r="N1028" i="2"/>
  <c r="N1027" i="2"/>
  <c r="N1026" i="2"/>
  <c r="N1025" i="2"/>
  <c r="N1024" i="2"/>
  <c r="N1023" i="2"/>
  <c r="N1022" i="2"/>
  <c r="N1021" i="2"/>
  <c r="N1020" i="2"/>
  <c r="N1019" i="2"/>
  <c r="N1018" i="2"/>
  <c r="N1017" i="2"/>
  <c r="N1016" i="2"/>
  <c r="N1015" i="2"/>
  <c r="N1014" i="2"/>
  <c r="N1013" i="2"/>
  <c r="N1012" i="2"/>
  <c r="N1011" i="2"/>
  <c r="N1010" i="2"/>
  <c r="N1009" i="2"/>
  <c r="N1008" i="2"/>
  <c r="N1007" i="2"/>
  <c r="N1006" i="2"/>
  <c r="N1005" i="2"/>
  <c r="N1004" i="2"/>
  <c r="N1003" i="2"/>
  <c r="N1002" i="2"/>
  <c r="N1001" i="2"/>
  <c r="N1000" i="2"/>
  <c r="N999" i="2"/>
  <c r="N998" i="2"/>
  <c r="N997" i="2"/>
  <c r="N996" i="2"/>
  <c r="N995" i="2"/>
  <c r="N994" i="2"/>
  <c r="N993" i="2"/>
  <c r="N992" i="2"/>
  <c r="N991" i="2"/>
  <c r="N989" i="2"/>
  <c r="N988" i="2"/>
  <c r="N987" i="2"/>
  <c r="N986" i="2"/>
  <c r="N985" i="2"/>
  <c r="N984" i="2"/>
  <c r="N983" i="2"/>
  <c r="N982" i="2"/>
  <c r="N981" i="2"/>
  <c r="N980" i="2"/>
  <c r="N979" i="2"/>
  <c r="N978" i="2"/>
  <c r="N977" i="2"/>
  <c r="N976" i="2"/>
  <c r="N975" i="2"/>
  <c r="N974" i="2"/>
  <c r="N973" i="2"/>
  <c r="N972" i="2"/>
  <c r="N971" i="2"/>
  <c r="N970" i="2"/>
  <c r="N969" i="2"/>
  <c r="N968" i="2"/>
  <c r="N967" i="2"/>
  <c r="N966" i="2"/>
  <c r="N965" i="2"/>
  <c r="N964" i="2"/>
  <c r="N963" i="2"/>
  <c r="N962" i="2"/>
  <c r="N961" i="2"/>
  <c r="N960" i="2"/>
  <c r="N959" i="2"/>
  <c r="N958" i="2"/>
  <c r="N957" i="2"/>
  <c r="N956" i="2"/>
  <c r="N955" i="2"/>
  <c r="N954" i="2"/>
  <c r="N953" i="2"/>
  <c r="N952" i="2"/>
  <c r="N951" i="2"/>
  <c r="N950" i="2"/>
  <c r="N949" i="2"/>
  <c r="N948" i="2"/>
  <c r="N947" i="2"/>
  <c r="N946" i="2"/>
  <c r="N945" i="2"/>
  <c r="N944" i="2"/>
  <c r="N943" i="2"/>
  <c r="N942" i="2"/>
  <c r="N941" i="2"/>
  <c r="N940" i="2"/>
  <c r="N939" i="2"/>
  <c r="N938" i="2"/>
  <c r="N937" i="2"/>
  <c r="N936" i="2"/>
  <c r="N935" i="2"/>
  <c r="N934" i="2"/>
  <c r="N933" i="2"/>
  <c r="N932" i="2"/>
  <c r="N931" i="2"/>
  <c r="N930" i="2"/>
  <c r="N929" i="2"/>
  <c r="N928" i="2"/>
  <c r="N927" i="2"/>
  <c r="N926" i="2"/>
  <c r="N925" i="2"/>
  <c r="N924" i="2"/>
  <c r="N923" i="2"/>
  <c r="N922" i="2"/>
  <c r="N921" i="2"/>
  <c r="N920" i="2"/>
  <c r="N919" i="2"/>
  <c r="N918" i="2"/>
  <c r="N917" i="2"/>
  <c r="N916" i="2"/>
  <c r="N915" i="2"/>
  <c r="N914" i="2"/>
  <c r="N913" i="2"/>
  <c r="N912" i="2"/>
  <c r="N911" i="2"/>
  <c r="N910" i="2"/>
  <c r="N909" i="2"/>
  <c r="N908" i="2"/>
  <c r="N907" i="2"/>
  <c r="N906" i="2"/>
  <c r="N905" i="2"/>
  <c r="N904" i="2"/>
  <c r="N903" i="2"/>
  <c r="N902" i="2"/>
  <c r="N901" i="2"/>
  <c r="N900" i="2"/>
  <c r="N899" i="2"/>
  <c r="N898" i="2"/>
  <c r="N897" i="2"/>
  <c r="N896" i="2"/>
  <c r="N895" i="2"/>
  <c r="N894" i="2"/>
  <c r="N893" i="2"/>
  <c r="N892" i="2"/>
  <c r="N891" i="2"/>
  <c r="N890" i="2"/>
  <c r="N889" i="2"/>
  <c r="N888" i="2"/>
  <c r="N887" i="2"/>
  <c r="N886" i="2"/>
  <c r="N885" i="2"/>
  <c r="N884" i="2"/>
  <c r="N883" i="2"/>
  <c r="N882" i="2"/>
  <c r="N881" i="2"/>
  <c r="N880" i="2"/>
  <c r="N879" i="2"/>
  <c r="N878" i="2"/>
  <c r="N877" i="2"/>
  <c r="N876" i="2"/>
  <c r="N875" i="2"/>
  <c r="N874" i="2"/>
  <c r="N873" i="2"/>
  <c r="N872" i="2"/>
  <c r="N871" i="2"/>
  <c r="N870" i="2"/>
  <c r="N869" i="2"/>
  <c r="N868" i="2"/>
  <c r="N867" i="2"/>
  <c r="N866" i="2"/>
  <c r="N865" i="2"/>
  <c r="N864" i="2"/>
  <c r="N863" i="2"/>
  <c r="N862" i="2"/>
  <c r="N861" i="2"/>
  <c r="N860" i="2"/>
  <c r="N859" i="2"/>
  <c r="N858" i="2"/>
  <c r="N857" i="2"/>
  <c r="N856" i="2"/>
  <c r="N855" i="2"/>
  <c r="N854" i="2"/>
  <c r="N853" i="2"/>
  <c r="N852" i="2"/>
  <c r="N851" i="2"/>
  <c r="N850" i="2"/>
  <c r="N849" i="2"/>
  <c r="N848" i="2"/>
  <c r="N847" i="2"/>
  <c r="N846" i="2"/>
  <c r="N845" i="2"/>
  <c r="N844" i="2"/>
  <c r="N843" i="2"/>
  <c r="N842" i="2"/>
  <c r="N841" i="2"/>
  <c r="N840" i="2"/>
  <c r="N839" i="2"/>
  <c r="N838" i="2"/>
  <c r="N837" i="2"/>
  <c r="N836" i="2"/>
  <c r="N835" i="2"/>
  <c r="N834" i="2"/>
  <c r="N833" i="2"/>
  <c r="N832" i="2"/>
  <c r="N831" i="2"/>
  <c r="N830" i="2"/>
  <c r="N829" i="2"/>
  <c r="N828" i="2"/>
  <c r="N827" i="2"/>
  <c r="N826" i="2"/>
  <c r="N825" i="2"/>
  <c r="N824" i="2"/>
  <c r="N823" i="2"/>
  <c r="N822" i="2"/>
  <c r="N821" i="2"/>
  <c r="N820" i="2"/>
  <c r="N819" i="2"/>
  <c r="N818" i="2"/>
  <c r="N817" i="2"/>
  <c r="N816" i="2"/>
  <c r="N815" i="2"/>
  <c r="N814" i="2"/>
  <c r="N813" i="2"/>
  <c r="N812" i="2"/>
  <c r="N811" i="2"/>
  <c r="N810" i="2"/>
  <c r="N809" i="2"/>
  <c r="N808" i="2"/>
  <c r="N807" i="2"/>
  <c r="N806" i="2"/>
  <c r="N805" i="2"/>
  <c r="N804" i="2"/>
  <c r="N803" i="2"/>
  <c r="N802" i="2"/>
  <c r="N801" i="2"/>
  <c r="N800" i="2"/>
  <c r="N799" i="2"/>
  <c r="N798" i="2"/>
  <c r="N797" i="2"/>
  <c r="N796" i="2"/>
  <c r="N795" i="2"/>
  <c r="N794" i="2"/>
  <c r="N793" i="2"/>
  <c r="N792" i="2"/>
  <c r="N791" i="2"/>
  <c r="N790" i="2"/>
  <c r="N789" i="2"/>
  <c r="N788" i="2"/>
  <c r="N787" i="2"/>
  <c r="N786" i="2"/>
  <c r="N785" i="2"/>
  <c r="N784" i="2"/>
  <c r="N783" i="2"/>
  <c r="N782" i="2"/>
  <c r="N781" i="2"/>
  <c r="N780" i="2"/>
  <c r="N779" i="2"/>
  <c r="N778" i="2"/>
  <c r="N777" i="2"/>
  <c r="N776" i="2"/>
  <c r="N775" i="2"/>
  <c r="N774" i="2"/>
  <c r="N773" i="2"/>
  <c r="N772" i="2"/>
  <c r="N771" i="2"/>
  <c r="N770" i="2"/>
  <c r="N769" i="2"/>
  <c r="N768" i="2"/>
  <c r="N767" i="2"/>
  <c r="N766" i="2"/>
  <c r="N765" i="2"/>
  <c r="N764" i="2"/>
  <c r="N763" i="2"/>
  <c r="N762" i="2"/>
  <c r="N761" i="2"/>
  <c r="N760" i="2"/>
  <c r="N759" i="2"/>
  <c r="N758" i="2"/>
  <c r="N757" i="2"/>
  <c r="N756" i="2"/>
  <c r="N755" i="2"/>
  <c r="N754" i="2"/>
  <c r="N753" i="2"/>
  <c r="N752" i="2"/>
  <c r="N751" i="2"/>
  <c r="N750" i="2"/>
  <c r="N749" i="2"/>
  <c r="N748" i="2"/>
  <c r="N747" i="2"/>
  <c r="N746" i="2"/>
  <c r="N745" i="2"/>
  <c r="N744" i="2"/>
  <c r="N743" i="2"/>
  <c r="N742" i="2"/>
  <c r="N741" i="2"/>
  <c r="N740" i="2"/>
  <c r="N739" i="2"/>
  <c r="N738" i="2"/>
  <c r="N737" i="2"/>
  <c r="N736" i="2"/>
  <c r="N735" i="2"/>
  <c r="N734" i="2"/>
  <c r="N733" i="2"/>
  <c r="N732" i="2"/>
  <c r="N731" i="2"/>
  <c r="N730" i="2"/>
  <c r="N729" i="2"/>
  <c r="N728" i="2"/>
  <c r="N727" i="2"/>
  <c r="N726" i="2"/>
  <c r="N725" i="2"/>
  <c r="N724" i="2"/>
  <c r="N723" i="2"/>
  <c r="N722" i="2"/>
  <c r="N721" i="2"/>
  <c r="N720" i="2"/>
  <c r="N719" i="2"/>
  <c r="N718" i="2"/>
  <c r="N717" i="2"/>
  <c r="N716" i="2"/>
  <c r="N715" i="2"/>
  <c r="N714" i="2"/>
  <c r="N713" i="2"/>
  <c r="N712" i="2"/>
  <c r="N711" i="2"/>
  <c r="N710" i="2"/>
  <c r="N709" i="2"/>
  <c r="N708" i="2"/>
  <c r="N707" i="2"/>
  <c r="N706" i="2"/>
  <c r="N705" i="2"/>
  <c r="N704" i="2"/>
  <c r="N703" i="2"/>
  <c r="N702" i="2"/>
  <c r="N701" i="2"/>
  <c r="N700" i="2"/>
  <c r="N699" i="2"/>
  <c r="N698" i="2"/>
  <c r="N697" i="2"/>
  <c r="N696" i="2"/>
  <c r="N695" i="2"/>
  <c r="N694" i="2"/>
  <c r="N693" i="2"/>
  <c r="N692" i="2"/>
  <c r="N691" i="2"/>
  <c r="N690" i="2"/>
  <c r="N689" i="2"/>
  <c r="N688" i="2"/>
  <c r="N687" i="2"/>
  <c r="N686" i="2"/>
  <c r="N685" i="2"/>
  <c r="N684" i="2"/>
  <c r="N683" i="2"/>
  <c r="N682" i="2"/>
  <c r="N681" i="2"/>
  <c r="N680" i="2"/>
  <c r="N679" i="2"/>
  <c r="N678" i="2"/>
  <c r="N677" i="2"/>
  <c r="N676" i="2"/>
  <c r="N675" i="2"/>
  <c r="N674" i="2"/>
  <c r="N673" i="2"/>
  <c r="N672" i="2"/>
  <c r="N671" i="2"/>
  <c r="N670" i="2"/>
  <c r="N669" i="2"/>
  <c r="N668" i="2"/>
  <c r="N667" i="2"/>
  <c r="N666" i="2"/>
  <c r="N665" i="2"/>
  <c r="N664" i="2"/>
  <c r="N663" i="2"/>
  <c r="N662" i="2"/>
  <c r="N661" i="2"/>
  <c r="N660" i="2"/>
  <c r="N659" i="2"/>
  <c r="N658" i="2"/>
  <c r="N657" i="2"/>
  <c r="N656" i="2"/>
  <c r="N655" i="2"/>
  <c r="N654" i="2"/>
  <c r="N653" i="2"/>
  <c r="N652" i="2"/>
  <c r="N651" i="2"/>
  <c r="N650" i="2"/>
  <c r="N649" i="2"/>
  <c r="N648" i="2"/>
  <c r="N647" i="2"/>
  <c r="N646" i="2"/>
  <c r="N645" i="2"/>
  <c r="N644" i="2"/>
  <c r="N643" i="2"/>
  <c r="N642" i="2"/>
  <c r="N641" i="2"/>
  <c r="N640" i="2"/>
  <c r="N639" i="2"/>
  <c r="N638" i="2"/>
  <c r="N637" i="2"/>
  <c r="N636" i="2"/>
  <c r="N635" i="2"/>
  <c r="N634" i="2"/>
  <c r="N633" i="2"/>
  <c r="N632" i="2"/>
  <c r="N631" i="2"/>
  <c r="N630" i="2"/>
  <c r="N629" i="2"/>
  <c r="N628" i="2"/>
  <c r="N627" i="2"/>
  <c r="N626" i="2"/>
  <c r="N625" i="2"/>
  <c r="N624" i="2"/>
  <c r="N623" i="2"/>
  <c r="N622" i="2"/>
  <c r="N621" i="2"/>
  <c r="N620" i="2"/>
  <c r="N619" i="2"/>
  <c r="N618" i="2"/>
  <c r="N617" i="2"/>
  <c r="N616" i="2"/>
  <c r="N615" i="2"/>
  <c r="N614" i="2"/>
  <c r="N613" i="2"/>
  <c r="N612" i="2"/>
  <c r="N611" i="2"/>
  <c r="N610" i="2"/>
  <c r="N609" i="2"/>
  <c r="N608" i="2"/>
  <c r="N607" i="2"/>
  <c r="N606" i="2"/>
  <c r="N605" i="2"/>
  <c r="N604" i="2"/>
  <c r="N603" i="2"/>
  <c r="N602" i="2"/>
  <c r="N601" i="2"/>
  <c r="N600" i="2"/>
  <c r="N599" i="2"/>
  <c r="N598" i="2"/>
  <c r="N597" i="2"/>
  <c r="N596" i="2"/>
  <c r="N595" i="2"/>
  <c r="N594" i="2"/>
  <c r="N593" i="2"/>
  <c r="N592" i="2"/>
  <c r="N591" i="2"/>
  <c r="N590" i="2"/>
  <c r="N589" i="2"/>
  <c r="N588" i="2"/>
  <c r="N587" i="2"/>
  <c r="N586" i="2"/>
  <c r="N585" i="2"/>
  <c r="N584" i="2"/>
  <c r="N583" i="2"/>
  <c r="N582" i="2"/>
  <c r="N581" i="2"/>
  <c r="N580" i="2"/>
  <c r="N579" i="2"/>
  <c r="N578" i="2"/>
  <c r="N577" i="2"/>
  <c r="N576" i="2"/>
  <c r="N575" i="2"/>
  <c r="N574" i="2"/>
  <c r="N573" i="2"/>
  <c r="N572" i="2"/>
  <c r="N571" i="2"/>
  <c r="N570" i="2"/>
  <c r="N569" i="2"/>
  <c r="N568" i="2"/>
  <c r="N567" i="2"/>
  <c r="N566" i="2"/>
  <c r="N565" i="2"/>
  <c r="N564" i="2"/>
  <c r="N563" i="2"/>
  <c r="N562" i="2"/>
  <c r="N561" i="2"/>
  <c r="N560" i="2"/>
  <c r="N559" i="2"/>
  <c r="N558" i="2"/>
  <c r="N557" i="2"/>
  <c r="N556" i="2"/>
  <c r="N555" i="2"/>
  <c r="N554" i="2"/>
  <c r="N553" i="2"/>
  <c r="N552" i="2"/>
  <c r="N551" i="2"/>
  <c r="N550" i="2"/>
  <c r="N549" i="2"/>
  <c r="N548" i="2"/>
  <c r="N547" i="2"/>
  <c r="N546" i="2"/>
  <c r="N545" i="2"/>
  <c r="N544" i="2"/>
  <c r="N543" i="2"/>
  <c r="N542" i="2"/>
  <c r="N541" i="2"/>
  <c r="N540" i="2"/>
  <c r="N539" i="2"/>
  <c r="N538" i="2"/>
  <c r="N537" i="2"/>
  <c r="N536" i="2"/>
  <c r="N535" i="2"/>
  <c r="N534" i="2"/>
  <c r="N533" i="2"/>
  <c r="N532" i="2"/>
  <c r="N531" i="2"/>
  <c r="N530" i="2"/>
  <c r="N529" i="2"/>
  <c r="N528" i="2"/>
  <c r="N527" i="2"/>
  <c r="N526" i="2"/>
  <c r="N525" i="2"/>
  <c r="N524" i="2"/>
  <c r="N523" i="2"/>
  <c r="N522" i="2"/>
  <c r="N521" i="2"/>
  <c r="N520" i="2"/>
  <c r="N519" i="2"/>
  <c r="N518" i="2"/>
  <c r="N517" i="2"/>
  <c r="N516" i="2"/>
  <c r="N515" i="2"/>
  <c r="N514" i="2"/>
  <c r="N513" i="2"/>
  <c r="N512" i="2"/>
  <c r="N511" i="2"/>
  <c r="N510" i="2"/>
  <c r="N509" i="2"/>
  <c r="N508" i="2"/>
  <c r="N507" i="2"/>
  <c r="N506" i="2"/>
  <c r="N505" i="2"/>
  <c r="N504" i="2"/>
  <c r="N503" i="2"/>
  <c r="N502" i="2"/>
  <c r="N501" i="2"/>
  <c r="N500" i="2"/>
  <c r="N499" i="2"/>
  <c r="N498" i="2"/>
  <c r="N497" i="2"/>
  <c r="N496" i="2"/>
  <c r="N495" i="2"/>
  <c r="N494" i="2"/>
  <c r="N493" i="2"/>
  <c r="N492" i="2"/>
  <c r="N491" i="2"/>
  <c r="N490" i="2"/>
  <c r="N489" i="2"/>
  <c r="N488" i="2"/>
  <c r="N487" i="2"/>
  <c r="N486" i="2"/>
  <c r="N485" i="2"/>
  <c r="N484" i="2"/>
  <c r="N483" i="2"/>
  <c r="N482" i="2"/>
  <c r="N481" i="2"/>
  <c r="N480" i="2"/>
  <c r="N479" i="2"/>
  <c r="N478" i="2"/>
  <c r="N477" i="2"/>
  <c r="N476" i="2"/>
  <c r="N475" i="2"/>
  <c r="N474" i="2"/>
  <c r="N473" i="2"/>
  <c r="N472" i="2"/>
  <c r="N471" i="2"/>
  <c r="N470" i="2"/>
  <c r="N469" i="2"/>
  <c r="N468" i="2"/>
  <c r="N467" i="2"/>
  <c r="N466" i="2"/>
  <c r="N465" i="2"/>
  <c r="N464" i="2"/>
  <c r="N462" i="2"/>
  <c r="N460" i="2"/>
  <c r="N459" i="2"/>
  <c r="N458" i="2"/>
  <c r="N457" i="2"/>
  <c r="N456" i="2"/>
  <c r="N455" i="2"/>
  <c r="N454" i="2"/>
  <c r="N453" i="2"/>
  <c r="N452" i="2"/>
  <c r="N451" i="2"/>
  <c r="N450" i="2"/>
  <c r="N449" i="2"/>
  <c r="N448" i="2"/>
  <c r="N447" i="2"/>
  <c r="N446" i="2"/>
  <c r="N445" i="2"/>
  <c r="N444" i="2"/>
  <c r="N443" i="2"/>
  <c r="N442" i="2"/>
  <c r="N441" i="2"/>
  <c r="N440" i="2"/>
  <c r="N439" i="2"/>
  <c r="N438" i="2"/>
  <c r="N437" i="2"/>
  <c r="N436" i="2"/>
  <c r="N435" i="2"/>
  <c r="N434" i="2"/>
  <c r="N433" i="2"/>
  <c r="N432" i="2"/>
  <c r="N431" i="2"/>
  <c r="N430" i="2"/>
  <c r="N429" i="2"/>
  <c r="N428" i="2"/>
  <c r="N427" i="2"/>
  <c r="N426" i="2"/>
  <c r="N425" i="2"/>
  <c r="N424" i="2"/>
  <c r="N423" i="2"/>
  <c r="N422" i="2"/>
  <c r="N421" i="2"/>
  <c r="N420" i="2"/>
  <c r="N419" i="2"/>
  <c r="N418" i="2"/>
  <c r="N417" i="2"/>
  <c r="N416" i="2"/>
  <c r="N415" i="2"/>
  <c r="N414" i="2"/>
  <c r="N413" i="2"/>
  <c r="N412" i="2"/>
  <c r="N411" i="2"/>
  <c r="N410" i="2"/>
  <c r="N409" i="2"/>
  <c r="N408" i="2"/>
  <c r="N407" i="2"/>
  <c r="N406" i="2"/>
  <c r="N405" i="2"/>
  <c r="N404" i="2"/>
  <c r="N403" i="2"/>
  <c r="N402" i="2"/>
  <c r="N401" i="2"/>
  <c r="N400" i="2"/>
  <c r="N399" i="2"/>
  <c r="N398" i="2"/>
  <c r="N397" i="2"/>
  <c r="N396" i="2"/>
  <c r="N395" i="2"/>
  <c r="N394" i="2"/>
  <c r="N393" i="2"/>
  <c r="N392" i="2"/>
  <c r="N391" i="2"/>
  <c r="N390" i="2"/>
  <c r="N389" i="2"/>
  <c r="N388" i="2"/>
  <c r="N387" i="2"/>
  <c r="N386" i="2"/>
  <c r="N385" i="2"/>
  <c r="N384" i="2"/>
  <c r="N383" i="2"/>
  <c r="N382" i="2"/>
  <c r="N381" i="2"/>
  <c r="N380" i="2"/>
  <c r="N379" i="2"/>
  <c r="N378" i="2"/>
  <c r="N377" i="2"/>
  <c r="N376" i="2"/>
  <c r="N375" i="2"/>
  <c r="N374" i="2"/>
  <c r="N373" i="2"/>
  <c r="N372" i="2"/>
  <c r="N371" i="2"/>
  <c r="N370" i="2"/>
  <c r="N369" i="2"/>
  <c r="N368" i="2"/>
  <c r="N367" i="2"/>
  <c r="N366" i="2"/>
  <c r="N365" i="2"/>
  <c r="N364" i="2"/>
  <c r="N363" i="2"/>
  <c r="N362" i="2"/>
  <c r="N361" i="2"/>
  <c r="N360" i="2"/>
  <c r="N359" i="2"/>
  <c r="N358" i="2"/>
  <c r="N357" i="2"/>
  <c r="N356" i="2"/>
  <c r="N355" i="2"/>
  <c r="N354" i="2"/>
  <c r="N353" i="2"/>
  <c r="N352" i="2"/>
  <c r="N351" i="2"/>
  <c r="N350" i="2"/>
  <c r="N349" i="2"/>
  <c r="N348" i="2"/>
  <c r="N347" i="2"/>
  <c r="N346" i="2"/>
  <c r="N345" i="2"/>
  <c r="N344" i="2"/>
  <c r="N343" i="2"/>
  <c r="N342" i="2"/>
  <c r="N341" i="2"/>
  <c r="N340" i="2"/>
  <c r="N339" i="2"/>
  <c r="N338" i="2"/>
  <c r="N337" i="2"/>
  <c r="N336" i="2"/>
  <c r="N335" i="2"/>
  <c r="N334" i="2"/>
  <c r="N333" i="2"/>
  <c r="N332" i="2"/>
  <c r="N331" i="2"/>
  <c r="N330" i="2"/>
  <c r="N329" i="2"/>
  <c r="N328" i="2"/>
  <c r="N327" i="2"/>
  <c r="N326" i="2"/>
  <c r="N325" i="2"/>
  <c r="N324" i="2"/>
  <c r="N323" i="2"/>
  <c r="N322" i="2"/>
  <c r="N321" i="2"/>
  <c r="N320" i="2"/>
  <c r="N319" i="2"/>
  <c r="N318" i="2"/>
  <c r="N317" i="2"/>
  <c r="N316" i="2"/>
  <c r="N315" i="2"/>
  <c r="N314" i="2"/>
  <c r="N313" i="2"/>
  <c r="N312" i="2"/>
  <c r="N311" i="2"/>
  <c r="N310" i="2"/>
  <c r="N309" i="2"/>
  <c r="N308" i="2"/>
  <c r="N307" i="2"/>
  <c r="N306" i="2"/>
  <c r="N305" i="2"/>
  <c r="N304" i="2"/>
  <c r="N303" i="2"/>
  <c r="N302" i="2"/>
  <c r="N301" i="2"/>
  <c r="N300" i="2"/>
  <c r="N299" i="2"/>
  <c r="N298" i="2"/>
  <c r="N297" i="2"/>
  <c r="N296" i="2"/>
  <c r="N295" i="2"/>
  <c r="N294" i="2"/>
  <c r="N293" i="2"/>
  <c r="N292" i="2"/>
  <c r="N291" i="2"/>
  <c r="N290" i="2"/>
  <c r="N289" i="2"/>
  <c r="N288" i="2"/>
  <c r="N287" i="2"/>
  <c r="N286" i="2"/>
  <c r="N285" i="2"/>
  <c r="N284" i="2"/>
  <c r="N283" i="2"/>
  <c r="N282" i="2"/>
  <c r="N281" i="2"/>
  <c r="N280" i="2"/>
  <c r="N279" i="2"/>
  <c r="N278" i="2"/>
  <c r="N277" i="2"/>
  <c r="N276" i="2"/>
  <c r="N275" i="2"/>
  <c r="N274" i="2"/>
  <c r="N273" i="2"/>
  <c r="N272" i="2"/>
  <c r="N271" i="2"/>
  <c r="N270" i="2"/>
  <c r="N269" i="2"/>
  <c r="N268" i="2"/>
  <c r="N267" i="2"/>
  <c r="N266" i="2"/>
  <c r="N265" i="2"/>
  <c r="N264" i="2"/>
  <c r="N263" i="2"/>
  <c r="N262" i="2"/>
  <c r="N261" i="2"/>
  <c r="N260" i="2"/>
  <c r="N259" i="2"/>
  <c r="N258" i="2"/>
  <c r="N257" i="2"/>
  <c r="N256" i="2"/>
  <c r="N255" i="2"/>
  <c r="N254" i="2"/>
  <c r="N253" i="2"/>
  <c r="N252" i="2"/>
  <c r="N251" i="2"/>
  <c r="N250" i="2"/>
  <c r="N249" i="2"/>
  <c r="N248" i="2"/>
  <c r="N247" i="2"/>
  <c r="N246" i="2"/>
  <c r="N245" i="2"/>
  <c r="N244" i="2"/>
  <c r="N243" i="2"/>
  <c r="N242" i="2"/>
  <c r="N241" i="2"/>
  <c r="N240" i="2"/>
  <c r="N239" i="2"/>
  <c r="N238" i="2"/>
  <c r="N237" i="2"/>
  <c r="N236" i="2"/>
  <c r="N235" i="2"/>
  <c r="N234" i="2"/>
  <c r="N233" i="2"/>
  <c r="N232" i="2"/>
  <c r="N231" i="2"/>
  <c r="N230" i="2"/>
  <c r="N229" i="2"/>
  <c r="N228" i="2"/>
  <c r="N227" i="2"/>
  <c r="N226" i="2"/>
  <c r="N225" i="2"/>
  <c r="N224" i="2"/>
  <c r="N223" i="2"/>
  <c r="N222" i="2"/>
  <c r="N221" i="2"/>
  <c r="N220" i="2"/>
  <c r="N219" i="2"/>
  <c r="N218" i="2"/>
  <c r="N217" i="2"/>
  <c r="N216" i="2"/>
  <c r="N215" i="2"/>
  <c r="N214" i="2"/>
  <c r="N213" i="2"/>
  <c r="N212" i="2"/>
  <c r="N211" i="2"/>
  <c r="N210" i="2"/>
  <c r="N209" i="2"/>
  <c r="N208" i="2"/>
  <c r="N207" i="2"/>
  <c r="N206" i="2"/>
  <c r="N205" i="2"/>
  <c r="N204" i="2"/>
  <c r="N203" i="2"/>
  <c r="N202" i="2"/>
  <c r="N201" i="2"/>
  <c r="N200" i="2"/>
  <c r="N199" i="2"/>
  <c r="N198" i="2"/>
  <c r="N197" i="2"/>
  <c r="N196" i="2"/>
  <c r="N195" i="2"/>
  <c r="N194" i="2"/>
  <c r="N193" i="2"/>
  <c r="N192" i="2"/>
  <c r="N191" i="2"/>
  <c r="N190" i="2"/>
  <c r="N189" i="2"/>
  <c r="N188" i="2"/>
  <c r="N187" i="2"/>
  <c r="N186" i="2"/>
  <c r="N185" i="2"/>
  <c r="N184" i="2"/>
  <c r="N183" i="2"/>
  <c r="N182" i="2"/>
  <c r="N181" i="2"/>
  <c r="N180" i="2"/>
  <c r="N179" i="2"/>
  <c r="N177" i="2"/>
  <c r="N176" i="2"/>
  <c r="N175" i="2"/>
  <c r="N174" i="2"/>
  <c r="N173" i="2"/>
  <c r="N172" i="2"/>
  <c r="N171" i="2"/>
  <c r="N170" i="2"/>
  <c r="N169" i="2"/>
  <c r="N168" i="2"/>
  <c r="N167" i="2"/>
  <c r="N166" i="2"/>
  <c r="N165" i="2"/>
  <c r="N164" i="2"/>
  <c r="N163" i="2"/>
  <c r="N162" i="2"/>
  <c r="N161" i="2"/>
  <c r="N160" i="2"/>
  <c r="N159" i="2"/>
  <c r="N158" i="2"/>
  <c r="N157" i="2"/>
  <c r="N156" i="2"/>
  <c r="N155" i="2"/>
  <c r="N154" i="2"/>
  <c r="N153" i="2"/>
  <c r="N152" i="2"/>
  <c r="N151" i="2"/>
  <c r="N150" i="2"/>
  <c r="N149" i="2"/>
  <c r="N148" i="2"/>
  <c r="N147" i="2"/>
  <c r="N146" i="2"/>
  <c r="N145" i="2"/>
  <c r="N144" i="2"/>
  <c r="N143" i="2"/>
  <c r="N142" i="2"/>
  <c r="N141" i="2"/>
  <c r="N140" i="2"/>
  <c r="N139" i="2"/>
  <c r="N138" i="2"/>
  <c r="N137" i="2"/>
  <c r="N136" i="2"/>
  <c r="N135" i="2"/>
  <c r="N134" i="2"/>
  <c r="N133" i="2"/>
  <c r="N132" i="2"/>
  <c r="N131" i="2"/>
  <c r="N130" i="2"/>
  <c r="N129" i="2"/>
  <c r="N128" i="2"/>
  <c r="N127" i="2"/>
  <c r="N126" i="2"/>
  <c r="N125" i="2"/>
  <c r="N124" i="2"/>
  <c r="N123" i="2"/>
  <c r="N122" i="2"/>
  <c r="N121" i="2"/>
  <c r="N120" i="2"/>
  <c r="N119" i="2"/>
  <c r="N118" i="2"/>
  <c r="N117" i="2"/>
  <c r="N116" i="2"/>
  <c r="N115" i="2"/>
  <c r="N114" i="2"/>
  <c r="N113" i="2"/>
  <c r="N112" i="2"/>
  <c r="N111" i="2"/>
  <c r="N110" i="2"/>
  <c r="N109" i="2"/>
  <c r="N108" i="2"/>
  <c r="N107" i="2"/>
  <c r="N106" i="2"/>
  <c r="N105" i="2"/>
  <c r="N104" i="2"/>
  <c r="N103" i="2"/>
  <c r="N102" i="2"/>
  <c r="N101" i="2"/>
  <c r="N100" i="2"/>
  <c r="N99" i="2"/>
  <c r="N97" i="2"/>
  <c r="N96" i="2"/>
  <c r="N95" i="2"/>
  <c r="N94" i="2"/>
  <c r="N93" i="2"/>
  <c r="N92" i="2"/>
  <c r="N91" i="2"/>
  <c r="N90" i="2"/>
  <c r="N89" i="2"/>
  <c r="N88" i="2"/>
  <c r="N87" i="2"/>
  <c r="N86" i="2"/>
  <c r="N85" i="2"/>
  <c r="N84" i="2"/>
  <c r="N83" i="2"/>
  <c r="N82" i="2"/>
  <c r="N81" i="2"/>
  <c r="N80" i="2"/>
  <c r="N79" i="2"/>
  <c r="N78" i="2"/>
  <c r="N77" i="2"/>
  <c r="N76" i="2"/>
  <c r="N75" i="2"/>
  <c r="N73" i="2"/>
  <c r="N72" i="2"/>
  <c r="N71" i="2"/>
  <c r="N70" i="2"/>
  <c r="N69" i="2"/>
  <c r="N68" i="2"/>
  <c r="N67" i="2"/>
  <c r="N66" i="2"/>
  <c r="N65" i="2"/>
  <c r="N64" i="2"/>
  <c r="N63" i="2"/>
  <c r="N62" i="2"/>
  <c r="N61" i="2"/>
  <c r="N59" i="2"/>
  <c r="N58" i="2"/>
  <c r="N57" i="2"/>
  <c r="N56" i="2"/>
  <c r="N55" i="2"/>
  <c r="N54" i="2"/>
  <c r="N53" i="2"/>
  <c r="N52" i="2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4" i="2"/>
  <c r="N3" i="2"/>
  <c r="R2065" i="2"/>
  <c r="Q2065" i="2"/>
  <c r="P2065" i="2"/>
  <c r="R2064" i="2"/>
  <c r="Q2064" i="2"/>
  <c r="P2064" i="2"/>
  <c r="R2063" i="2"/>
  <c r="Q2063" i="2"/>
  <c r="P2063" i="2"/>
  <c r="R2062" i="2"/>
  <c r="Q2062" i="2"/>
  <c r="P2062" i="2"/>
  <c r="R2061" i="2"/>
  <c r="Q2061" i="2"/>
  <c r="P2061" i="2"/>
  <c r="R2060" i="2"/>
  <c r="Q2060" i="2"/>
  <c r="P2060" i="2"/>
  <c r="R2059" i="2"/>
  <c r="Q2059" i="2"/>
  <c r="P2059" i="2"/>
  <c r="R2058" i="2"/>
  <c r="Q2058" i="2"/>
  <c r="P2058" i="2"/>
  <c r="R2057" i="2"/>
  <c r="Q2057" i="2"/>
  <c r="P2057" i="2"/>
  <c r="R2056" i="2"/>
  <c r="Q2056" i="2"/>
  <c r="P2056" i="2"/>
  <c r="R2055" i="2"/>
  <c r="Q2055" i="2"/>
  <c r="P2055" i="2"/>
  <c r="R2054" i="2"/>
  <c r="Q2054" i="2"/>
  <c r="P2054" i="2"/>
  <c r="R2053" i="2"/>
  <c r="Q2053" i="2"/>
  <c r="P2053" i="2"/>
  <c r="R2052" i="2"/>
  <c r="Q2052" i="2"/>
  <c r="P2052" i="2"/>
  <c r="R2051" i="2"/>
  <c r="Q2051" i="2"/>
  <c r="P2051" i="2"/>
  <c r="R2050" i="2"/>
  <c r="Q2050" i="2"/>
  <c r="P2050" i="2"/>
  <c r="R2049" i="2"/>
  <c r="Q2049" i="2"/>
  <c r="P2049" i="2"/>
  <c r="R2048" i="2"/>
  <c r="Q2048" i="2"/>
  <c r="P2048" i="2"/>
  <c r="R2047" i="2"/>
  <c r="Q2047" i="2"/>
  <c r="P2047" i="2"/>
  <c r="R2046" i="2"/>
  <c r="Q2046" i="2"/>
  <c r="P2046" i="2"/>
  <c r="R2045" i="2"/>
  <c r="Q2045" i="2"/>
  <c r="P2045" i="2"/>
  <c r="R2044" i="2"/>
  <c r="Q2044" i="2"/>
  <c r="P2044" i="2"/>
  <c r="R2043" i="2"/>
  <c r="Q2043" i="2"/>
  <c r="P2043" i="2"/>
  <c r="R2042" i="2"/>
  <c r="Q2042" i="2"/>
  <c r="P2042" i="2"/>
  <c r="R2041" i="2"/>
  <c r="Q2041" i="2"/>
  <c r="P2041" i="2"/>
  <c r="R2040" i="2"/>
  <c r="Q2040" i="2"/>
  <c r="P2040" i="2"/>
  <c r="R2039" i="2"/>
  <c r="Q2039" i="2"/>
  <c r="P2039" i="2"/>
  <c r="R2038" i="2"/>
  <c r="Q2038" i="2"/>
  <c r="P2038" i="2"/>
  <c r="R2037" i="2"/>
  <c r="Q2037" i="2"/>
  <c r="P2037" i="2"/>
  <c r="R2036" i="2"/>
  <c r="Q2036" i="2"/>
  <c r="P2036" i="2"/>
  <c r="R2035" i="2"/>
  <c r="Q2035" i="2"/>
  <c r="P2035" i="2"/>
  <c r="R2034" i="2"/>
  <c r="Q2034" i="2"/>
  <c r="P2034" i="2"/>
  <c r="R2033" i="2"/>
  <c r="Q2033" i="2"/>
  <c r="P2033" i="2"/>
  <c r="R2032" i="2"/>
  <c r="Q2032" i="2"/>
  <c r="P2032" i="2"/>
  <c r="R2031" i="2"/>
  <c r="Q2031" i="2"/>
  <c r="P2031" i="2"/>
  <c r="R2030" i="2"/>
  <c r="Q2030" i="2"/>
  <c r="P2030" i="2"/>
  <c r="R2029" i="2"/>
  <c r="Q2029" i="2"/>
  <c r="P2029" i="2"/>
  <c r="R2028" i="2"/>
  <c r="Q2028" i="2"/>
  <c r="P2028" i="2"/>
  <c r="R2027" i="2"/>
  <c r="Q2027" i="2"/>
  <c r="P2027" i="2"/>
  <c r="R2026" i="2"/>
  <c r="Q2026" i="2"/>
  <c r="P2026" i="2"/>
  <c r="R2025" i="2"/>
  <c r="Q2025" i="2"/>
  <c r="P2025" i="2"/>
  <c r="R2024" i="2"/>
  <c r="Q2024" i="2"/>
  <c r="P2024" i="2"/>
  <c r="R2023" i="2"/>
  <c r="Q2023" i="2"/>
  <c r="P2023" i="2"/>
  <c r="R2022" i="2"/>
  <c r="Q2022" i="2"/>
  <c r="P2022" i="2"/>
  <c r="R2021" i="2"/>
  <c r="Q2021" i="2"/>
  <c r="P2021" i="2"/>
  <c r="R2020" i="2"/>
  <c r="Q2020" i="2"/>
  <c r="P2020" i="2"/>
  <c r="R2019" i="2"/>
  <c r="Q2019" i="2"/>
  <c r="P2019" i="2"/>
  <c r="R2018" i="2"/>
  <c r="Q2018" i="2"/>
  <c r="P2018" i="2"/>
  <c r="R2017" i="2"/>
  <c r="Q2017" i="2"/>
  <c r="P2017" i="2"/>
  <c r="R2016" i="2"/>
  <c r="Q2016" i="2"/>
  <c r="P2016" i="2"/>
  <c r="R2015" i="2"/>
  <c r="Q2015" i="2"/>
  <c r="P2015" i="2"/>
  <c r="R2014" i="2"/>
  <c r="Q2014" i="2"/>
  <c r="P2014" i="2"/>
  <c r="R2013" i="2"/>
  <c r="Q2013" i="2"/>
  <c r="P2013" i="2"/>
  <c r="R2012" i="2"/>
  <c r="Q2012" i="2"/>
  <c r="P2012" i="2"/>
  <c r="R2011" i="2"/>
  <c r="Q2011" i="2"/>
  <c r="P2011" i="2"/>
  <c r="R2010" i="2"/>
  <c r="Q2010" i="2"/>
  <c r="P2010" i="2"/>
  <c r="R2009" i="2"/>
  <c r="Q2009" i="2"/>
  <c r="P2009" i="2"/>
  <c r="R2008" i="2"/>
  <c r="Q2008" i="2"/>
  <c r="P2008" i="2"/>
  <c r="R2007" i="2"/>
  <c r="Q2007" i="2"/>
  <c r="P2007" i="2"/>
  <c r="R2006" i="2"/>
  <c r="Q2006" i="2"/>
  <c r="P2006" i="2"/>
  <c r="R2005" i="2"/>
  <c r="Q2005" i="2"/>
  <c r="P2005" i="2"/>
  <c r="R2004" i="2"/>
  <c r="Q2004" i="2"/>
  <c r="P2004" i="2"/>
  <c r="R2003" i="2"/>
  <c r="Q2003" i="2"/>
  <c r="P2003" i="2"/>
  <c r="R2002" i="2"/>
  <c r="Q2002" i="2"/>
  <c r="P2002" i="2"/>
  <c r="R2001" i="2"/>
  <c r="Q2001" i="2"/>
  <c r="P2001" i="2"/>
  <c r="R2000" i="2"/>
  <c r="Q2000" i="2"/>
  <c r="P2000" i="2"/>
  <c r="R1999" i="2"/>
  <c r="Q1999" i="2"/>
  <c r="P1999" i="2"/>
  <c r="R1998" i="2"/>
  <c r="Q1998" i="2"/>
  <c r="P1998" i="2"/>
  <c r="R1997" i="2"/>
  <c r="Q1997" i="2"/>
  <c r="P1997" i="2"/>
  <c r="R1996" i="2"/>
  <c r="Q1996" i="2"/>
  <c r="P1996" i="2"/>
  <c r="R1995" i="2"/>
  <c r="Q1995" i="2"/>
  <c r="P1995" i="2"/>
  <c r="R1994" i="2"/>
  <c r="Q1994" i="2"/>
  <c r="P1994" i="2"/>
  <c r="R1993" i="2"/>
  <c r="Q1993" i="2"/>
  <c r="P1993" i="2"/>
  <c r="R1992" i="2"/>
  <c r="Q1992" i="2"/>
  <c r="P1992" i="2"/>
  <c r="R1991" i="2"/>
  <c r="Q1991" i="2"/>
  <c r="P1991" i="2"/>
  <c r="R1990" i="2"/>
  <c r="Q1990" i="2"/>
  <c r="P1990" i="2"/>
  <c r="R1989" i="2"/>
  <c r="Q1989" i="2"/>
  <c r="P1989" i="2"/>
  <c r="R1988" i="2"/>
  <c r="Q1988" i="2"/>
  <c r="P1988" i="2"/>
  <c r="R1987" i="2"/>
  <c r="Q1987" i="2"/>
  <c r="P1987" i="2"/>
  <c r="R1986" i="2"/>
  <c r="Q1986" i="2"/>
  <c r="P1986" i="2"/>
  <c r="R1985" i="2"/>
  <c r="Q1985" i="2"/>
  <c r="P1985" i="2"/>
  <c r="R1984" i="2"/>
  <c r="Q1984" i="2"/>
  <c r="P1984" i="2"/>
  <c r="R1983" i="2"/>
  <c r="Q1983" i="2"/>
  <c r="P1983" i="2"/>
  <c r="R1982" i="2"/>
  <c r="Q1982" i="2"/>
  <c r="P1982" i="2"/>
  <c r="R1981" i="2"/>
  <c r="Q1981" i="2"/>
  <c r="P1981" i="2"/>
  <c r="R1980" i="2"/>
  <c r="Q1980" i="2"/>
  <c r="P1980" i="2"/>
  <c r="R1979" i="2"/>
  <c r="Q1979" i="2"/>
  <c r="P1979" i="2"/>
  <c r="R1978" i="2"/>
  <c r="Q1978" i="2"/>
  <c r="P1978" i="2"/>
  <c r="R1977" i="2"/>
  <c r="Q1977" i="2"/>
  <c r="P1977" i="2"/>
  <c r="R1976" i="2"/>
  <c r="Q1976" i="2"/>
  <c r="P1976" i="2"/>
  <c r="R1975" i="2"/>
  <c r="Q1975" i="2"/>
  <c r="P1975" i="2"/>
  <c r="R1974" i="2"/>
  <c r="Q1974" i="2"/>
  <c r="P1974" i="2"/>
  <c r="R1973" i="2"/>
  <c r="Q1973" i="2"/>
  <c r="P1973" i="2"/>
  <c r="R1972" i="2"/>
  <c r="Q1972" i="2"/>
  <c r="P1972" i="2"/>
  <c r="R1971" i="2"/>
  <c r="Q1971" i="2"/>
  <c r="P1971" i="2"/>
  <c r="R1970" i="2"/>
  <c r="Q1970" i="2"/>
  <c r="P1970" i="2"/>
  <c r="R1969" i="2"/>
  <c r="Q1969" i="2"/>
  <c r="P1969" i="2"/>
  <c r="R1968" i="2"/>
  <c r="Q1968" i="2"/>
  <c r="P1968" i="2"/>
  <c r="R1967" i="2"/>
  <c r="Q1967" i="2"/>
  <c r="P1967" i="2"/>
  <c r="R1966" i="2"/>
  <c r="Q1966" i="2"/>
  <c r="P1966" i="2"/>
  <c r="R1965" i="2"/>
  <c r="Q1965" i="2"/>
  <c r="P1965" i="2"/>
  <c r="R1964" i="2"/>
  <c r="Q1964" i="2"/>
  <c r="P1964" i="2"/>
  <c r="R1963" i="2"/>
  <c r="Q1963" i="2"/>
  <c r="P1963" i="2"/>
  <c r="R1962" i="2"/>
  <c r="Q1962" i="2"/>
  <c r="P1962" i="2"/>
  <c r="R1961" i="2"/>
  <c r="Q1961" i="2"/>
  <c r="P1961" i="2"/>
  <c r="R1960" i="2"/>
  <c r="Q1960" i="2"/>
  <c r="P1960" i="2"/>
  <c r="R1959" i="2"/>
  <c r="Q1959" i="2"/>
  <c r="P1959" i="2"/>
  <c r="R1958" i="2"/>
  <c r="Q1958" i="2"/>
  <c r="P1958" i="2"/>
  <c r="R1957" i="2"/>
  <c r="Q1957" i="2"/>
  <c r="P1957" i="2"/>
  <c r="R1956" i="2"/>
  <c r="Q1956" i="2"/>
  <c r="P1956" i="2"/>
  <c r="R1955" i="2"/>
  <c r="Q1955" i="2"/>
  <c r="P1955" i="2"/>
  <c r="R1954" i="2"/>
  <c r="Q1954" i="2"/>
  <c r="P1954" i="2"/>
  <c r="R1953" i="2"/>
  <c r="Q1953" i="2"/>
  <c r="P1953" i="2"/>
  <c r="R1952" i="2"/>
  <c r="Q1952" i="2"/>
  <c r="P1952" i="2"/>
  <c r="R1951" i="2"/>
  <c r="Q1951" i="2"/>
  <c r="P1951" i="2"/>
  <c r="R1950" i="2"/>
  <c r="Q1950" i="2"/>
  <c r="P1950" i="2"/>
  <c r="R1949" i="2"/>
  <c r="Q1949" i="2"/>
  <c r="P1949" i="2"/>
  <c r="R1948" i="2"/>
  <c r="Q1948" i="2"/>
  <c r="P1948" i="2"/>
  <c r="R1947" i="2"/>
  <c r="Q1947" i="2"/>
  <c r="P1947" i="2"/>
  <c r="R1946" i="2"/>
  <c r="Q1946" i="2"/>
  <c r="P1946" i="2"/>
  <c r="R1945" i="2"/>
  <c r="Q1945" i="2"/>
  <c r="P1945" i="2"/>
  <c r="R1944" i="2"/>
  <c r="Q1944" i="2"/>
  <c r="P1944" i="2"/>
  <c r="R1943" i="2"/>
  <c r="Q1943" i="2"/>
  <c r="P1943" i="2"/>
  <c r="R1942" i="2"/>
  <c r="Q1942" i="2"/>
  <c r="P1942" i="2"/>
  <c r="R1941" i="2"/>
  <c r="Q1941" i="2"/>
  <c r="P1941" i="2"/>
  <c r="R1940" i="2"/>
  <c r="Q1940" i="2"/>
  <c r="P1940" i="2"/>
  <c r="R1939" i="2"/>
  <c r="Q1939" i="2"/>
  <c r="P1939" i="2"/>
  <c r="R1938" i="2"/>
  <c r="Q1938" i="2"/>
  <c r="P1938" i="2"/>
  <c r="R1937" i="2"/>
  <c r="Q1937" i="2"/>
  <c r="P1937" i="2"/>
  <c r="R1936" i="2"/>
  <c r="Q1936" i="2"/>
  <c r="P1936" i="2"/>
  <c r="R1935" i="2"/>
  <c r="Q1935" i="2"/>
  <c r="P1935" i="2"/>
  <c r="R1934" i="2"/>
  <c r="Q1934" i="2"/>
  <c r="P1934" i="2"/>
  <c r="R1933" i="2"/>
  <c r="Q1933" i="2"/>
  <c r="P1933" i="2"/>
  <c r="R1932" i="2"/>
  <c r="Q1932" i="2"/>
  <c r="P1932" i="2"/>
  <c r="R1931" i="2"/>
  <c r="Q1931" i="2"/>
  <c r="P1931" i="2"/>
  <c r="R1930" i="2"/>
  <c r="Q1930" i="2"/>
  <c r="P1930" i="2"/>
  <c r="R1929" i="2"/>
  <c r="Q1929" i="2"/>
  <c r="P1929" i="2"/>
  <c r="R1928" i="2"/>
  <c r="Q1928" i="2"/>
  <c r="P1928" i="2"/>
  <c r="R1927" i="2"/>
  <c r="Q1927" i="2"/>
  <c r="P1927" i="2"/>
  <c r="R1926" i="2"/>
  <c r="Q1926" i="2"/>
  <c r="P1926" i="2"/>
  <c r="R1925" i="2"/>
  <c r="Q1925" i="2"/>
  <c r="P1925" i="2"/>
  <c r="R1924" i="2"/>
  <c r="Q1924" i="2"/>
  <c r="P1924" i="2"/>
  <c r="R1923" i="2"/>
  <c r="Q1923" i="2"/>
  <c r="P1923" i="2"/>
  <c r="R1922" i="2"/>
  <c r="Q1922" i="2"/>
  <c r="P1922" i="2"/>
  <c r="R1921" i="2"/>
  <c r="Q1921" i="2"/>
  <c r="P1921" i="2"/>
  <c r="R1920" i="2"/>
  <c r="Q1920" i="2"/>
  <c r="P1920" i="2"/>
  <c r="R1919" i="2"/>
  <c r="Q1919" i="2"/>
  <c r="P1919" i="2"/>
  <c r="R1918" i="2"/>
  <c r="Q1918" i="2"/>
  <c r="P1918" i="2"/>
  <c r="R1917" i="2"/>
  <c r="Q1917" i="2"/>
  <c r="P1917" i="2"/>
  <c r="R1916" i="2"/>
  <c r="Q1916" i="2"/>
  <c r="P1916" i="2"/>
  <c r="R1915" i="2"/>
  <c r="Q1915" i="2"/>
  <c r="P1915" i="2"/>
  <c r="R1914" i="2"/>
  <c r="Q1914" i="2"/>
  <c r="P1914" i="2"/>
  <c r="R1913" i="2"/>
  <c r="Q1913" i="2"/>
  <c r="P1913" i="2"/>
  <c r="R1912" i="2"/>
  <c r="Q1912" i="2"/>
  <c r="P1912" i="2"/>
  <c r="R1911" i="2"/>
  <c r="Q1911" i="2"/>
  <c r="P1911" i="2"/>
  <c r="R1910" i="2"/>
  <c r="Q1910" i="2"/>
  <c r="P1910" i="2"/>
  <c r="R1909" i="2"/>
  <c r="Q1909" i="2"/>
  <c r="P1909" i="2"/>
  <c r="R1908" i="2"/>
  <c r="Q1908" i="2"/>
  <c r="P1908" i="2"/>
  <c r="R1907" i="2"/>
  <c r="Q1907" i="2"/>
  <c r="P1907" i="2"/>
  <c r="R1906" i="2"/>
  <c r="Q1906" i="2"/>
  <c r="P1906" i="2"/>
  <c r="R1905" i="2"/>
  <c r="Q1905" i="2"/>
  <c r="P1905" i="2"/>
  <c r="R1904" i="2"/>
  <c r="Q1904" i="2"/>
  <c r="P1904" i="2"/>
  <c r="R1903" i="2"/>
  <c r="Q1903" i="2"/>
  <c r="P1903" i="2"/>
  <c r="R1902" i="2"/>
  <c r="Q1902" i="2"/>
  <c r="P1902" i="2"/>
  <c r="R1901" i="2"/>
  <c r="Q1901" i="2"/>
  <c r="P1901" i="2"/>
  <c r="R1900" i="2"/>
  <c r="Q1900" i="2"/>
  <c r="P1900" i="2"/>
  <c r="R1899" i="2"/>
  <c r="Q1899" i="2"/>
  <c r="P1899" i="2"/>
  <c r="R1898" i="2"/>
  <c r="Q1898" i="2"/>
  <c r="P1898" i="2"/>
  <c r="R1897" i="2"/>
  <c r="Q1897" i="2"/>
  <c r="P1897" i="2"/>
  <c r="R1896" i="2"/>
  <c r="Q1896" i="2"/>
  <c r="P1896" i="2"/>
  <c r="R1895" i="2"/>
  <c r="Q1895" i="2"/>
  <c r="P1895" i="2"/>
  <c r="R1894" i="2"/>
  <c r="Q1894" i="2"/>
  <c r="P1894" i="2"/>
  <c r="R1893" i="2"/>
  <c r="Q1893" i="2"/>
  <c r="P1893" i="2"/>
  <c r="R1892" i="2"/>
  <c r="Q1892" i="2"/>
  <c r="P1892" i="2"/>
  <c r="R1891" i="2"/>
  <c r="Q1891" i="2"/>
  <c r="P1891" i="2"/>
  <c r="R1890" i="2"/>
  <c r="Q1890" i="2"/>
  <c r="P1890" i="2"/>
  <c r="R1889" i="2"/>
  <c r="Q1889" i="2"/>
  <c r="P1889" i="2"/>
  <c r="R1888" i="2"/>
  <c r="Q1888" i="2"/>
  <c r="P1888" i="2"/>
  <c r="R1887" i="2"/>
  <c r="Q1887" i="2"/>
  <c r="P1887" i="2"/>
  <c r="R1886" i="2"/>
  <c r="Q1886" i="2"/>
  <c r="P1886" i="2"/>
  <c r="R1885" i="2"/>
  <c r="Q1885" i="2"/>
  <c r="P1885" i="2"/>
  <c r="R1884" i="2"/>
  <c r="Q1884" i="2"/>
  <c r="P1884" i="2"/>
  <c r="R1883" i="2"/>
  <c r="Q1883" i="2"/>
  <c r="P1883" i="2"/>
  <c r="R1882" i="2"/>
  <c r="Q1882" i="2"/>
  <c r="P1882" i="2"/>
  <c r="R1881" i="2"/>
  <c r="Q1881" i="2"/>
  <c r="P1881" i="2"/>
  <c r="R1880" i="2"/>
  <c r="Q1880" i="2"/>
  <c r="P1880" i="2"/>
  <c r="R1879" i="2"/>
  <c r="Q1879" i="2"/>
  <c r="P1879" i="2"/>
  <c r="R1878" i="2"/>
  <c r="Q1878" i="2"/>
  <c r="P1878" i="2"/>
  <c r="R1877" i="2"/>
  <c r="Q1877" i="2"/>
  <c r="P1877" i="2"/>
  <c r="R1876" i="2"/>
  <c r="Q1876" i="2"/>
  <c r="P1876" i="2"/>
  <c r="R1875" i="2"/>
  <c r="Q1875" i="2"/>
  <c r="P1875" i="2"/>
  <c r="R1874" i="2"/>
  <c r="Q1874" i="2"/>
  <c r="P1874" i="2"/>
  <c r="R1873" i="2"/>
  <c r="Q1873" i="2"/>
  <c r="P1873" i="2"/>
  <c r="R1872" i="2"/>
  <c r="Q1872" i="2"/>
  <c r="P1872" i="2"/>
  <c r="R1871" i="2"/>
  <c r="Q1871" i="2"/>
  <c r="P1871" i="2"/>
  <c r="R1870" i="2"/>
  <c r="Q1870" i="2"/>
  <c r="P1870" i="2"/>
  <c r="R1869" i="2"/>
  <c r="Q1869" i="2"/>
  <c r="P1869" i="2"/>
  <c r="R1868" i="2"/>
  <c r="Q1868" i="2"/>
  <c r="P1868" i="2"/>
  <c r="R1867" i="2"/>
  <c r="Q1867" i="2"/>
  <c r="P1867" i="2"/>
  <c r="R1866" i="2"/>
  <c r="Q1866" i="2"/>
  <c r="P1866" i="2"/>
  <c r="R1865" i="2"/>
  <c r="Q1865" i="2"/>
  <c r="P1865" i="2"/>
  <c r="R1864" i="2"/>
  <c r="Q1864" i="2"/>
  <c r="P1864" i="2"/>
  <c r="R1863" i="2"/>
  <c r="Q1863" i="2"/>
  <c r="P1863" i="2"/>
  <c r="R1862" i="2"/>
  <c r="Q1862" i="2"/>
  <c r="P1862" i="2"/>
  <c r="R1861" i="2"/>
  <c r="Q1861" i="2"/>
  <c r="P1861" i="2"/>
  <c r="R1860" i="2"/>
  <c r="Q1860" i="2"/>
  <c r="P1860" i="2"/>
  <c r="R1859" i="2"/>
  <c r="Q1859" i="2"/>
  <c r="P1859" i="2"/>
  <c r="R1858" i="2"/>
  <c r="Q1858" i="2"/>
  <c r="P1858" i="2"/>
  <c r="R1857" i="2"/>
  <c r="Q1857" i="2"/>
  <c r="P1857" i="2"/>
  <c r="R1856" i="2"/>
  <c r="Q1856" i="2"/>
  <c r="P1856" i="2"/>
  <c r="R1855" i="2"/>
  <c r="Q1855" i="2"/>
  <c r="P1855" i="2"/>
  <c r="R1854" i="2"/>
  <c r="Q1854" i="2"/>
  <c r="P1854" i="2"/>
  <c r="R1853" i="2"/>
  <c r="Q1853" i="2"/>
  <c r="P1853" i="2"/>
  <c r="R1852" i="2"/>
  <c r="Q1852" i="2"/>
  <c r="P1852" i="2"/>
  <c r="R1851" i="2"/>
  <c r="Q1851" i="2"/>
  <c r="P1851" i="2"/>
  <c r="R1850" i="2"/>
  <c r="Q1850" i="2"/>
  <c r="P1850" i="2"/>
  <c r="R1849" i="2"/>
  <c r="Q1849" i="2"/>
  <c r="P1849" i="2"/>
  <c r="R1848" i="2"/>
  <c r="Q1848" i="2"/>
  <c r="P1848" i="2"/>
  <c r="R1847" i="2"/>
  <c r="Q1847" i="2"/>
  <c r="P1847" i="2"/>
  <c r="R1846" i="2"/>
  <c r="Q1846" i="2"/>
  <c r="P1846" i="2"/>
  <c r="R1845" i="2"/>
  <c r="Q1845" i="2"/>
  <c r="P1845" i="2"/>
  <c r="R1844" i="2"/>
  <c r="Q1844" i="2"/>
  <c r="P1844" i="2"/>
  <c r="R1843" i="2"/>
  <c r="Q1843" i="2"/>
  <c r="P1843" i="2"/>
  <c r="R1842" i="2"/>
  <c r="Q1842" i="2"/>
  <c r="P1842" i="2"/>
  <c r="R1841" i="2"/>
  <c r="Q1841" i="2"/>
  <c r="P1841" i="2"/>
  <c r="R1840" i="2"/>
  <c r="Q1840" i="2"/>
  <c r="P1840" i="2"/>
  <c r="R1839" i="2"/>
  <c r="Q1839" i="2"/>
  <c r="P1839" i="2"/>
  <c r="R1838" i="2"/>
  <c r="Q1838" i="2"/>
  <c r="P1838" i="2"/>
  <c r="R1837" i="2"/>
  <c r="Q1837" i="2"/>
  <c r="P1837" i="2"/>
  <c r="R1836" i="2"/>
  <c r="Q1836" i="2"/>
  <c r="P1836" i="2"/>
  <c r="R1835" i="2"/>
  <c r="Q1835" i="2"/>
  <c r="P1835" i="2"/>
  <c r="R1834" i="2"/>
  <c r="Q1834" i="2"/>
  <c r="P1834" i="2"/>
  <c r="R1833" i="2"/>
  <c r="Q1833" i="2"/>
  <c r="P1833" i="2"/>
  <c r="R1832" i="2"/>
  <c r="Q1832" i="2"/>
  <c r="P1832" i="2"/>
  <c r="R1831" i="2"/>
  <c r="Q1831" i="2"/>
  <c r="P1831" i="2"/>
  <c r="R1830" i="2"/>
  <c r="Q1830" i="2"/>
  <c r="P1830" i="2"/>
  <c r="R1829" i="2"/>
  <c r="Q1829" i="2"/>
  <c r="P1829" i="2"/>
  <c r="R1828" i="2"/>
  <c r="Q1828" i="2"/>
  <c r="P1828" i="2"/>
  <c r="R1827" i="2"/>
  <c r="Q1827" i="2"/>
  <c r="P1827" i="2"/>
  <c r="R1826" i="2"/>
  <c r="Q1826" i="2"/>
  <c r="P1826" i="2"/>
  <c r="R1825" i="2"/>
  <c r="Q1825" i="2"/>
  <c r="P1825" i="2"/>
  <c r="R1824" i="2"/>
  <c r="Q1824" i="2"/>
  <c r="P1824" i="2"/>
  <c r="R1823" i="2"/>
  <c r="Q1823" i="2"/>
  <c r="P1823" i="2"/>
  <c r="R1822" i="2"/>
  <c r="Q1822" i="2"/>
  <c r="P1822" i="2"/>
  <c r="R1821" i="2"/>
  <c r="Q1821" i="2"/>
  <c r="P1821" i="2"/>
  <c r="R1820" i="2"/>
  <c r="Q1820" i="2"/>
  <c r="P1820" i="2"/>
  <c r="R1819" i="2"/>
  <c r="Q1819" i="2"/>
  <c r="P1819" i="2"/>
  <c r="R1818" i="2"/>
  <c r="Q1818" i="2"/>
  <c r="P1818" i="2"/>
  <c r="R1817" i="2"/>
  <c r="Q1817" i="2"/>
  <c r="P1817" i="2"/>
  <c r="R1816" i="2"/>
  <c r="Q1816" i="2"/>
  <c r="P1816" i="2"/>
  <c r="R1815" i="2"/>
  <c r="Q1815" i="2"/>
  <c r="P1815" i="2"/>
  <c r="R1814" i="2"/>
  <c r="Q1814" i="2"/>
  <c r="P1814" i="2"/>
  <c r="R1813" i="2"/>
  <c r="Q1813" i="2"/>
  <c r="P1813" i="2"/>
  <c r="R1812" i="2"/>
  <c r="Q1812" i="2"/>
  <c r="P1812" i="2"/>
  <c r="R1811" i="2"/>
  <c r="Q1811" i="2"/>
  <c r="P1811" i="2"/>
  <c r="R1810" i="2"/>
  <c r="Q1810" i="2"/>
  <c r="P1810" i="2"/>
  <c r="R1809" i="2"/>
  <c r="Q1809" i="2"/>
  <c r="P1809" i="2"/>
  <c r="R1808" i="2"/>
  <c r="Q1808" i="2"/>
  <c r="P1808" i="2"/>
  <c r="R1807" i="2"/>
  <c r="Q1807" i="2"/>
  <c r="P1807" i="2"/>
  <c r="R1806" i="2"/>
  <c r="Q1806" i="2"/>
  <c r="P1806" i="2"/>
  <c r="R1805" i="2"/>
  <c r="Q1805" i="2"/>
  <c r="P1805" i="2"/>
  <c r="R1804" i="2"/>
  <c r="Q1804" i="2"/>
  <c r="P1804" i="2"/>
  <c r="R1803" i="2"/>
  <c r="Q1803" i="2"/>
  <c r="P1803" i="2"/>
  <c r="R1802" i="2"/>
  <c r="Q1802" i="2"/>
  <c r="P1802" i="2"/>
  <c r="R1801" i="2"/>
  <c r="Q1801" i="2"/>
  <c r="P1801" i="2"/>
  <c r="R1800" i="2"/>
  <c r="Q1800" i="2"/>
  <c r="P1800" i="2"/>
  <c r="R1799" i="2"/>
  <c r="Q1799" i="2"/>
  <c r="P1799" i="2"/>
  <c r="R1798" i="2"/>
  <c r="Q1798" i="2"/>
  <c r="P1798" i="2"/>
  <c r="R1797" i="2"/>
  <c r="Q1797" i="2"/>
  <c r="P1797" i="2"/>
  <c r="R1796" i="2"/>
  <c r="Q1796" i="2"/>
  <c r="P1796" i="2"/>
  <c r="R1795" i="2"/>
  <c r="Q1795" i="2"/>
  <c r="P1795" i="2"/>
  <c r="R1794" i="2"/>
  <c r="Q1794" i="2"/>
  <c r="P1794" i="2"/>
  <c r="R1793" i="2"/>
  <c r="Q1793" i="2"/>
  <c r="P1793" i="2"/>
  <c r="R1792" i="2"/>
  <c r="Q1792" i="2"/>
  <c r="P1792" i="2"/>
  <c r="R1791" i="2"/>
  <c r="Q1791" i="2"/>
  <c r="P1791" i="2"/>
  <c r="R1790" i="2"/>
  <c r="Q1790" i="2"/>
  <c r="P1790" i="2"/>
  <c r="R1789" i="2"/>
  <c r="Q1789" i="2"/>
  <c r="P1789" i="2"/>
  <c r="R1788" i="2"/>
  <c r="Q1788" i="2"/>
  <c r="P1788" i="2"/>
  <c r="R1787" i="2"/>
  <c r="Q1787" i="2"/>
  <c r="P1787" i="2"/>
  <c r="R1786" i="2"/>
  <c r="Q1786" i="2"/>
  <c r="P1786" i="2"/>
  <c r="R1785" i="2"/>
  <c r="Q1785" i="2"/>
  <c r="P1785" i="2"/>
  <c r="R1784" i="2"/>
  <c r="Q1784" i="2"/>
  <c r="P1784" i="2"/>
  <c r="R1783" i="2"/>
  <c r="Q1783" i="2"/>
  <c r="P1783" i="2"/>
  <c r="R1782" i="2"/>
  <c r="Q1782" i="2"/>
  <c r="P1782" i="2"/>
  <c r="R1781" i="2"/>
  <c r="Q1781" i="2"/>
  <c r="P1781" i="2"/>
  <c r="R1780" i="2"/>
  <c r="Q1780" i="2"/>
  <c r="P1780" i="2"/>
  <c r="R1779" i="2"/>
  <c r="Q1779" i="2"/>
  <c r="P1779" i="2"/>
  <c r="R1778" i="2"/>
  <c r="Q1778" i="2"/>
  <c r="P1778" i="2"/>
  <c r="R1777" i="2"/>
  <c r="Q1777" i="2"/>
  <c r="P1777" i="2"/>
  <c r="R1776" i="2"/>
  <c r="Q1776" i="2"/>
  <c r="P1776" i="2"/>
  <c r="R1775" i="2"/>
  <c r="Q1775" i="2"/>
  <c r="P1775" i="2"/>
  <c r="R1774" i="2"/>
  <c r="Q1774" i="2"/>
  <c r="P1774" i="2"/>
  <c r="R1773" i="2"/>
  <c r="Q1773" i="2"/>
  <c r="P1773" i="2"/>
  <c r="R1772" i="2"/>
  <c r="Q1772" i="2"/>
  <c r="P1772" i="2"/>
  <c r="R1771" i="2"/>
  <c r="Q1771" i="2"/>
  <c r="P1771" i="2"/>
  <c r="R1770" i="2"/>
  <c r="Q1770" i="2"/>
  <c r="P1770" i="2"/>
  <c r="R1769" i="2"/>
  <c r="Q1769" i="2"/>
  <c r="P1769" i="2"/>
  <c r="R1768" i="2"/>
  <c r="Q1768" i="2"/>
  <c r="P1768" i="2"/>
  <c r="R1767" i="2"/>
  <c r="Q1767" i="2"/>
  <c r="P1767" i="2"/>
  <c r="R1766" i="2"/>
  <c r="Q1766" i="2"/>
  <c r="P1766" i="2"/>
  <c r="R1765" i="2"/>
  <c r="Q1765" i="2"/>
  <c r="P1765" i="2"/>
  <c r="R1764" i="2"/>
  <c r="Q1764" i="2"/>
  <c r="P1764" i="2"/>
  <c r="R1763" i="2"/>
  <c r="Q1763" i="2"/>
  <c r="P1763" i="2"/>
  <c r="R1762" i="2"/>
  <c r="Q1762" i="2"/>
  <c r="P1762" i="2"/>
  <c r="R1761" i="2"/>
  <c r="Q1761" i="2"/>
  <c r="P1761" i="2"/>
  <c r="R1760" i="2"/>
  <c r="Q1760" i="2"/>
  <c r="P1760" i="2"/>
  <c r="R1759" i="2"/>
  <c r="Q1759" i="2"/>
  <c r="P1759" i="2"/>
  <c r="R1758" i="2"/>
  <c r="Q1758" i="2"/>
  <c r="P1758" i="2"/>
  <c r="R1757" i="2"/>
  <c r="Q1757" i="2"/>
  <c r="P1757" i="2"/>
  <c r="R1756" i="2"/>
  <c r="Q1756" i="2"/>
  <c r="P1756" i="2"/>
  <c r="R1755" i="2"/>
  <c r="Q1755" i="2"/>
  <c r="P1755" i="2"/>
  <c r="R1754" i="2"/>
  <c r="Q1754" i="2"/>
  <c r="P1754" i="2"/>
  <c r="R1753" i="2"/>
  <c r="Q1753" i="2"/>
  <c r="P1753" i="2"/>
  <c r="R1752" i="2"/>
  <c r="Q1752" i="2"/>
  <c r="P1752" i="2"/>
  <c r="R1751" i="2"/>
  <c r="Q1751" i="2"/>
  <c r="P1751" i="2"/>
  <c r="R1750" i="2"/>
  <c r="Q1750" i="2"/>
  <c r="P1750" i="2"/>
  <c r="R1749" i="2"/>
  <c r="Q1749" i="2"/>
  <c r="P1749" i="2"/>
  <c r="R1748" i="2"/>
  <c r="Q1748" i="2"/>
  <c r="P1748" i="2"/>
  <c r="R1747" i="2"/>
  <c r="Q1747" i="2"/>
  <c r="P1747" i="2"/>
  <c r="R1746" i="2"/>
  <c r="Q1746" i="2"/>
  <c r="P1746" i="2"/>
  <c r="R1745" i="2"/>
  <c r="Q1745" i="2"/>
  <c r="P1745" i="2"/>
  <c r="R1744" i="2"/>
  <c r="Q1744" i="2"/>
  <c r="P1744" i="2"/>
  <c r="R1743" i="2"/>
  <c r="Q1743" i="2"/>
  <c r="P1743" i="2"/>
  <c r="R1742" i="2"/>
  <c r="Q1742" i="2"/>
  <c r="P1742" i="2"/>
  <c r="R1741" i="2"/>
  <c r="Q1741" i="2"/>
  <c r="P1741" i="2"/>
  <c r="R1740" i="2"/>
  <c r="Q1740" i="2"/>
  <c r="P1740" i="2"/>
  <c r="R1739" i="2"/>
  <c r="Q1739" i="2"/>
  <c r="P1739" i="2"/>
  <c r="R1738" i="2"/>
  <c r="Q1738" i="2"/>
  <c r="P1738" i="2"/>
  <c r="R1737" i="2"/>
  <c r="Q1737" i="2"/>
  <c r="P1737" i="2"/>
  <c r="R1736" i="2"/>
  <c r="Q1736" i="2"/>
  <c r="P1736" i="2"/>
  <c r="R1735" i="2"/>
  <c r="Q1735" i="2"/>
  <c r="P1735" i="2"/>
  <c r="R1734" i="2"/>
  <c r="Q1734" i="2"/>
  <c r="P1734" i="2"/>
  <c r="R1733" i="2"/>
  <c r="Q1733" i="2"/>
  <c r="P1733" i="2"/>
  <c r="R1732" i="2"/>
  <c r="Q1732" i="2"/>
  <c r="P1732" i="2"/>
  <c r="R1731" i="2"/>
  <c r="Q1731" i="2"/>
  <c r="P1731" i="2"/>
  <c r="R1730" i="2"/>
  <c r="Q1730" i="2"/>
  <c r="P1730" i="2"/>
  <c r="R1729" i="2"/>
  <c r="Q1729" i="2"/>
  <c r="P1729" i="2"/>
  <c r="R1728" i="2"/>
  <c r="Q1728" i="2"/>
  <c r="P1728" i="2"/>
  <c r="R1727" i="2"/>
  <c r="Q1727" i="2"/>
  <c r="P1727" i="2"/>
  <c r="R1726" i="2"/>
  <c r="Q1726" i="2"/>
  <c r="P1726" i="2"/>
  <c r="R1725" i="2"/>
  <c r="Q1725" i="2"/>
  <c r="P1725" i="2"/>
  <c r="R1724" i="2"/>
  <c r="Q1724" i="2"/>
  <c r="P1724" i="2"/>
  <c r="R1723" i="2"/>
  <c r="Q1723" i="2"/>
  <c r="P1723" i="2"/>
  <c r="R1722" i="2"/>
  <c r="Q1722" i="2"/>
  <c r="P1722" i="2"/>
  <c r="R1721" i="2"/>
  <c r="Q1721" i="2"/>
  <c r="P1721" i="2"/>
  <c r="R1720" i="2"/>
  <c r="Q1720" i="2"/>
  <c r="P1720" i="2"/>
  <c r="R1719" i="2"/>
  <c r="Q1719" i="2"/>
  <c r="P1719" i="2"/>
  <c r="R1718" i="2"/>
  <c r="Q1718" i="2"/>
  <c r="P1718" i="2"/>
  <c r="R1717" i="2"/>
  <c r="Q1717" i="2"/>
  <c r="P1717" i="2"/>
  <c r="R1716" i="2"/>
  <c r="Q1716" i="2"/>
  <c r="P1716" i="2"/>
  <c r="R1715" i="2"/>
  <c r="Q1715" i="2"/>
  <c r="P1715" i="2"/>
  <c r="R1714" i="2"/>
  <c r="Q1714" i="2"/>
  <c r="P1714" i="2"/>
  <c r="R1713" i="2"/>
  <c r="Q1713" i="2"/>
  <c r="P1713" i="2"/>
  <c r="R1712" i="2"/>
  <c r="Q1712" i="2"/>
  <c r="P1712" i="2"/>
  <c r="R1711" i="2"/>
  <c r="Q1711" i="2"/>
  <c r="P1711" i="2"/>
  <c r="R1710" i="2"/>
  <c r="Q1710" i="2"/>
  <c r="P1710" i="2"/>
  <c r="R1709" i="2"/>
  <c r="Q1709" i="2"/>
  <c r="P1709" i="2"/>
  <c r="R1708" i="2"/>
  <c r="Q1708" i="2"/>
  <c r="P1708" i="2"/>
  <c r="R1707" i="2"/>
  <c r="Q1707" i="2"/>
  <c r="P1707" i="2"/>
  <c r="R1706" i="2"/>
  <c r="Q1706" i="2"/>
  <c r="P1706" i="2"/>
  <c r="R1705" i="2"/>
  <c r="Q1705" i="2"/>
  <c r="P1705" i="2"/>
  <c r="R1704" i="2"/>
  <c r="Q1704" i="2"/>
  <c r="P1704" i="2"/>
  <c r="R1703" i="2"/>
  <c r="Q1703" i="2"/>
  <c r="P1703" i="2"/>
  <c r="R1702" i="2"/>
  <c r="Q1702" i="2"/>
  <c r="P1702" i="2"/>
  <c r="R1701" i="2"/>
  <c r="Q1701" i="2"/>
  <c r="P1701" i="2"/>
  <c r="R1700" i="2"/>
  <c r="Q1700" i="2"/>
  <c r="P1700" i="2"/>
  <c r="R1699" i="2"/>
  <c r="Q1699" i="2"/>
  <c r="P1699" i="2"/>
  <c r="R1698" i="2"/>
  <c r="Q1698" i="2"/>
  <c r="P1698" i="2"/>
  <c r="R1697" i="2"/>
  <c r="Q1697" i="2"/>
  <c r="P1697" i="2"/>
  <c r="R1696" i="2"/>
  <c r="Q1696" i="2"/>
  <c r="P1696" i="2"/>
  <c r="R1695" i="2"/>
  <c r="Q1695" i="2"/>
  <c r="P1695" i="2"/>
  <c r="R1694" i="2"/>
  <c r="Q1694" i="2"/>
  <c r="P1694" i="2"/>
  <c r="R1693" i="2"/>
  <c r="Q1693" i="2"/>
  <c r="P1693" i="2"/>
  <c r="R1692" i="2"/>
  <c r="Q1692" i="2"/>
  <c r="P1692" i="2"/>
  <c r="R1691" i="2"/>
  <c r="Q1691" i="2"/>
  <c r="P1691" i="2"/>
  <c r="R1690" i="2"/>
  <c r="Q1690" i="2"/>
  <c r="P1690" i="2"/>
  <c r="R1689" i="2"/>
  <c r="Q1689" i="2"/>
  <c r="P1689" i="2"/>
  <c r="R1688" i="2"/>
  <c r="Q1688" i="2"/>
  <c r="P1688" i="2"/>
  <c r="R1687" i="2"/>
  <c r="Q1687" i="2"/>
  <c r="P1687" i="2"/>
  <c r="R1686" i="2"/>
  <c r="Q1686" i="2"/>
  <c r="P1686" i="2"/>
  <c r="R1685" i="2"/>
  <c r="Q1685" i="2"/>
  <c r="P1685" i="2"/>
  <c r="R1684" i="2"/>
  <c r="Q1684" i="2"/>
  <c r="P1684" i="2"/>
  <c r="R1683" i="2"/>
  <c r="Q1683" i="2"/>
  <c r="P1683" i="2"/>
  <c r="R1682" i="2"/>
  <c r="Q1682" i="2"/>
  <c r="P1682" i="2"/>
  <c r="R1681" i="2"/>
  <c r="Q1681" i="2"/>
  <c r="P1681" i="2"/>
  <c r="R1680" i="2"/>
  <c r="Q1680" i="2"/>
  <c r="P1680" i="2"/>
  <c r="R1679" i="2"/>
  <c r="Q1679" i="2"/>
  <c r="P1679" i="2"/>
  <c r="R1678" i="2"/>
  <c r="Q1678" i="2"/>
  <c r="P1678" i="2"/>
  <c r="R1677" i="2"/>
  <c r="Q1677" i="2"/>
  <c r="P1677" i="2"/>
  <c r="R1676" i="2"/>
  <c r="Q1676" i="2"/>
  <c r="P1676" i="2"/>
  <c r="R1675" i="2"/>
  <c r="Q1675" i="2"/>
  <c r="P1675" i="2"/>
  <c r="R1674" i="2"/>
  <c r="Q1674" i="2"/>
  <c r="P1674" i="2"/>
  <c r="R1673" i="2"/>
  <c r="Q1673" i="2"/>
  <c r="P1673" i="2"/>
  <c r="R1672" i="2"/>
  <c r="Q1672" i="2"/>
  <c r="P1672" i="2"/>
  <c r="R1671" i="2"/>
  <c r="Q1671" i="2"/>
  <c r="P1671" i="2"/>
  <c r="R1670" i="2"/>
  <c r="Q1670" i="2"/>
  <c r="P1670" i="2"/>
  <c r="R1669" i="2"/>
  <c r="Q1669" i="2"/>
  <c r="P1669" i="2"/>
  <c r="R1668" i="2"/>
  <c r="Q1668" i="2"/>
  <c r="P1668" i="2"/>
  <c r="R1667" i="2"/>
  <c r="Q1667" i="2"/>
  <c r="P1667" i="2"/>
  <c r="R1666" i="2"/>
  <c r="Q1666" i="2"/>
  <c r="P1666" i="2"/>
  <c r="R1665" i="2"/>
  <c r="Q1665" i="2"/>
  <c r="P1665" i="2"/>
  <c r="R1664" i="2"/>
  <c r="Q1664" i="2"/>
  <c r="P1664" i="2"/>
  <c r="R1663" i="2"/>
  <c r="Q1663" i="2"/>
  <c r="P1663" i="2"/>
  <c r="R1662" i="2"/>
  <c r="Q1662" i="2"/>
  <c r="P1662" i="2"/>
  <c r="R1661" i="2"/>
  <c r="Q1661" i="2"/>
  <c r="P1661" i="2"/>
  <c r="R1660" i="2"/>
  <c r="Q1660" i="2"/>
  <c r="P1660" i="2"/>
  <c r="R1659" i="2"/>
  <c r="Q1659" i="2"/>
  <c r="P1659" i="2"/>
  <c r="R1658" i="2"/>
  <c r="Q1658" i="2"/>
  <c r="P1658" i="2"/>
  <c r="R1657" i="2"/>
  <c r="Q1657" i="2"/>
  <c r="P1657" i="2"/>
  <c r="R1656" i="2"/>
  <c r="Q1656" i="2"/>
  <c r="P1656" i="2"/>
  <c r="R1655" i="2"/>
  <c r="Q1655" i="2"/>
  <c r="P1655" i="2"/>
  <c r="R1654" i="2"/>
  <c r="Q1654" i="2"/>
  <c r="P1654" i="2"/>
  <c r="R1653" i="2"/>
  <c r="Q1653" i="2"/>
  <c r="P1653" i="2"/>
  <c r="R1652" i="2"/>
  <c r="Q1652" i="2"/>
  <c r="P1652" i="2"/>
  <c r="R1651" i="2"/>
  <c r="Q1651" i="2"/>
  <c r="P1651" i="2"/>
  <c r="R1650" i="2"/>
  <c r="Q1650" i="2"/>
  <c r="P1650" i="2"/>
  <c r="R1649" i="2"/>
  <c r="Q1649" i="2"/>
  <c r="P1649" i="2"/>
  <c r="R1648" i="2"/>
  <c r="Q1648" i="2"/>
  <c r="P1648" i="2"/>
  <c r="R1647" i="2"/>
  <c r="Q1647" i="2"/>
  <c r="P1647" i="2"/>
  <c r="R1646" i="2"/>
  <c r="Q1646" i="2"/>
  <c r="P1646" i="2"/>
  <c r="R1645" i="2"/>
  <c r="Q1645" i="2"/>
  <c r="P1645" i="2"/>
  <c r="R1644" i="2"/>
  <c r="Q1644" i="2"/>
  <c r="P1644" i="2"/>
  <c r="R1643" i="2"/>
  <c r="Q1643" i="2"/>
  <c r="P1643" i="2"/>
  <c r="R1642" i="2"/>
  <c r="Q1642" i="2"/>
  <c r="P1642" i="2"/>
  <c r="R1641" i="2"/>
  <c r="Q1641" i="2"/>
  <c r="P1641" i="2"/>
  <c r="R1640" i="2"/>
  <c r="Q1640" i="2"/>
  <c r="P1640" i="2"/>
  <c r="R1639" i="2"/>
  <c r="Q1639" i="2"/>
  <c r="P1639" i="2"/>
  <c r="R1638" i="2"/>
  <c r="Q1638" i="2"/>
  <c r="P1638" i="2"/>
  <c r="R1637" i="2"/>
  <c r="Q1637" i="2"/>
  <c r="P1637" i="2"/>
  <c r="R1636" i="2"/>
  <c r="Q1636" i="2"/>
  <c r="P1636" i="2"/>
  <c r="R1635" i="2"/>
  <c r="Q1635" i="2"/>
  <c r="P1635" i="2"/>
  <c r="R1634" i="2"/>
  <c r="Q1634" i="2"/>
  <c r="P1634" i="2"/>
  <c r="R1633" i="2"/>
  <c r="Q1633" i="2"/>
  <c r="P1633" i="2"/>
  <c r="R1632" i="2"/>
  <c r="Q1632" i="2"/>
  <c r="P1632" i="2"/>
  <c r="R1631" i="2"/>
  <c r="Q1631" i="2"/>
  <c r="P1631" i="2"/>
  <c r="R1630" i="2"/>
  <c r="Q1630" i="2"/>
  <c r="P1630" i="2"/>
  <c r="R1629" i="2"/>
  <c r="Q1629" i="2"/>
  <c r="P1629" i="2"/>
  <c r="R1628" i="2"/>
  <c r="Q1628" i="2"/>
  <c r="P1628" i="2"/>
  <c r="R1627" i="2"/>
  <c r="Q1627" i="2"/>
  <c r="P1627" i="2"/>
  <c r="R1626" i="2"/>
  <c r="Q1626" i="2"/>
  <c r="P1626" i="2"/>
  <c r="R1625" i="2"/>
  <c r="Q1625" i="2"/>
  <c r="P1625" i="2"/>
  <c r="R1624" i="2"/>
  <c r="Q1624" i="2"/>
  <c r="P1624" i="2"/>
  <c r="R1623" i="2"/>
  <c r="Q1623" i="2"/>
  <c r="P1623" i="2"/>
  <c r="R1622" i="2"/>
  <c r="Q1622" i="2"/>
  <c r="P1622" i="2"/>
  <c r="R1621" i="2"/>
  <c r="Q1621" i="2"/>
  <c r="P1621" i="2"/>
  <c r="R1620" i="2"/>
  <c r="Q1620" i="2"/>
  <c r="P1620" i="2"/>
  <c r="R1619" i="2"/>
  <c r="Q1619" i="2"/>
  <c r="P1619" i="2"/>
  <c r="R1618" i="2"/>
  <c r="Q1618" i="2"/>
  <c r="P1618" i="2"/>
  <c r="R1617" i="2"/>
  <c r="Q1617" i="2"/>
  <c r="P1617" i="2"/>
  <c r="R1616" i="2"/>
  <c r="Q1616" i="2"/>
  <c r="P1616" i="2"/>
  <c r="R1615" i="2"/>
  <c r="Q1615" i="2"/>
  <c r="P1615" i="2"/>
  <c r="R1614" i="2"/>
  <c r="Q1614" i="2"/>
  <c r="P1614" i="2"/>
  <c r="R1613" i="2"/>
  <c r="Q1613" i="2"/>
  <c r="P1613" i="2"/>
  <c r="R1612" i="2"/>
  <c r="Q1612" i="2"/>
  <c r="P1612" i="2"/>
  <c r="R1611" i="2"/>
  <c r="Q1611" i="2"/>
  <c r="P1611" i="2"/>
  <c r="R1610" i="2"/>
  <c r="Q1610" i="2"/>
  <c r="P1610" i="2"/>
  <c r="R1609" i="2"/>
  <c r="Q1609" i="2"/>
  <c r="P1609" i="2"/>
  <c r="R1608" i="2"/>
  <c r="Q1608" i="2"/>
  <c r="P1608" i="2"/>
  <c r="R1607" i="2"/>
  <c r="Q1607" i="2"/>
  <c r="P1607" i="2"/>
  <c r="R1606" i="2"/>
  <c r="Q1606" i="2"/>
  <c r="P1606" i="2"/>
  <c r="R1605" i="2"/>
  <c r="Q1605" i="2"/>
  <c r="P1605" i="2"/>
  <c r="R1604" i="2"/>
  <c r="Q1604" i="2"/>
  <c r="P1604" i="2"/>
  <c r="R1603" i="2"/>
  <c r="Q1603" i="2"/>
  <c r="P1603" i="2"/>
  <c r="R1602" i="2"/>
  <c r="Q1602" i="2"/>
  <c r="P1602" i="2"/>
  <c r="R1601" i="2"/>
  <c r="Q1601" i="2"/>
  <c r="P1601" i="2"/>
  <c r="R1600" i="2"/>
  <c r="Q1600" i="2"/>
  <c r="P1600" i="2"/>
  <c r="R1599" i="2"/>
  <c r="Q1599" i="2"/>
  <c r="P1599" i="2"/>
  <c r="R1598" i="2"/>
  <c r="Q1598" i="2"/>
  <c r="P1598" i="2"/>
  <c r="R1597" i="2"/>
  <c r="Q1597" i="2"/>
  <c r="P1597" i="2"/>
  <c r="R1596" i="2"/>
  <c r="Q1596" i="2"/>
  <c r="P1596" i="2"/>
  <c r="R1595" i="2"/>
  <c r="Q1595" i="2"/>
  <c r="P1595" i="2"/>
  <c r="R1594" i="2"/>
  <c r="Q1594" i="2"/>
  <c r="P1594" i="2"/>
  <c r="R1593" i="2"/>
  <c r="Q1593" i="2"/>
  <c r="P1593" i="2"/>
  <c r="R1592" i="2"/>
  <c r="Q1592" i="2"/>
  <c r="P1592" i="2"/>
  <c r="R1591" i="2"/>
  <c r="Q1591" i="2"/>
  <c r="P1591" i="2"/>
  <c r="R1590" i="2"/>
  <c r="Q1590" i="2"/>
  <c r="P1590" i="2"/>
  <c r="R1589" i="2"/>
  <c r="Q1589" i="2"/>
  <c r="P1589" i="2"/>
  <c r="R1588" i="2"/>
  <c r="Q1588" i="2"/>
  <c r="P1588" i="2"/>
  <c r="R1587" i="2"/>
  <c r="Q1587" i="2"/>
  <c r="P1587" i="2"/>
  <c r="R1586" i="2"/>
  <c r="Q1586" i="2"/>
  <c r="P1586" i="2"/>
  <c r="R1585" i="2"/>
  <c r="Q1585" i="2"/>
  <c r="P1585" i="2"/>
  <c r="R1584" i="2"/>
  <c r="Q1584" i="2"/>
  <c r="P1584" i="2"/>
  <c r="R1583" i="2"/>
  <c r="Q1583" i="2"/>
  <c r="P1583" i="2"/>
  <c r="R1582" i="2"/>
  <c r="Q1582" i="2"/>
  <c r="P1582" i="2"/>
  <c r="R1581" i="2"/>
  <c r="Q1581" i="2"/>
  <c r="P1581" i="2"/>
  <c r="R1580" i="2"/>
  <c r="Q1580" i="2"/>
  <c r="P1580" i="2"/>
  <c r="R1579" i="2"/>
  <c r="Q1579" i="2"/>
  <c r="P1579" i="2"/>
  <c r="R1578" i="2"/>
  <c r="Q1578" i="2"/>
  <c r="P1578" i="2"/>
  <c r="R1577" i="2"/>
  <c r="Q1577" i="2"/>
  <c r="P1577" i="2"/>
  <c r="R1576" i="2"/>
  <c r="Q1576" i="2"/>
  <c r="P1576" i="2"/>
  <c r="R1575" i="2"/>
  <c r="Q1575" i="2"/>
  <c r="P1575" i="2"/>
  <c r="R1574" i="2"/>
  <c r="Q1574" i="2"/>
  <c r="P1574" i="2"/>
  <c r="R1573" i="2"/>
  <c r="Q1573" i="2"/>
  <c r="P1573" i="2"/>
  <c r="R1572" i="2"/>
  <c r="Q1572" i="2"/>
  <c r="P1572" i="2"/>
  <c r="R1571" i="2"/>
  <c r="Q1571" i="2"/>
  <c r="P1571" i="2"/>
  <c r="R1570" i="2"/>
  <c r="Q1570" i="2"/>
  <c r="P1570" i="2"/>
  <c r="R1569" i="2"/>
  <c r="Q1569" i="2"/>
  <c r="P1569" i="2"/>
  <c r="R1568" i="2"/>
  <c r="Q1568" i="2"/>
  <c r="P1568" i="2"/>
  <c r="R1567" i="2"/>
  <c r="Q1567" i="2"/>
  <c r="P1567" i="2"/>
  <c r="R1566" i="2"/>
  <c r="Q1566" i="2"/>
  <c r="P1566" i="2"/>
  <c r="R1565" i="2"/>
  <c r="Q1565" i="2"/>
  <c r="P1565" i="2"/>
  <c r="R1564" i="2"/>
  <c r="Q1564" i="2"/>
  <c r="P1564" i="2"/>
  <c r="R1563" i="2"/>
  <c r="Q1563" i="2"/>
  <c r="P1563" i="2"/>
  <c r="R1562" i="2"/>
  <c r="Q1562" i="2"/>
  <c r="P1562" i="2"/>
  <c r="R1561" i="2"/>
  <c r="Q1561" i="2"/>
  <c r="P1561" i="2"/>
  <c r="R1560" i="2"/>
  <c r="Q1560" i="2"/>
  <c r="P1560" i="2"/>
  <c r="R1559" i="2"/>
  <c r="Q1559" i="2"/>
  <c r="P1559" i="2"/>
  <c r="R1558" i="2"/>
  <c r="Q1558" i="2"/>
  <c r="P1558" i="2"/>
  <c r="R1557" i="2"/>
  <c r="Q1557" i="2"/>
  <c r="P1557" i="2"/>
  <c r="R1556" i="2"/>
  <c r="Q1556" i="2"/>
  <c r="P1556" i="2"/>
  <c r="R1555" i="2"/>
  <c r="Q1555" i="2"/>
  <c r="P1555" i="2"/>
  <c r="R1554" i="2"/>
  <c r="Q1554" i="2"/>
  <c r="P1554" i="2"/>
  <c r="R1553" i="2"/>
  <c r="Q1553" i="2"/>
  <c r="P1553" i="2"/>
  <c r="R1552" i="2"/>
  <c r="Q1552" i="2"/>
  <c r="P1552" i="2"/>
  <c r="R1551" i="2"/>
  <c r="Q1551" i="2"/>
  <c r="P1551" i="2"/>
  <c r="R1550" i="2"/>
  <c r="Q1550" i="2"/>
  <c r="P1550" i="2"/>
  <c r="R1549" i="2"/>
  <c r="Q1549" i="2"/>
  <c r="P1549" i="2"/>
  <c r="R1548" i="2"/>
  <c r="Q1548" i="2"/>
  <c r="P1548" i="2"/>
  <c r="R1547" i="2"/>
  <c r="Q1547" i="2"/>
  <c r="P1547" i="2"/>
  <c r="R1546" i="2"/>
  <c r="Q1546" i="2"/>
  <c r="P1546" i="2"/>
  <c r="R1545" i="2"/>
  <c r="Q1545" i="2"/>
  <c r="P1545" i="2"/>
  <c r="R1544" i="2"/>
  <c r="Q1544" i="2"/>
  <c r="P1544" i="2"/>
  <c r="R1543" i="2"/>
  <c r="Q1543" i="2"/>
  <c r="P1543" i="2"/>
  <c r="R1542" i="2"/>
  <c r="Q1542" i="2"/>
  <c r="P1542" i="2"/>
  <c r="R1541" i="2"/>
  <c r="Q1541" i="2"/>
  <c r="P1541" i="2"/>
  <c r="R1540" i="2"/>
  <c r="Q1540" i="2"/>
  <c r="P1540" i="2"/>
  <c r="R1539" i="2"/>
  <c r="Q1539" i="2"/>
  <c r="P1539" i="2"/>
  <c r="R1538" i="2"/>
  <c r="Q1538" i="2"/>
  <c r="P1538" i="2"/>
  <c r="R1537" i="2"/>
  <c r="Q1537" i="2"/>
  <c r="P1537" i="2"/>
  <c r="R1536" i="2"/>
  <c r="Q1536" i="2"/>
  <c r="P1536" i="2"/>
  <c r="R1535" i="2"/>
  <c r="Q1535" i="2"/>
  <c r="P1535" i="2"/>
  <c r="R1534" i="2"/>
  <c r="Q1534" i="2"/>
  <c r="P1534" i="2"/>
  <c r="R1533" i="2"/>
  <c r="Q1533" i="2"/>
  <c r="P1533" i="2"/>
  <c r="R1532" i="2"/>
  <c r="Q1532" i="2"/>
  <c r="P1532" i="2"/>
  <c r="R1531" i="2"/>
  <c r="Q1531" i="2"/>
  <c r="P1531" i="2"/>
  <c r="R1530" i="2"/>
  <c r="Q1530" i="2"/>
  <c r="P1530" i="2"/>
  <c r="R1529" i="2"/>
  <c r="Q1529" i="2"/>
  <c r="P1529" i="2"/>
  <c r="R1528" i="2"/>
  <c r="Q1528" i="2"/>
  <c r="P1528" i="2"/>
  <c r="R1527" i="2"/>
  <c r="Q1527" i="2"/>
  <c r="P1527" i="2"/>
  <c r="R1526" i="2"/>
  <c r="Q1526" i="2"/>
  <c r="P1526" i="2"/>
  <c r="R1525" i="2"/>
  <c r="Q1525" i="2"/>
  <c r="P1525" i="2"/>
  <c r="R1524" i="2"/>
  <c r="Q1524" i="2"/>
  <c r="P1524" i="2"/>
  <c r="R1523" i="2"/>
  <c r="Q1523" i="2"/>
  <c r="P1523" i="2"/>
  <c r="R1522" i="2"/>
  <c r="Q1522" i="2"/>
  <c r="P1522" i="2"/>
  <c r="R1521" i="2"/>
  <c r="Q1521" i="2"/>
  <c r="P1521" i="2"/>
  <c r="R1520" i="2"/>
  <c r="Q1520" i="2"/>
  <c r="P1520" i="2"/>
  <c r="R1519" i="2"/>
  <c r="Q1519" i="2"/>
  <c r="P1519" i="2"/>
  <c r="R1518" i="2"/>
  <c r="Q1518" i="2"/>
  <c r="P1518" i="2"/>
  <c r="R1517" i="2"/>
  <c r="Q1517" i="2"/>
  <c r="P1517" i="2"/>
  <c r="R1516" i="2"/>
  <c r="Q1516" i="2"/>
  <c r="P1516" i="2"/>
  <c r="R1515" i="2"/>
  <c r="Q1515" i="2"/>
  <c r="P1515" i="2"/>
  <c r="R1514" i="2"/>
  <c r="Q1514" i="2"/>
  <c r="P1514" i="2"/>
  <c r="R1513" i="2"/>
  <c r="Q1513" i="2"/>
  <c r="P1513" i="2"/>
  <c r="R1512" i="2"/>
  <c r="Q1512" i="2"/>
  <c r="P1512" i="2"/>
  <c r="R1511" i="2"/>
  <c r="Q1511" i="2"/>
  <c r="P1511" i="2"/>
  <c r="R1510" i="2"/>
  <c r="Q1510" i="2"/>
  <c r="P1510" i="2"/>
  <c r="R1509" i="2"/>
  <c r="Q1509" i="2"/>
  <c r="P1509" i="2"/>
  <c r="R1508" i="2"/>
  <c r="Q1508" i="2"/>
  <c r="P1508" i="2"/>
  <c r="R1507" i="2"/>
  <c r="Q1507" i="2"/>
  <c r="P1507" i="2"/>
  <c r="R1506" i="2"/>
  <c r="Q1506" i="2"/>
  <c r="P1506" i="2"/>
  <c r="R1505" i="2"/>
  <c r="Q1505" i="2"/>
  <c r="P1505" i="2"/>
  <c r="R1504" i="2"/>
  <c r="Q1504" i="2"/>
  <c r="P1504" i="2"/>
  <c r="R1503" i="2"/>
  <c r="Q1503" i="2"/>
  <c r="P1503" i="2"/>
  <c r="R1502" i="2"/>
  <c r="Q1502" i="2"/>
  <c r="P1502" i="2"/>
  <c r="R1501" i="2"/>
  <c r="Q1501" i="2"/>
  <c r="P1501" i="2"/>
  <c r="R1500" i="2"/>
  <c r="Q1500" i="2"/>
  <c r="P1500" i="2"/>
  <c r="R1499" i="2"/>
  <c r="Q1499" i="2"/>
  <c r="P1499" i="2"/>
  <c r="R1498" i="2"/>
  <c r="Q1498" i="2"/>
  <c r="P1498" i="2"/>
  <c r="R1497" i="2"/>
  <c r="Q1497" i="2"/>
  <c r="P1497" i="2"/>
  <c r="R1496" i="2"/>
  <c r="Q1496" i="2"/>
  <c r="P1496" i="2"/>
  <c r="R1495" i="2"/>
  <c r="Q1495" i="2"/>
  <c r="P1495" i="2"/>
  <c r="R1494" i="2"/>
  <c r="Q1494" i="2"/>
  <c r="P1494" i="2"/>
  <c r="R1493" i="2"/>
  <c r="Q1493" i="2"/>
  <c r="P1493" i="2"/>
  <c r="R1492" i="2"/>
  <c r="Q1492" i="2"/>
  <c r="P1492" i="2"/>
  <c r="R1491" i="2"/>
  <c r="Q1491" i="2"/>
  <c r="P1491" i="2"/>
  <c r="R1490" i="2"/>
  <c r="Q1490" i="2"/>
  <c r="P1490" i="2"/>
  <c r="R1489" i="2"/>
  <c r="Q1489" i="2"/>
  <c r="P1489" i="2"/>
  <c r="R1488" i="2"/>
  <c r="Q1488" i="2"/>
  <c r="P1488" i="2"/>
  <c r="R1487" i="2"/>
  <c r="Q1487" i="2"/>
  <c r="P1487" i="2"/>
  <c r="R1486" i="2"/>
  <c r="Q1486" i="2"/>
  <c r="P1486" i="2"/>
  <c r="R1485" i="2"/>
  <c r="Q1485" i="2"/>
  <c r="P1485" i="2"/>
  <c r="R1484" i="2"/>
  <c r="Q1484" i="2"/>
  <c r="P1484" i="2"/>
  <c r="R1483" i="2"/>
  <c r="Q1483" i="2"/>
  <c r="P1483" i="2"/>
  <c r="R1482" i="2"/>
  <c r="Q1482" i="2"/>
  <c r="P1482" i="2"/>
  <c r="R1481" i="2"/>
  <c r="Q1481" i="2"/>
  <c r="P1481" i="2"/>
  <c r="R1480" i="2"/>
  <c r="Q1480" i="2"/>
  <c r="P1480" i="2"/>
  <c r="R1479" i="2"/>
  <c r="Q1479" i="2"/>
  <c r="P1479" i="2"/>
  <c r="R1478" i="2"/>
  <c r="Q1478" i="2"/>
  <c r="P1478" i="2"/>
  <c r="R1477" i="2"/>
  <c r="Q1477" i="2"/>
  <c r="P1477" i="2"/>
  <c r="R1476" i="2"/>
  <c r="Q1476" i="2"/>
  <c r="P1476" i="2"/>
  <c r="R1475" i="2"/>
  <c r="Q1475" i="2"/>
  <c r="P1475" i="2"/>
  <c r="R1474" i="2"/>
  <c r="Q1474" i="2"/>
  <c r="P1474" i="2"/>
  <c r="R1473" i="2"/>
  <c r="Q1473" i="2"/>
  <c r="P1473" i="2"/>
  <c r="R1472" i="2"/>
  <c r="Q1472" i="2"/>
  <c r="P1472" i="2"/>
  <c r="R1471" i="2"/>
  <c r="Q1471" i="2"/>
  <c r="P1471" i="2"/>
  <c r="R1470" i="2"/>
  <c r="Q1470" i="2"/>
  <c r="P1470" i="2"/>
  <c r="R1469" i="2"/>
  <c r="Q1469" i="2"/>
  <c r="P1469" i="2"/>
  <c r="R1468" i="2"/>
  <c r="Q1468" i="2"/>
  <c r="P1468" i="2"/>
  <c r="R1467" i="2"/>
  <c r="Q1467" i="2"/>
  <c r="P1467" i="2"/>
  <c r="R1466" i="2"/>
  <c r="Q1466" i="2"/>
  <c r="P1466" i="2"/>
  <c r="R1465" i="2"/>
  <c r="Q1465" i="2"/>
  <c r="P1465" i="2"/>
  <c r="R1464" i="2"/>
  <c r="Q1464" i="2"/>
  <c r="P1464" i="2"/>
  <c r="R1463" i="2"/>
  <c r="Q1463" i="2"/>
  <c r="P1463" i="2"/>
  <c r="R1462" i="2"/>
  <c r="Q1462" i="2"/>
  <c r="P1462" i="2"/>
  <c r="R1461" i="2"/>
  <c r="Q1461" i="2"/>
  <c r="P1461" i="2"/>
  <c r="R1460" i="2"/>
  <c r="Q1460" i="2"/>
  <c r="P1460" i="2"/>
  <c r="R1459" i="2"/>
  <c r="Q1459" i="2"/>
  <c r="P1459" i="2"/>
  <c r="R1458" i="2"/>
  <c r="Q1458" i="2"/>
  <c r="P1458" i="2"/>
  <c r="R1457" i="2"/>
  <c r="Q1457" i="2"/>
  <c r="P1457" i="2"/>
  <c r="R1456" i="2"/>
  <c r="Q1456" i="2"/>
  <c r="P1456" i="2"/>
  <c r="R1455" i="2"/>
  <c r="Q1455" i="2"/>
  <c r="P1455" i="2"/>
  <c r="R1454" i="2"/>
  <c r="Q1454" i="2"/>
  <c r="P1454" i="2"/>
  <c r="R1453" i="2"/>
  <c r="Q1453" i="2"/>
  <c r="P1453" i="2"/>
  <c r="R1452" i="2"/>
  <c r="Q1452" i="2"/>
  <c r="P1452" i="2"/>
  <c r="R1451" i="2"/>
  <c r="Q1451" i="2"/>
  <c r="P1451" i="2"/>
  <c r="R1450" i="2"/>
  <c r="Q1450" i="2"/>
  <c r="P1450" i="2"/>
  <c r="R1449" i="2"/>
  <c r="Q1449" i="2"/>
  <c r="P1449" i="2"/>
  <c r="R1448" i="2"/>
  <c r="Q1448" i="2"/>
  <c r="P1448" i="2"/>
  <c r="R1447" i="2"/>
  <c r="Q1447" i="2"/>
  <c r="P1447" i="2"/>
  <c r="R1446" i="2"/>
  <c r="Q1446" i="2"/>
  <c r="P1446" i="2"/>
  <c r="R1445" i="2"/>
  <c r="Q1445" i="2"/>
  <c r="P1445" i="2"/>
  <c r="R1444" i="2"/>
  <c r="Q1444" i="2"/>
  <c r="P1444" i="2"/>
  <c r="R1443" i="2"/>
  <c r="Q1443" i="2"/>
  <c r="P1443" i="2"/>
  <c r="R1442" i="2"/>
  <c r="Q1442" i="2"/>
  <c r="P1442" i="2"/>
  <c r="R1441" i="2"/>
  <c r="Q1441" i="2"/>
  <c r="P1441" i="2"/>
  <c r="R1440" i="2"/>
  <c r="Q1440" i="2"/>
  <c r="P1440" i="2"/>
  <c r="R1439" i="2"/>
  <c r="Q1439" i="2"/>
  <c r="P1439" i="2"/>
  <c r="R1438" i="2"/>
  <c r="Q1438" i="2"/>
  <c r="P1438" i="2"/>
  <c r="R1437" i="2"/>
  <c r="Q1437" i="2"/>
  <c r="P1437" i="2"/>
  <c r="R1436" i="2"/>
  <c r="Q1436" i="2"/>
  <c r="P1436" i="2"/>
  <c r="R1435" i="2"/>
  <c r="Q1435" i="2"/>
  <c r="P1435" i="2"/>
  <c r="R1434" i="2"/>
  <c r="Q1434" i="2"/>
  <c r="P1434" i="2"/>
  <c r="R1433" i="2"/>
  <c r="Q1433" i="2"/>
  <c r="P1433" i="2"/>
  <c r="R1432" i="2"/>
  <c r="Q1432" i="2"/>
  <c r="P1432" i="2"/>
  <c r="R1431" i="2"/>
  <c r="Q1431" i="2"/>
  <c r="P1431" i="2"/>
  <c r="R1430" i="2"/>
  <c r="Q1430" i="2"/>
  <c r="P1430" i="2"/>
  <c r="R1429" i="2"/>
  <c r="Q1429" i="2"/>
  <c r="P1429" i="2"/>
  <c r="R1428" i="2"/>
  <c r="Q1428" i="2"/>
  <c r="P1428" i="2"/>
  <c r="R1427" i="2"/>
  <c r="Q1427" i="2"/>
  <c r="P1427" i="2"/>
  <c r="R1426" i="2"/>
  <c r="Q1426" i="2"/>
  <c r="P1426" i="2"/>
  <c r="R1425" i="2"/>
  <c r="Q1425" i="2"/>
  <c r="P1425" i="2"/>
  <c r="R1424" i="2"/>
  <c r="Q1424" i="2"/>
  <c r="P1424" i="2"/>
  <c r="R1423" i="2"/>
  <c r="Q1423" i="2"/>
  <c r="P1423" i="2"/>
  <c r="R1422" i="2"/>
  <c r="Q1422" i="2"/>
  <c r="P1422" i="2"/>
  <c r="R1421" i="2"/>
  <c r="Q1421" i="2"/>
  <c r="P1421" i="2"/>
  <c r="R1420" i="2"/>
  <c r="Q1420" i="2"/>
  <c r="P1420" i="2"/>
  <c r="R1419" i="2"/>
  <c r="Q1419" i="2"/>
  <c r="P1419" i="2"/>
  <c r="R1418" i="2"/>
  <c r="Q1418" i="2"/>
  <c r="P1418" i="2"/>
  <c r="R1417" i="2"/>
  <c r="Q1417" i="2"/>
  <c r="P1417" i="2"/>
  <c r="R1416" i="2"/>
  <c r="Q1416" i="2"/>
  <c r="P1416" i="2"/>
  <c r="R1415" i="2"/>
  <c r="Q1415" i="2"/>
  <c r="P1415" i="2"/>
  <c r="R1414" i="2"/>
  <c r="Q1414" i="2"/>
  <c r="P1414" i="2"/>
  <c r="R1413" i="2"/>
  <c r="Q1413" i="2"/>
  <c r="P1413" i="2"/>
  <c r="R1412" i="2"/>
  <c r="Q1412" i="2"/>
  <c r="P1412" i="2"/>
  <c r="R1411" i="2"/>
  <c r="Q1411" i="2"/>
  <c r="P1411" i="2"/>
  <c r="R1410" i="2"/>
  <c r="Q1410" i="2"/>
  <c r="P1410" i="2"/>
  <c r="R1409" i="2"/>
  <c r="Q1409" i="2"/>
  <c r="P1409" i="2"/>
  <c r="R1408" i="2"/>
  <c r="Q1408" i="2"/>
  <c r="P1408" i="2"/>
  <c r="R1407" i="2"/>
  <c r="Q1407" i="2"/>
  <c r="P1407" i="2"/>
  <c r="R1406" i="2"/>
  <c r="Q1406" i="2"/>
  <c r="P1406" i="2"/>
  <c r="R1405" i="2"/>
  <c r="Q1405" i="2"/>
  <c r="P1405" i="2"/>
  <c r="R1404" i="2"/>
  <c r="Q1404" i="2"/>
  <c r="P1404" i="2"/>
  <c r="R1403" i="2"/>
  <c r="Q1403" i="2"/>
  <c r="P1403" i="2"/>
  <c r="R1402" i="2"/>
  <c r="Q1402" i="2"/>
  <c r="P1402" i="2"/>
  <c r="R1401" i="2"/>
  <c r="Q1401" i="2"/>
  <c r="P1401" i="2"/>
  <c r="R1400" i="2"/>
  <c r="Q1400" i="2"/>
  <c r="P1400" i="2"/>
  <c r="R1399" i="2"/>
  <c r="Q1399" i="2"/>
  <c r="P1399" i="2"/>
  <c r="R1398" i="2"/>
  <c r="Q1398" i="2"/>
  <c r="P1398" i="2"/>
  <c r="R1397" i="2"/>
  <c r="Q1397" i="2"/>
  <c r="P1397" i="2"/>
  <c r="R1396" i="2"/>
  <c r="Q1396" i="2"/>
  <c r="P1396" i="2"/>
  <c r="R1395" i="2"/>
  <c r="Q1395" i="2"/>
  <c r="P1395" i="2"/>
  <c r="R1394" i="2"/>
  <c r="Q1394" i="2"/>
  <c r="P1394" i="2"/>
  <c r="R1393" i="2"/>
  <c r="Q1393" i="2"/>
  <c r="P1393" i="2"/>
  <c r="R1392" i="2"/>
  <c r="Q1392" i="2"/>
  <c r="P1392" i="2"/>
  <c r="R1391" i="2"/>
  <c r="Q1391" i="2"/>
  <c r="P1391" i="2"/>
  <c r="R1390" i="2"/>
  <c r="Q1390" i="2"/>
  <c r="P1390" i="2"/>
  <c r="R1389" i="2"/>
  <c r="Q1389" i="2"/>
  <c r="P1389" i="2"/>
  <c r="R1388" i="2"/>
  <c r="Q1388" i="2"/>
  <c r="P1388" i="2"/>
  <c r="R1387" i="2"/>
  <c r="Q1387" i="2"/>
  <c r="P1387" i="2"/>
  <c r="R1386" i="2"/>
  <c r="Q1386" i="2"/>
  <c r="P1386" i="2"/>
  <c r="R1385" i="2"/>
  <c r="Q1385" i="2"/>
  <c r="P1385" i="2"/>
  <c r="R1384" i="2"/>
  <c r="Q1384" i="2"/>
  <c r="P1384" i="2"/>
  <c r="R1383" i="2"/>
  <c r="Q1383" i="2"/>
  <c r="P1383" i="2"/>
  <c r="R1382" i="2"/>
  <c r="Q1382" i="2"/>
  <c r="P1382" i="2"/>
  <c r="R1381" i="2"/>
  <c r="Q1381" i="2"/>
  <c r="P1381" i="2"/>
  <c r="R1380" i="2"/>
  <c r="Q1380" i="2"/>
  <c r="P1380" i="2"/>
  <c r="R1379" i="2"/>
  <c r="Q1379" i="2"/>
  <c r="P1379" i="2"/>
  <c r="R1378" i="2"/>
  <c r="Q1378" i="2"/>
  <c r="P1378" i="2"/>
  <c r="R1377" i="2"/>
  <c r="Q1377" i="2"/>
  <c r="P1377" i="2"/>
  <c r="R1376" i="2"/>
  <c r="Q1376" i="2"/>
  <c r="P1376" i="2"/>
  <c r="R1375" i="2"/>
  <c r="Q1375" i="2"/>
  <c r="P1375" i="2"/>
  <c r="R1374" i="2"/>
  <c r="Q1374" i="2"/>
  <c r="P1374" i="2"/>
  <c r="R1373" i="2"/>
  <c r="Q1373" i="2"/>
  <c r="P1373" i="2"/>
  <c r="R1372" i="2"/>
  <c r="Q1372" i="2"/>
  <c r="P1372" i="2"/>
  <c r="R1371" i="2"/>
  <c r="Q1371" i="2"/>
  <c r="P1371" i="2"/>
  <c r="R1370" i="2"/>
  <c r="Q1370" i="2"/>
  <c r="P1370" i="2"/>
  <c r="R1369" i="2"/>
  <c r="Q1369" i="2"/>
  <c r="P1369" i="2"/>
  <c r="R1368" i="2"/>
  <c r="Q1368" i="2"/>
  <c r="P1368" i="2"/>
  <c r="R1367" i="2"/>
  <c r="Q1367" i="2"/>
  <c r="P1367" i="2"/>
  <c r="R1366" i="2"/>
  <c r="Q1366" i="2"/>
  <c r="P1366" i="2"/>
  <c r="R1365" i="2"/>
  <c r="Q1365" i="2"/>
  <c r="P1365" i="2"/>
  <c r="R1364" i="2"/>
  <c r="Q1364" i="2"/>
  <c r="P1364" i="2"/>
  <c r="R1363" i="2"/>
  <c r="Q1363" i="2"/>
  <c r="P1363" i="2"/>
  <c r="R1362" i="2"/>
  <c r="Q1362" i="2"/>
  <c r="P1362" i="2"/>
  <c r="R1361" i="2"/>
  <c r="Q1361" i="2"/>
  <c r="P1361" i="2"/>
  <c r="R1360" i="2"/>
  <c r="Q1360" i="2"/>
  <c r="P1360" i="2"/>
  <c r="R1359" i="2"/>
  <c r="Q1359" i="2"/>
  <c r="P1359" i="2"/>
  <c r="R1358" i="2"/>
  <c r="Q1358" i="2"/>
  <c r="P1358" i="2"/>
  <c r="R1357" i="2"/>
  <c r="Q1357" i="2"/>
  <c r="P1357" i="2"/>
  <c r="R1356" i="2"/>
  <c r="Q1356" i="2"/>
  <c r="P1356" i="2"/>
  <c r="R1355" i="2"/>
  <c r="Q1355" i="2"/>
  <c r="P1355" i="2"/>
  <c r="R1354" i="2"/>
  <c r="Q1354" i="2"/>
  <c r="P1354" i="2"/>
  <c r="R1353" i="2"/>
  <c r="Q1353" i="2"/>
  <c r="P1353" i="2"/>
  <c r="R1352" i="2"/>
  <c r="Q1352" i="2"/>
  <c r="P1352" i="2"/>
  <c r="R1351" i="2"/>
  <c r="Q1351" i="2"/>
  <c r="P1351" i="2"/>
  <c r="R1350" i="2"/>
  <c r="Q1350" i="2"/>
  <c r="P1350" i="2"/>
  <c r="R1349" i="2"/>
  <c r="Q1349" i="2"/>
  <c r="P1349" i="2"/>
  <c r="R1348" i="2"/>
  <c r="Q1348" i="2"/>
  <c r="P1348" i="2"/>
  <c r="R1347" i="2"/>
  <c r="Q1347" i="2"/>
  <c r="P1347" i="2"/>
  <c r="R1346" i="2"/>
  <c r="Q1346" i="2"/>
  <c r="P1346" i="2"/>
  <c r="R1345" i="2"/>
  <c r="Q1345" i="2"/>
  <c r="P1345" i="2"/>
  <c r="R1344" i="2"/>
  <c r="Q1344" i="2"/>
  <c r="P1344" i="2"/>
  <c r="R1343" i="2"/>
  <c r="Q1343" i="2"/>
  <c r="P1343" i="2"/>
  <c r="R1342" i="2"/>
  <c r="Q1342" i="2"/>
  <c r="P1342" i="2"/>
  <c r="R1341" i="2"/>
  <c r="Q1341" i="2"/>
  <c r="P1341" i="2"/>
  <c r="R1340" i="2"/>
  <c r="Q1340" i="2"/>
  <c r="P1340" i="2"/>
  <c r="R1339" i="2"/>
  <c r="Q1339" i="2"/>
  <c r="P1339" i="2"/>
  <c r="R1338" i="2"/>
  <c r="Q1338" i="2"/>
  <c r="P1338" i="2"/>
  <c r="R1337" i="2"/>
  <c r="Q1337" i="2"/>
  <c r="P1337" i="2"/>
  <c r="R1336" i="2"/>
  <c r="Q1336" i="2"/>
  <c r="P1336" i="2"/>
  <c r="R1335" i="2"/>
  <c r="Q1335" i="2"/>
  <c r="P1335" i="2"/>
  <c r="R1334" i="2"/>
  <c r="Q1334" i="2"/>
  <c r="P1334" i="2"/>
  <c r="R1333" i="2"/>
  <c r="Q1333" i="2"/>
  <c r="P1333" i="2"/>
  <c r="R1332" i="2"/>
  <c r="Q1332" i="2"/>
  <c r="P1332" i="2"/>
  <c r="R1331" i="2"/>
  <c r="Q1331" i="2"/>
  <c r="P1331" i="2"/>
  <c r="R1330" i="2"/>
  <c r="Q1330" i="2"/>
  <c r="P1330" i="2"/>
  <c r="R1329" i="2"/>
  <c r="Q1329" i="2"/>
  <c r="P1329" i="2"/>
  <c r="R1328" i="2"/>
  <c r="Q1328" i="2"/>
  <c r="P1328" i="2"/>
  <c r="R1327" i="2"/>
  <c r="Q1327" i="2"/>
  <c r="P1327" i="2"/>
  <c r="R1326" i="2"/>
  <c r="Q1326" i="2"/>
  <c r="P1326" i="2"/>
  <c r="R1325" i="2"/>
  <c r="Q1325" i="2"/>
  <c r="P1325" i="2"/>
  <c r="R1324" i="2"/>
  <c r="Q1324" i="2"/>
  <c r="P1324" i="2"/>
  <c r="R1323" i="2"/>
  <c r="Q1323" i="2"/>
  <c r="P1323" i="2"/>
  <c r="R1322" i="2"/>
  <c r="Q1322" i="2"/>
  <c r="P1322" i="2"/>
  <c r="R1321" i="2"/>
  <c r="Q1321" i="2"/>
  <c r="P1321" i="2"/>
  <c r="R1320" i="2"/>
  <c r="Q1320" i="2"/>
  <c r="P1320" i="2"/>
  <c r="R1319" i="2"/>
  <c r="Q1319" i="2"/>
  <c r="P1319" i="2"/>
  <c r="R1318" i="2"/>
  <c r="Q1318" i="2"/>
  <c r="P1318" i="2"/>
  <c r="R1317" i="2"/>
  <c r="Q1317" i="2"/>
  <c r="P1317" i="2"/>
  <c r="R1316" i="2"/>
  <c r="Q1316" i="2"/>
  <c r="P1316" i="2"/>
  <c r="R1315" i="2"/>
  <c r="Q1315" i="2"/>
  <c r="P1315" i="2"/>
  <c r="R1314" i="2"/>
  <c r="Q1314" i="2"/>
  <c r="P1314" i="2"/>
  <c r="R1313" i="2"/>
  <c r="Q1313" i="2"/>
  <c r="P1313" i="2"/>
  <c r="R1312" i="2"/>
  <c r="Q1312" i="2"/>
  <c r="P1312" i="2"/>
  <c r="R1311" i="2"/>
  <c r="Q1311" i="2"/>
  <c r="P1311" i="2"/>
  <c r="R1310" i="2"/>
  <c r="Q1310" i="2"/>
  <c r="P1310" i="2"/>
  <c r="R1309" i="2"/>
  <c r="Q1309" i="2"/>
  <c r="P1309" i="2"/>
  <c r="R1308" i="2"/>
  <c r="Q1308" i="2"/>
  <c r="P1308" i="2"/>
  <c r="R1307" i="2"/>
  <c r="Q1307" i="2"/>
  <c r="P1307" i="2"/>
  <c r="R1306" i="2"/>
  <c r="Q1306" i="2"/>
  <c r="P1306" i="2"/>
  <c r="R1305" i="2"/>
  <c r="Q1305" i="2"/>
  <c r="P1305" i="2"/>
  <c r="R1304" i="2"/>
  <c r="Q1304" i="2"/>
  <c r="P1304" i="2"/>
  <c r="R1303" i="2"/>
  <c r="Q1303" i="2"/>
  <c r="P1303" i="2"/>
  <c r="R1302" i="2"/>
  <c r="Q1302" i="2"/>
  <c r="P1302" i="2"/>
  <c r="R1301" i="2"/>
  <c r="Q1301" i="2"/>
  <c r="P1301" i="2"/>
  <c r="R1300" i="2"/>
  <c r="Q1300" i="2"/>
  <c r="P1300" i="2"/>
  <c r="R1299" i="2"/>
  <c r="Q1299" i="2"/>
  <c r="P1299" i="2"/>
  <c r="R1298" i="2"/>
  <c r="Q1298" i="2"/>
  <c r="P1298" i="2"/>
  <c r="R1297" i="2"/>
  <c r="Q1297" i="2"/>
  <c r="P1297" i="2"/>
  <c r="R1296" i="2"/>
  <c r="Q1296" i="2"/>
  <c r="P1296" i="2"/>
  <c r="R1295" i="2"/>
  <c r="Q1295" i="2"/>
  <c r="P1295" i="2"/>
  <c r="R1294" i="2"/>
  <c r="Q1294" i="2"/>
  <c r="P1294" i="2"/>
  <c r="R1293" i="2"/>
  <c r="Q1293" i="2"/>
  <c r="P1293" i="2"/>
  <c r="R1292" i="2"/>
  <c r="Q1292" i="2"/>
  <c r="P1292" i="2"/>
  <c r="R1291" i="2"/>
  <c r="Q1291" i="2"/>
  <c r="P1291" i="2"/>
  <c r="R1290" i="2"/>
  <c r="Q1290" i="2"/>
  <c r="P1290" i="2"/>
  <c r="R1289" i="2"/>
  <c r="Q1289" i="2"/>
  <c r="P1289" i="2"/>
  <c r="R1288" i="2"/>
  <c r="Q1288" i="2"/>
  <c r="P1288" i="2"/>
  <c r="R1287" i="2"/>
  <c r="Q1287" i="2"/>
  <c r="P1287" i="2"/>
  <c r="R1286" i="2"/>
  <c r="Q1286" i="2"/>
  <c r="P1286" i="2"/>
  <c r="R1285" i="2"/>
  <c r="Q1285" i="2"/>
  <c r="P1285" i="2"/>
  <c r="R1284" i="2"/>
  <c r="Q1284" i="2"/>
  <c r="P1284" i="2"/>
  <c r="R1283" i="2"/>
  <c r="Q1283" i="2"/>
  <c r="P1283" i="2"/>
  <c r="R1282" i="2"/>
  <c r="Q1282" i="2"/>
  <c r="P1282" i="2"/>
  <c r="R1281" i="2"/>
  <c r="Q1281" i="2"/>
  <c r="P1281" i="2"/>
  <c r="R1280" i="2"/>
  <c r="Q1280" i="2"/>
  <c r="P1280" i="2"/>
  <c r="R1279" i="2"/>
  <c r="Q1279" i="2"/>
  <c r="P1279" i="2"/>
  <c r="R1278" i="2"/>
  <c r="Q1278" i="2"/>
  <c r="P1278" i="2"/>
  <c r="R1277" i="2"/>
  <c r="Q1277" i="2"/>
  <c r="P1277" i="2"/>
  <c r="R1276" i="2"/>
  <c r="Q1276" i="2"/>
  <c r="P1276" i="2"/>
  <c r="R1275" i="2"/>
  <c r="Q1275" i="2"/>
  <c r="P1275" i="2"/>
  <c r="R1274" i="2"/>
  <c r="Q1274" i="2"/>
  <c r="P1274" i="2"/>
  <c r="R1273" i="2"/>
  <c r="Q1273" i="2"/>
  <c r="P1273" i="2"/>
  <c r="R1272" i="2"/>
  <c r="Q1272" i="2"/>
  <c r="P1272" i="2"/>
  <c r="R1271" i="2"/>
  <c r="Q1271" i="2"/>
  <c r="P1271" i="2"/>
  <c r="R1270" i="2"/>
  <c r="Q1270" i="2"/>
  <c r="P1270" i="2"/>
  <c r="R1269" i="2"/>
  <c r="Q1269" i="2"/>
  <c r="P1269" i="2"/>
  <c r="R1268" i="2"/>
  <c r="Q1268" i="2"/>
  <c r="P1268" i="2"/>
  <c r="R1267" i="2"/>
  <c r="Q1267" i="2"/>
  <c r="P1267" i="2"/>
  <c r="R1266" i="2"/>
  <c r="Q1266" i="2"/>
  <c r="P1266" i="2"/>
  <c r="R1265" i="2"/>
  <c r="Q1265" i="2"/>
  <c r="P1265" i="2"/>
  <c r="R1264" i="2"/>
  <c r="Q1264" i="2"/>
  <c r="P1264" i="2"/>
  <c r="R1263" i="2"/>
  <c r="Q1263" i="2"/>
  <c r="P1263" i="2"/>
  <c r="R1262" i="2"/>
  <c r="Q1262" i="2"/>
  <c r="P1262" i="2"/>
  <c r="R1261" i="2"/>
  <c r="Q1261" i="2"/>
  <c r="P1261" i="2"/>
  <c r="R1260" i="2"/>
  <c r="Q1260" i="2"/>
  <c r="P1260" i="2"/>
  <c r="R1259" i="2"/>
  <c r="Q1259" i="2"/>
  <c r="P1259" i="2"/>
  <c r="R1258" i="2"/>
  <c r="Q1258" i="2"/>
  <c r="P1258" i="2"/>
  <c r="R1257" i="2"/>
  <c r="Q1257" i="2"/>
  <c r="P1257" i="2"/>
  <c r="R1256" i="2"/>
  <c r="Q1256" i="2"/>
  <c r="P1256" i="2"/>
  <c r="R1255" i="2"/>
  <c r="Q1255" i="2"/>
  <c r="P1255" i="2"/>
  <c r="R1254" i="2"/>
  <c r="Q1254" i="2"/>
  <c r="P1254" i="2"/>
  <c r="R1253" i="2"/>
  <c r="Q1253" i="2"/>
  <c r="P1253" i="2"/>
  <c r="R1252" i="2"/>
  <c r="Q1252" i="2"/>
  <c r="P1252" i="2"/>
  <c r="R1251" i="2"/>
  <c r="Q1251" i="2"/>
  <c r="P1251" i="2"/>
  <c r="R1250" i="2"/>
  <c r="Q1250" i="2"/>
  <c r="P1250" i="2"/>
  <c r="R1249" i="2"/>
  <c r="Q1249" i="2"/>
  <c r="P1249" i="2"/>
  <c r="R1248" i="2"/>
  <c r="Q1248" i="2"/>
  <c r="P1248" i="2"/>
  <c r="R1247" i="2"/>
  <c r="Q1247" i="2"/>
  <c r="P1247" i="2"/>
  <c r="R1246" i="2"/>
  <c r="Q1246" i="2"/>
  <c r="P1246" i="2"/>
  <c r="R1245" i="2"/>
  <c r="Q1245" i="2"/>
  <c r="P1245" i="2"/>
  <c r="R1244" i="2"/>
  <c r="Q1244" i="2"/>
  <c r="P1244" i="2"/>
  <c r="R1243" i="2"/>
  <c r="Q1243" i="2"/>
  <c r="P1243" i="2"/>
  <c r="R1242" i="2"/>
  <c r="Q1242" i="2"/>
  <c r="P1242" i="2"/>
  <c r="R1241" i="2"/>
  <c r="Q1241" i="2"/>
  <c r="P1241" i="2"/>
  <c r="R1240" i="2"/>
  <c r="Q1240" i="2"/>
  <c r="P1240" i="2"/>
  <c r="R1239" i="2"/>
  <c r="Q1239" i="2"/>
  <c r="P1239" i="2"/>
  <c r="R1238" i="2"/>
  <c r="Q1238" i="2"/>
  <c r="P1238" i="2"/>
  <c r="R1237" i="2"/>
  <c r="Q1237" i="2"/>
  <c r="P1237" i="2"/>
  <c r="R1236" i="2"/>
  <c r="Q1236" i="2"/>
  <c r="P1236" i="2"/>
  <c r="R1235" i="2"/>
  <c r="Q1235" i="2"/>
  <c r="P1235" i="2"/>
  <c r="R1234" i="2"/>
  <c r="Q1234" i="2"/>
  <c r="P1234" i="2"/>
  <c r="R1233" i="2"/>
  <c r="Q1233" i="2"/>
  <c r="P1233" i="2"/>
  <c r="R1232" i="2"/>
  <c r="Q1232" i="2"/>
  <c r="P1232" i="2"/>
  <c r="R1231" i="2"/>
  <c r="Q1231" i="2"/>
  <c r="P1231" i="2"/>
  <c r="R1230" i="2"/>
  <c r="Q1230" i="2"/>
  <c r="P1230" i="2"/>
  <c r="R1229" i="2"/>
  <c r="Q1229" i="2"/>
  <c r="P1229" i="2"/>
  <c r="R1228" i="2"/>
  <c r="Q1228" i="2"/>
  <c r="P1228" i="2"/>
  <c r="R1227" i="2"/>
  <c r="Q1227" i="2"/>
  <c r="P1227" i="2"/>
  <c r="R1226" i="2"/>
  <c r="Q1226" i="2"/>
  <c r="P1226" i="2"/>
  <c r="R1225" i="2"/>
  <c r="Q1225" i="2"/>
  <c r="P1225" i="2"/>
  <c r="R1224" i="2"/>
  <c r="Q1224" i="2"/>
  <c r="P1224" i="2"/>
  <c r="R1223" i="2"/>
  <c r="Q1223" i="2"/>
  <c r="P1223" i="2"/>
  <c r="R1222" i="2"/>
  <c r="Q1222" i="2"/>
  <c r="P1222" i="2"/>
  <c r="R1221" i="2"/>
  <c r="Q1221" i="2"/>
  <c r="P1221" i="2"/>
  <c r="R1220" i="2"/>
  <c r="Q1220" i="2"/>
  <c r="P1220" i="2"/>
  <c r="R1219" i="2"/>
  <c r="Q1219" i="2"/>
  <c r="P1219" i="2"/>
  <c r="R1218" i="2"/>
  <c r="Q1218" i="2"/>
  <c r="P1218" i="2"/>
  <c r="R1217" i="2"/>
  <c r="Q1217" i="2"/>
  <c r="P1217" i="2"/>
  <c r="R1216" i="2"/>
  <c r="Q1216" i="2"/>
  <c r="P1216" i="2"/>
  <c r="R1215" i="2"/>
  <c r="Q1215" i="2"/>
  <c r="P1215" i="2"/>
  <c r="R1214" i="2"/>
  <c r="Q1214" i="2"/>
  <c r="P1214" i="2"/>
  <c r="R1213" i="2"/>
  <c r="Q1213" i="2"/>
  <c r="P1213" i="2"/>
  <c r="R1212" i="2"/>
  <c r="Q1212" i="2"/>
  <c r="P1212" i="2"/>
  <c r="R1211" i="2"/>
  <c r="Q1211" i="2"/>
  <c r="P1211" i="2"/>
  <c r="R1210" i="2"/>
  <c r="Q1210" i="2"/>
  <c r="P1210" i="2"/>
  <c r="R1209" i="2"/>
  <c r="Q1209" i="2"/>
  <c r="P1209" i="2"/>
  <c r="R1208" i="2"/>
  <c r="Q1208" i="2"/>
  <c r="P1208" i="2"/>
  <c r="R1207" i="2"/>
  <c r="Q1207" i="2"/>
  <c r="P1207" i="2"/>
  <c r="R1206" i="2"/>
  <c r="Q1206" i="2"/>
  <c r="P1206" i="2"/>
  <c r="R1205" i="2"/>
  <c r="Q1205" i="2"/>
  <c r="P1205" i="2"/>
  <c r="R1204" i="2"/>
  <c r="Q1204" i="2"/>
  <c r="P1204" i="2"/>
  <c r="R1203" i="2"/>
  <c r="Q1203" i="2"/>
  <c r="P1203" i="2"/>
  <c r="R1202" i="2"/>
  <c r="Q1202" i="2"/>
  <c r="P1202" i="2"/>
  <c r="R1201" i="2"/>
  <c r="Q1201" i="2"/>
  <c r="P1201" i="2"/>
  <c r="R1200" i="2"/>
  <c r="Q1200" i="2"/>
  <c r="P1200" i="2"/>
  <c r="R1199" i="2"/>
  <c r="Q1199" i="2"/>
  <c r="P1199" i="2"/>
  <c r="R1198" i="2"/>
  <c r="Q1198" i="2"/>
  <c r="P1198" i="2"/>
  <c r="R1197" i="2"/>
  <c r="Q1197" i="2"/>
  <c r="P1197" i="2"/>
  <c r="R1196" i="2"/>
  <c r="Q1196" i="2"/>
  <c r="P1196" i="2"/>
  <c r="R1195" i="2"/>
  <c r="Q1195" i="2"/>
  <c r="P1195" i="2"/>
  <c r="R1194" i="2"/>
  <c r="Q1194" i="2"/>
  <c r="P1194" i="2"/>
  <c r="R1193" i="2"/>
  <c r="Q1193" i="2"/>
  <c r="P1193" i="2"/>
  <c r="R1192" i="2"/>
  <c r="Q1192" i="2"/>
  <c r="P1192" i="2"/>
  <c r="R1191" i="2"/>
  <c r="Q1191" i="2"/>
  <c r="P1191" i="2"/>
  <c r="R1190" i="2"/>
  <c r="Q1190" i="2"/>
  <c r="P1190" i="2"/>
  <c r="R1189" i="2"/>
  <c r="Q1189" i="2"/>
  <c r="P1189" i="2"/>
  <c r="R1188" i="2"/>
  <c r="Q1188" i="2"/>
  <c r="P1188" i="2"/>
  <c r="R1187" i="2"/>
  <c r="Q1187" i="2"/>
  <c r="P1187" i="2"/>
  <c r="R1186" i="2"/>
  <c r="Q1186" i="2"/>
  <c r="P1186" i="2"/>
  <c r="R1185" i="2"/>
  <c r="Q1185" i="2"/>
  <c r="P1185" i="2"/>
  <c r="R1184" i="2"/>
  <c r="Q1184" i="2"/>
  <c r="P1184" i="2"/>
  <c r="R1183" i="2"/>
  <c r="Q1183" i="2"/>
  <c r="P1183" i="2"/>
  <c r="R1182" i="2"/>
  <c r="Q1182" i="2"/>
  <c r="P1182" i="2"/>
  <c r="R1181" i="2"/>
  <c r="Q1181" i="2"/>
  <c r="P1181" i="2"/>
  <c r="R1180" i="2"/>
  <c r="Q1180" i="2"/>
  <c r="P1180" i="2"/>
  <c r="R1179" i="2"/>
  <c r="Q1179" i="2"/>
  <c r="P1179" i="2"/>
  <c r="R1178" i="2"/>
  <c r="Q1178" i="2"/>
  <c r="P1178" i="2"/>
  <c r="R1177" i="2"/>
  <c r="Q1177" i="2"/>
  <c r="P1177" i="2"/>
  <c r="R1176" i="2"/>
  <c r="Q1176" i="2"/>
  <c r="P1176" i="2"/>
  <c r="R1175" i="2"/>
  <c r="Q1175" i="2"/>
  <c r="P1175" i="2"/>
  <c r="R1174" i="2"/>
  <c r="Q1174" i="2"/>
  <c r="P1174" i="2"/>
  <c r="R1173" i="2"/>
  <c r="Q1173" i="2"/>
  <c r="P1173" i="2"/>
  <c r="R1172" i="2"/>
  <c r="Q1172" i="2"/>
  <c r="P1172" i="2"/>
  <c r="R1171" i="2"/>
  <c r="Q1171" i="2"/>
  <c r="P1171" i="2"/>
  <c r="R1170" i="2"/>
  <c r="Q1170" i="2"/>
  <c r="P1170" i="2"/>
  <c r="R1169" i="2"/>
  <c r="Q1169" i="2"/>
  <c r="P1169" i="2"/>
  <c r="R1168" i="2"/>
  <c r="Q1168" i="2"/>
  <c r="P1168" i="2"/>
  <c r="R1167" i="2"/>
  <c r="Q1167" i="2"/>
  <c r="P1167" i="2"/>
  <c r="R1166" i="2"/>
  <c r="Q1166" i="2"/>
  <c r="P1166" i="2"/>
  <c r="R1165" i="2"/>
  <c r="Q1165" i="2"/>
  <c r="P1165" i="2"/>
  <c r="R1164" i="2"/>
  <c r="Q1164" i="2"/>
  <c r="P1164" i="2"/>
  <c r="R1163" i="2"/>
  <c r="Q1163" i="2"/>
  <c r="P1163" i="2"/>
  <c r="R1162" i="2"/>
  <c r="Q1162" i="2"/>
  <c r="P1162" i="2"/>
  <c r="R1161" i="2"/>
  <c r="Q1161" i="2"/>
  <c r="P1161" i="2"/>
  <c r="R1160" i="2"/>
  <c r="Q1160" i="2"/>
  <c r="P1160" i="2"/>
  <c r="R1159" i="2"/>
  <c r="Q1159" i="2"/>
  <c r="P1159" i="2"/>
  <c r="R1158" i="2"/>
  <c r="Q1158" i="2"/>
  <c r="P1158" i="2"/>
  <c r="R1157" i="2"/>
  <c r="Q1157" i="2"/>
  <c r="P1157" i="2"/>
  <c r="R1156" i="2"/>
  <c r="Q1156" i="2"/>
  <c r="P1156" i="2"/>
  <c r="R1155" i="2"/>
  <c r="Q1155" i="2"/>
  <c r="P1155" i="2"/>
  <c r="R1154" i="2"/>
  <c r="Q1154" i="2"/>
  <c r="P1154" i="2"/>
  <c r="R1153" i="2"/>
  <c r="Q1153" i="2"/>
  <c r="P1153" i="2"/>
  <c r="R1152" i="2"/>
  <c r="Q1152" i="2"/>
  <c r="P1152" i="2"/>
  <c r="R1151" i="2"/>
  <c r="Q1151" i="2"/>
  <c r="P1151" i="2"/>
  <c r="R1150" i="2"/>
  <c r="Q1150" i="2"/>
  <c r="P1150" i="2"/>
  <c r="R1149" i="2"/>
  <c r="Q1149" i="2"/>
  <c r="P1149" i="2"/>
  <c r="R1148" i="2"/>
  <c r="Q1148" i="2"/>
  <c r="P1148" i="2"/>
  <c r="R1147" i="2"/>
  <c r="Q1147" i="2"/>
  <c r="P1147" i="2"/>
  <c r="R1146" i="2"/>
  <c r="Q1146" i="2"/>
  <c r="P1146" i="2"/>
  <c r="R1145" i="2"/>
  <c r="Q1145" i="2"/>
  <c r="P1145" i="2"/>
  <c r="R1144" i="2"/>
  <c r="Q1144" i="2"/>
  <c r="P1144" i="2"/>
  <c r="R1143" i="2"/>
  <c r="Q1143" i="2"/>
  <c r="P1143" i="2"/>
  <c r="R1142" i="2"/>
  <c r="Q1142" i="2"/>
  <c r="P1142" i="2"/>
  <c r="R1141" i="2"/>
  <c r="Q1141" i="2"/>
  <c r="P1141" i="2"/>
  <c r="R1140" i="2"/>
  <c r="Q1140" i="2"/>
  <c r="P1140" i="2"/>
  <c r="R1139" i="2"/>
  <c r="Q1139" i="2"/>
  <c r="P1139" i="2"/>
  <c r="R1138" i="2"/>
  <c r="Q1138" i="2"/>
  <c r="P1138" i="2"/>
  <c r="R1137" i="2"/>
  <c r="Q1137" i="2"/>
  <c r="P1137" i="2"/>
  <c r="R1136" i="2"/>
  <c r="Q1136" i="2"/>
  <c r="P1136" i="2"/>
  <c r="R1135" i="2"/>
  <c r="Q1135" i="2"/>
  <c r="P1135" i="2"/>
  <c r="R1134" i="2"/>
  <c r="Q1134" i="2"/>
  <c r="P1134" i="2"/>
  <c r="R1133" i="2"/>
  <c r="Q1133" i="2"/>
  <c r="P1133" i="2"/>
  <c r="R1132" i="2"/>
  <c r="Q1132" i="2"/>
  <c r="P1132" i="2"/>
  <c r="R1131" i="2"/>
  <c r="Q1131" i="2"/>
  <c r="P1131" i="2"/>
  <c r="R1130" i="2"/>
  <c r="Q1130" i="2"/>
  <c r="P1130" i="2"/>
  <c r="R1129" i="2"/>
  <c r="Q1129" i="2"/>
  <c r="P1129" i="2"/>
  <c r="R1128" i="2"/>
  <c r="Q1128" i="2"/>
  <c r="P1128" i="2"/>
  <c r="R1127" i="2"/>
  <c r="Q1127" i="2"/>
  <c r="P1127" i="2"/>
  <c r="R1126" i="2"/>
  <c r="Q1126" i="2"/>
  <c r="P1126" i="2"/>
  <c r="R1125" i="2"/>
  <c r="Q1125" i="2"/>
  <c r="P1125" i="2"/>
  <c r="R1124" i="2"/>
  <c r="Q1124" i="2"/>
  <c r="P1124" i="2"/>
  <c r="R1123" i="2"/>
  <c r="Q1123" i="2"/>
  <c r="P1123" i="2"/>
  <c r="R1122" i="2"/>
  <c r="Q1122" i="2"/>
  <c r="P1122" i="2"/>
  <c r="R1121" i="2"/>
  <c r="Q1121" i="2"/>
  <c r="P1121" i="2"/>
  <c r="R1120" i="2"/>
  <c r="Q1120" i="2"/>
  <c r="P1120" i="2"/>
  <c r="R1119" i="2"/>
  <c r="Q1119" i="2"/>
  <c r="P1119" i="2"/>
  <c r="R1118" i="2"/>
  <c r="Q1118" i="2"/>
  <c r="P1118" i="2"/>
  <c r="R1117" i="2"/>
  <c r="Q1117" i="2"/>
  <c r="P1117" i="2"/>
  <c r="R1116" i="2"/>
  <c r="Q1116" i="2"/>
  <c r="P1116" i="2"/>
  <c r="R1115" i="2"/>
  <c r="Q1115" i="2"/>
  <c r="P1115" i="2"/>
  <c r="R1114" i="2"/>
  <c r="Q1114" i="2"/>
  <c r="P1114" i="2"/>
  <c r="R1113" i="2"/>
  <c r="Q1113" i="2"/>
  <c r="P1113" i="2"/>
  <c r="R1112" i="2"/>
  <c r="Q1112" i="2"/>
  <c r="P1112" i="2"/>
  <c r="R1111" i="2"/>
  <c r="Q1111" i="2"/>
  <c r="P1111" i="2"/>
  <c r="R1110" i="2"/>
  <c r="Q1110" i="2"/>
  <c r="P1110" i="2"/>
  <c r="R1109" i="2"/>
  <c r="Q1109" i="2"/>
  <c r="P1109" i="2"/>
  <c r="R1108" i="2"/>
  <c r="Q1108" i="2"/>
  <c r="P1108" i="2"/>
  <c r="R1107" i="2"/>
  <c r="Q1107" i="2"/>
  <c r="P1107" i="2"/>
  <c r="R1106" i="2"/>
  <c r="Q1106" i="2"/>
  <c r="P1106" i="2"/>
  <c r="R1105" i="2"/>
  <c r="Q1105" i="2"/>
  <c r="P1105" i="2"/>
  <c r="R1104" i="2"/>
  <c r="Q1104" i="2"/>
  <c r="P1104" i="2"/>
  <c r="R1103" i="2"/>
  <c r="Q1103" i="2"/>
  <c r="P1103" i="2"/>
  <c r="R1102" i="2"/>
  <c r="Q1102" i="2"/>
  <c r="P1102" i="2"/>
  <c r="R1101" i="2"/>
  <c r="Q1101" i="2"/>
  <c r="P1101" i="2"/>
  <c r="R1100" i="2"/>
  <c r="Q1100" i="2"/>
  <c r="P1100" i="2"/>
  <c r="R1099" i="2"/>
  <c r="Q1099" i="2"/>
  <c r="P1099" i="2"/>
  <c r="R1098" i="2"/>
  <c r="Q1098" i="2"/>
  <c r="P1098" i="2"/>
  <c r="R1097" i="2"/>
  <c r="Q1097" i="2"/>
  <c r="P1097" i="2"/>
  <c r="R1096" i="2"/>
  <c r="Q1096" i="2"/>
  <c r="P1096" i="2"/>
  <c r="R1095" i="2"/>
  <c r="Q1095" i="2"/>
  <c r="P1095" i="2"/>
  <c r="R1094" i="2"/>
  <c r="Q1094" i="2"/>
  <c r="P1094" i="2"/>
  <c r="R1093" i="2"/>
  <c r="Q1093" i="2"/>
  <c r="P1093" i="2"/>
  <c r="R1092" i="2"/>
  <c r="Q1092" i="2"/>
  <c r="P1092" i="2"/>
  <c r="R1091" i="2"/>
  <c r="Q1091" i="2"/>
  <c r="P1091" i="2"/>
  <c r="R1090" i="2"/>
  <c r="Q1090" i="2"/>
  <c r="P1090" i="2"/>
  <c r="R1089" i="2"/>
  <c r="Q1089" i="2"/>
  <c r="P1089" i="2"/>
  <c r="R1088" i="2"/>
  <c r="Q1088" i="2"/>
  <c r="P1088" i="2"/>
  <c r="R1087" i="2"/>
  <c r="Q1087" i="2"/>
  <c r="P1087" i="2"/>
  <c r="R1086" i="2"/>
  <c r="Q1086" i="2"/>
  <c r="P1086" i="2"/>
  <c r="R1085" i="2"/>
  <c r="Q1085" i="2"/>
  <c r="P1085" i="2"/>
  <c r="R1084" i="2"/>
  <c r="Q1084" i="2"/>
  <c r="P1084" i="2"/>
  <c r="R1083" i="2"/>
  <c r="Q1083" i="2"/>
  <c r="P1083" i="2"/>
  <c r="R1082" i="2"/>
  <c r="Q1082" i="2"/>
  <c r="P1082" i="2"/>
  <c r="R1081" i="2"/>
  <c r="Q1081" i="2"/>
  <c r="P1081" i="2"/>
  <c r="R1080" i="2"/>
  <c r="Q1080" i="2"/>
  <c r="P1080" i="2"/>
  <c r="R1079" i="2"/>
  <c r="Q1079" i="2"/>
  <c r="P1079" i="2"/>
  <c r="R1078" i="2"/>
  <c r="Q1078" i="2"/>
  <c r="P1078" i="2"/>
  <c r="R1077" i="2"/>
  <c r="Q1077" i="2"/>
  <c r="P1077" i="2"/>
  <c r="R1076" i="2"/>
  <c r="Q1076" i="2"/>
  <c r="P1076" i="2"/>
  <c r="R1075" i="2"/>
  <c r="Q1075" i="2"/>
  <c r="P1075" i="2"/>
  <c r="R1074" i="2"/>
  <c r="Q1074" i="2"/>
  <c r="P1074" i="2"/>
  <c r="R1073" i="2"/>
  <c r="Q1073" i="2"/>
  <c r="P1073" i="2"/>
  <c r="R1072" i="2"/>
  <c r="Q1072" i="2"/>
  <c r="P1072" i="2"/>
  <c r="R1071" i="2"/>
  <c r="Q1071" i="2"/>
  <c r="P1071" i="2"/>
  <c r="R1070" i="2"/>
  <c r="Q1070" i="2"/>
  <c r="P1070" i="2"/>
  <c r="R1069" i="2"/>
  <c r="Q1069" i="2"/>
  <c r="P1069" i="2"/>
  <c r="R1068" i="2"/>
  <c r="Q1068" i="2"/>
  <c r="P1068" i="2"/>
  <c r="R1067" i="2"/>
  <c r="Q1067" i="2"/>
  <c r="P1067" i="2"/>
  <c r="R1066" i="2"/>
  <c r="Q1066" i="2"/>
  <c r="P1066" i="2"/>
  <c r="R1065" i="2"/>
  <c r="Q1065" i="2"/>
  <c r="P1065" i="2"/>
  <c r="R1064" i="2"/>
  <c r="Q1064" i="2"/>
  <c r="P1064" i="2"/>
  <c r="R1063" i="2"/>
  <c r="Q1063" i="2"/>
  <c r="P1063" i="2"/>
  <c r="R1062" i="2"/>
  <c r="Q1062" i="2"/>
  <c r="P1062" i="2"/>
  <c r="R1061" i="2"/>
  <c r="Q1061" i="2"/>
  <c r="P1061" i="2"/>
  <c r="R1060" i="2"/>
  <c r="Q1060" i="2"/>
  <c r="P1060" i="2"/>
  <c r="R1059" i="2"/>
  <c r="Q1059" i="2"/>
  <c r="P1059" i="2"/>
  <c r="R1058" i="2"/>
  <c r="Q1058" i="2"/>
  <c r="P1058" i="2"/>
  <c r="R1057" i="2"/>
  <c r="Q1057" i="2"/>
  <c r="P1057" i="2"/>
  <c r="R1056" i="2"/>
  <c r="Q1056" i="2"/>
  <c r="P1056" i="2"/>
  <c r="R1055" i="2"/>
  <c r="Q1055" i="2"/>
  <c r="P1055" i="2"/>
  <c r="R1054" i="2"/>
  <c r="Q1054" i="2"/>
  <c r="P1054" i="2"/>
  <c r="R1053" i="2"/>
  <c r="Q1053" i="2"/>
  <c r="P1053" i="2"/>
  <c r="R1052" i="2"/>
  <c r="Q1052" i="2"/>
  <c r="P1052" i="2"/>
  <c r="R1051" i="2"/>
  <c r="Q1051" i="2"/>
  <c r="P1051" i="2"/>
  <c r="R1050" i="2"/>
  <c r="Q1050" i="2"/>
  <c r="P1050" i="2"/>
  <c r="R1049" i="2"/>
  <c r="Q1049" i="2"/>
  <c r="P1049" i="2"/>
  <c r="R1048" i="2"/>
  <c r="Q1048" i="2"/>
  <c r="P1048" i="2"/>
  <c r="R1047" i="2"/>
  <c r="Q1047" i="2"/>
  <c r="P1047" i="2"/>
  <c r="R1046" i="2"/>
  <c r="Q1046" i="2"/>
  <c r="P1046" i="2"/>
  <c r="R1045" i="2"/>
  <c r="Q1045" i="2"/>
  <c r="P1045" i="2"/>
  <c r="R1044" i="2"/>
  <c r="Q1044" i="2"/>
  <c r="P1044" i="2"/>
  <c r="R1043" i="2"/>
  <c r="Q1043" i="2"/>
  <c r="P1043" i="2"/>
  <c r="R1042" i="2"/>
  <c r="Q1042" i="2"/>
  <c r="P1042" i="2"/>
  <c r="R1041" i="2"/>
  <c r="Q1041" i="2"/>
  <c r="P1041" i="2"/>
  <c r="R1040" i="2"/>
  <c r="Q1040" i="2"/>
  <c r="P1040" i="2"/>
  <c r="R1039" i="2"/>
  <c r="Q1039" i="2"/>
  <c r="P1039" i="2"/>
  <c r="R1038" i="2"/>
  <c r="Q1038" i="2"/>
  <c r="P1038" i="2"/>
  <c r="R1037" i="2"/>
  <c r="Q1037" i="2"/>
  <c r="P1037" i="2"/>
  <c r="R1036" i="2"/>
  <c r="Q1036" i="2"/>
  <c r="P1036" i="2"/>
  <c r="R1035" i="2"/>
  <c r="Q1035" i="2"/>
  <c r="P1035" i="2"/>
  <c r="R1034" i="2"/>
  <c r="Q1034" i="2"/>
  <c r="P1034" i="2"/>
  <c r="R1033" i="2"/>
  <c r="Q1033" i="2"/>
  <c r="P1033" i="2"/>
  <c r="R1032" i="2"/>
  <c r="Q1032" i="2"/>
  <c r="P1032" i="2"/>
  <c r="R1031" i="2"/>
  <c r="Q1031" i="2"/>
  <c r="P1031" i="2"/>
  <c r="R1030" i="2"/>
  <c r="Q1030" i="2"/>
  <c r="P1030" i="2"/>
  <c r="R1029" i="2"/>
  <c r="Q1029" i="2"/>
  <c r="P1029" i="2"/>
  <c r="R1028" i="2"/>
  <c r="Q1028" i="2"/>
  <c r="P1028" i="2"/>
  <c r="R1027" i="2"/>
  <c r="Q1027" i="2"/>
  <c r="P1027" i="2"/>
  <c r="R1026" i="2"/>
  <c r="Q1026" i="2"/>
  <c r="P1026" i="2"/>
  <c r="R1025" i="2"/>
  <c r="Q1025" i="2"/>
  <c r="P1025" i="2"/>
  <c r="R1024" i="2"/>
  <c r="Q1024" i="2"/>
  <c r="P1024" i="2"/>
  <c r="R1023" i="2"/>
  <c r="Q1023" i="2"/>
  <c r="P1023" i="2"/>
  <c r="R1022" i="2"/>
  <c r="Q1022" i="2"/>
  <c r="P1022" i="2"/>
  <c r="R1021" i="2"/>
  <c r="Q1021" i="2"/>
  <c r="P1021" i="2"/>
  <c r="R1020" i="2"/>
  <c r="Q1020" i="2"/>
  <c r="P1020" i="2"/>
  <c r="R1019" i="2"/>
  <c r="Q1019" i="2"/>
  <c r="P1019" i="2"/>
  <c r="R1018" i="2"/>
  <c r="Q1018" i="2"/>
  <c r="P1018" i="2"/>
  <c r="R1017" i="2"/>
  <c r="Q1017" i="2"/>
  <c r="P1017" i="2"/>
  <c r="R1016" i="2"/>
  <c r="Q1016" i="2"/>
  <c r="P1016" i="2"/>
  <c r="R1015" i="2"/>
  <c r="Q1015" i="2"/>
  <c r="P1015" i="2"/>
  <c r="R1014" i="2"/>
  <c r="Q1014" i="2"/>
  <c r="P1014" i="2"/>
  <c r="R1013" i="2"/>
  <c r="Q1013" i="2"/>
  <c r="P1013" i="2"/>
  <c r="R1012" i="2"/>
  <c r="Q1012" i="2"/>
  <c r="P1012" i="2"/>
  <c r="R1011" i="2"/>
  <c r="Q1011" i="2"/>
  <c r="P1011" i="2"/>
  <c r="R1010" i="2"/>
  <c r="Q1010" i="2"/>
  <c r="P1010" i="2"/>
  <c r="R1009" i="2"/>
  <c r="Q1009" i="2"/>
  <c r="P1009" i="2"/>
  <c r="R1008" i="2"/>
  <c r="Q1008" i="2"/>
  <c r="P1008" i="2"/>
  <c r="R1007" i="2"/>
  <c r="Q1007" i="2"/>
  <c r="P1007" i="2"/>
  <c r="R1006" i="2"/>
  <c r="Q1006" i="2"/>
  <c r="P1006" i="2"/>
  <c r="R1005" i="2"/>
  <c r="Q1005" i="2"/>
  <c r="P1005" i="2"/>
  <c r="R1004" i="2"/>
  <c r="Q1004" i="2"/>
  <c r="P1004" i="2"/>
  <c r="R1003" i="2"/>
  <c r="Q1003" i="2"/>
  <c r="P1003" i="2"/>
  <c r="R1002" i="2"/>
  <c r="Q1002" i="2"/>
  <c r="P1002" i="2"/>
  <c r="R1001" i="2"/>
  <c r="Q1001" i="2"/>
  <c r="P1001" i="2"/>
  <c r="R1000" i="2"/>
  <c r="Q1000" i="2"/>
  <c r="P1000" i="2"/>
  <c r="R999" i="2"/>
  <c r="Q999" i="2"/>
  <c r="P999" i="2"/>
  <c r="R998" i="2"/>
  <c r="Q998" i="2"/>
  <c r="P998" i="2"/>
  <c r="R997" i="2"/>
  <c r="Q997" i="2"/>
  <c r="P997" i="2"/>
  <c r="R996" i="2"/>
  <c r="Q996" i="2"/>
  <c r="P996" i="2"/>
  <c r="R995" i="2"/>
  <c r="Q995" i="2"/>
  <c r="P995" i="2"/>
  <c r="R994" i="2"/>
  <c r="Q994" i="2"/>
  <c r="P994" i="2"/>
  <c r="R993" i="2"/>
  <c r="Q993" i="2"/>
  <c r="P993" i="2"/>
  <c r="R992" i="2"/>
  <c r="Q992" i="2"/>
  <c r="P992" i="2"/>
  <c r="R991" i="2"/>
  <c r="Q991" i="2"/>
  <c r="P991" i="2"/>
  <c r="R990" i="2"/>
  <c r="Q990" i="2"/>
  <c r="P990" i="2"/>
  <c r="R989" i="2"/>
  <c r="Q989" i="2"/>
  <c r="P989" i="2"/>
  <c r="R988" i="2"/>
  <c r="Q988" i="2"/>
  <c r="P988" i="2"/>
  <c r="R987" i="2"/>
  <c r="Q987" i="2"/>
  <c r="P987" i="2"/>
  <c r="R986" i="2"/>
  <c r="Q986" i="2"/>
  <c r="P986" i="2"/>
  <c r="R985" i="2"/>
  <c r="Q985" i="2"/>
  <c r="P985" i="2"/>
  <c r="R984" i="2"/>
  <c r="Q984" i="2"/>
  <c r="P984" i="2"/>
  <c r="R983" i="2"/>
  <c r="Q983" i="2"/>
  <c r="P983" i="2"/>
  <c r="R982" i="2"/>
  <c r="Q982" i="2"/>
  <c r="P982" i="2"/>
  <c r="R981" i="2"/>
  <c r="Q981" i="2"/>
  <c r="P981" i="2"/>
  <c r="R980" i="2"/>
  <c r="Q980" i="2"/>
  <c r="P980" i="2"/>
  <c r="R979" i="2"/>
  <c r="Q979" i="2"/>
  <c r="P979" i="2"/>
  <c r="R978" i="2"/>
  <c r="Q978" i="2"/>
  <c r="P978" i="2"/>
  <c r="R977" i="2"/>
  <c r="Q977" i="2"/>
  <c r="P977" i="2"/>
  <c r="R976" i="2"/>
  <c r="Q976" i="2"/>
  <c r="P976" i="2"/>
  <c r="R975" i="2"/>
  <c r="Q975" i="2"/>
  <c r="P975" i="2"/>
  <c r="R974" i="2"/>
  <c r="Q974" i="2"/>
  <c r="P974" i="2"/>
  <c r="R973" i="2"/>
  <c r="Q973" i="2"/>
  <c r="P973" i="2"/>
  <c r="R972" i="2"/>
  <c r="Q972" i="2"/>
  <c r="P972" i="2"/>
  <c r="R971" i="2"/>
  <c r="Q971" i="2"/>
  <c r="P971" i="2"/>
  <c r="R970" i="2"/>
  <c r="Q970" i="2"/>
  <c r="P970" i="2"/>
  <c r="R969" i="2"/>
  <c r="Q969" i="2"/>
  <c r="P969" i="2"/>
  <c r="R968" i="2"/>
  <c r="Q968" i="2"/>
  <c r="P968" i="2"/>
  <c r="R967" i="2"/>
  <c r="Q967" i="2"/>
  <c r="P967" i="2"/>
  <c r="R966" i="2"/>
  <c r="Q966" i="2"/>
  <c r="P966" i="2"/>
  <c r="R965" i="2"/>
  <c r="Q965" i="2"/>
  <c r="P965" i="2"/>
  <c r="R964" i="2"/>
  <c r="Q964" i="2"/>
  <c r="P964" i="2"/>
  <c r="R963" i="2"/>
  <c r="Q963" i="2"/>
  <c r="P963" i="2"/>
  <c r="R962" i="2"/>
  <c r="Q962" i="2"/>
  <c r="P962" i="2"/>
  <c r="R961" i="2"/>
  <c r="Q961" i="2"/>
  <c r="P961" i="2"/>
  <c r="R960" i="2"/>
  <c r="Q960" i="2"/>
  <c r="P960" i="2"/>
  <c r="R959" i="2"/>
  <c r="Q959" i="2"/>
  <c r="P959" i="2"/>
  <c r="R958" i="2"/>
  <c r="Q958" i="2"/>
  <c r="P958" i="2"/>
  <c r="R957" i="2"/>
  <c r="Q957" i="2"/>
  <c r="P957" i="2"/>
  <c r="R956" i="2"/>
  <c r="Q956" i="2"/>
  <c r="P956" i="2"/>
  <c r="R955" i="2"/>
  <c r="Q955" i="2"/>
  <c r="P955" i="2"/>
  <c r="R954" i="2"/>
  <c r="Q954" i="2"/>
  <c r="P954" i="2"/>
  <c r="R953" i="2"/>
  <c r="Q953" i="2"/>
  <c r="P953" i="2"/>
  <c r="R952" i="2"/>
  <c r="Q952" i="2"/>
  <c r="P952" i="2"/>
  <c r="R951" i="2"/>
  <c r="Q951" i="2"/>
  <c r="P951" i="2"/>
  <c r="R950" i="2"/>
  <c r="Q950" i="2"/>
  <c r="P950" i="2"/>
  <c r="R949" i="2"/>
  <c r="Q949" i="2"/>
  <c r="P949" i="2"/>
  <c r="R948" i="2"/>
  <c r="Q948" i="2"/>
  <c r="P948" i="2"/>
  <c r="R947" i="2"/>
  <c r="Q947" i="2"/>
  <c r="P947" i="2"/>
  <c r="R946" i="2"/>
  <c r="Q946" i="2"/>
  <c r="P946" i="2"/>
  <c r="R945" i="2"/>
  <c r="Q945" i="2"/>
  <c r="P945" i="2"/>
  <c r="R944" i="2"/>
  <c r="Q944" i="2"/>
  <c r="P944" i="2"/>
  <c r="R943" i="2"/>
  <c r="Q943" i="2"/>
  <c r="P943" i="2"/>
  <c r="R942" i="2"/>
  <c r="Q942" i="2"/>
  <c r="P942" i="2"/>
  <c r="R941" i="2"/>
  <c r="Q941" i="2"/>
  <c r="P941" i="2"/>
  <c r="R940" i="2"/>
  <c r="Q940" i="2"/>
  <c r="P940" i="2"/>
  <c r="R939" i="2"/>
  <c r="Q939" i="2"/>
  <c r="P939" i="2"/>
  <c r="R938" i="2"/>
  <c r="Q938" i="2"/>
  <c r="P938" i="2"/>
  <c r="R937" i="2"/>
  <c r="Q937" i="2"/>
  <c r="P937" i="2"/>
  <c r="R936" i="2"/>
  <c r="Q936" i="2"/>
  <c r="P936" i="2"/>
  <c r="R935" i="2"/>
  <c r="Q935" i="2"/>
  <c r="P935" i="2"/>
  <c r="R934" i="2"/>
  <c r="Q934" i="2"/>
  <c r="P934" i="2"/>
  <c r="R933" i="2"/>
  <c r="Q933" i="2"/>
  <c r="P933" i="2"/>
  <c r="R932" i="2"/>
  <c r="Q932" i="2"/>
  <c r="P932" i="2"/>
  <c r="R931" i="2"/>
  <c r="Q931" i="2"/>
  <c r="P931" i="2"/>
  <c r="R930" i="2"/>
  <c r="Q930" i="2"/>
  <c r="P930" i="2"/>
  <c r="R929" i="2"/>
  <c r="Q929" i="2"/>
  <c r="P929" i="2"/>
  <c r="R928" i="2"/>
  <c r="Q928" i="2"/>
  <c r="P928" i="2"/>
  <c r="R927" i="2"/>
  <c r="Q927" i="2"/>
  <c r="P927" i="2"/>
  <c r="R926" i="2"/>
  <c r="Q926" i="2"/>
  <c r="P926" i="2"/>
  <c r="R925" i="2"/>
  <c r="Q925" i="2"/>
  <c r="P925" i="2"/>
  <c r="R924" i="2"/>
  <c r="Q924" i="2"/>
  <c r="P924" i="2"/>
  <c r="R923" i="2"/>
  <c r="Q923" i="2"/>
  <c r="P923" i="2"/>
  <c r="R922" i="2"/>
  <c r="Q922" i="2"/>
  <c r="P922" i="2"/>
  <c r="R921" i="2"/>
  <c r="Q921" i="2"/>
  <c r="P921" i="2"/>
  <c r="R920" i="2"/>
  <c r="Q920" i="2"/>
  <c r="P920" i="2"/>
  <c r="R919" i="2"/>
  <c r="Q919" i="2"/>
  <c r="P919" i="2"/>
  <c r="R918" i="2"/>
  <c r="Q918" i="2"/>
  <c r="P918" i="2"/>
  <c r="R917" i="2"/>
  <c r="Q917" i="2"/>
  <c r="P917" i="2"/>
  <c r="R916" i="2"/>
  <c r="Q916" i="2"/>
  <c r="P916" i="2"/>
  <c r="R915" i="2"/>
  <c r="Q915" i="2"/>
  <c r="P915" i="2"/>
  <c r="R914" i="2"/>
  <c r="Q914" i="2"/>
  <c r="P914" i="2"/>
  <c r="R913" i="2"/>
  <c r="Q913" i="2"/>
  <c r="P913" i="2"/>
  <c r="R912" i="2"/>
  <c r="Q912" i="2"/>
  <c r="P912" i="2"/>
  <c r="R911" i="2"/>
  <c r="Q911" i="2"/>
  <c r="P911" i="2"/>
  <c r="R910" i="2"/>
  <c r="Q910" i="2"/>
  <c r="P910" i="2"/>
  <c r="R909" i="2"/>
  <c r="Q909" i="2"/>
  <c r="P909" i="2"/>
  <c r="R908" i="2"/>
  <c r="Q908" i="2"/>
  <c r="P908" i="2"/>
  <c r="R907" i="2"/>
  <c r="Q907" i="2"/>
  <c r="P907" i="2"/>
  <c r="R906" i="2"/>
  <c r="Q906" i="2"/>
  <c r="P906" i="2"/>
  <c r="R905" i="2"/>
  <c r="Q905" i="2"/>
  <c r="P905" i="2"/>
  <c r="R904" i="2"/>
  <c r="Q904" i="2"/>
  <c r="P904" i="2"/>
  <c r="R903" i="2"/>
  <c r="Q903" i="2"/>
  <c r="P903" i="2"/>
  <c r="R902" i="2"/>
  <c r="Q902" i="2"/>
  <c r="P902" i="2"/>
  <c r="R901" i="2"/>
  <c r="Q901" i="2"/>
  <c r="P901" i="2"/>
  <c r="R900" i="2"/>
  <c r="Q900" i="2"/>
  <c r="P900" i="2"/>
  <c r="R899" i="2"/>
  <c r="Q899" i="2"/>
  <c r="P899" i="2"/>
  <c r="R898" i="2"/>
  <c r="Q898" i="2"/>
  <c r="P898" i="2"/>
  <c r="R897" i="2"/>
  <c r="Q897" i="2"/>
  <c r="P897" i="2"/>
  <c r="R896" i="2"/>
  <c r="Q896" i="2"/>
  <c r="P896" i="2"/>
  <c r="R895" i="2"/>
  <c r="Q895" i="2"/>
  <c r="P895" i="2"/>
  <c r="R894" i="2"/>
  <c r="Q894" i="2"/>
  <c r="P894" i="2"/>
  <c r="R893" i="2"/>
  <c r="Q893" i="2"/>
  <c r="P893" i="2"/>
  <c r="R892" i="2"/>
  <c r="Q892" i="2"/>
  <c r="P892" i="2"/>
  <c r="R891" i="2"/>
  <c r="Q891" i="2"/>
  <c r="P891" i="2"/>
  <c r="R890" i="2"/>
  <c r="Q890" i="2"/>
  <c r="P890" i="2"/>
  <c r="R889" i="2"/>
  <c r="Q889" i="2"/>
  <c r="P889" i="2"/>
  <c r="R888" i="2"/>
  <c r="Q888" i="2"/>
  <c r="P888" i="2"/>
  <c r="R887" i="2"/>
  <c r="Q887" i="2"/>
  <c r="P887" i="2"/>
  <c r="R886" i="2"/>
  <c r="Q886" i="2"/>
  <c r="P886" i="2"/>
  <c r="R885" i="2"/>
  <c r="Q885" i="2"/>
  <c r="P885" i="2"/>
  <c r="R884" i="2"/>
  <c r="Q884" i="2"/>
  <c r="P884" i="2"/>
  <c r="R883" i="2"/>
  <c r="Q883" i="2"/>
  <c r="P883" i="2"/>
  <c r="R882" i="2"/>
  <c r="Q882" i="2"/>
  <c r="P882" i="2"/>
  <c r="R881" i="2"/>
  <c r="Q881" i="2"/>
  <c r="P881" i="2"/>
  <c r="R880" i="2"/>
  <c r="Q880" i="2"/>
  <c r="P880" i="2"/>
  <c r="R879" i="2"/>
  <c r="Q879" i="2"/>
  <c r="P879" i="2"/>
  <c r="R878" i="2"/>
  <c r="Q878" i="2"/>
  <c r="P878" i="2"/>
  <c r="R877" i="2"/>
  <c r="Q877" i="2"/>
  <c r="P877" i="2"/>
  <c r="R876" i="2"/>
  <c r="Q876" i="2"/>
  <c r="P876" i="2"/>
  <c r="R875" i="2"/>
  <c r="Q875" i="2"/>
  <c r="P875" i="2"/>
  <c r="R874" i="2"/>
  <c r="Q874" i="2"/>
  <c r="P874" i="2"/>
  <c r="R873" i="2"/>
  <c r="Q873" i="2"/>
  <c r="P873" i="2"/>
  <c r="R872" i="2"/>
  <c r="Q872" i="2"/>
  <c r="P872" i="2"/>
  <c r="R871" i="2"/>
  <c r="Q871" i="2"/>
  <c r="P871" i="2"/>
  <c r="R870" i="2"/>
  <c r="Q870" i="2"/>
  <c r="P870" i="2"/>
  <c r="R869" i="2"/>
  <c r="Q869" i="2"/>
  <c r="P869" i="2"/>
  <c r="R868" i="2"/>
  <c r="Q868" i="2"/>
  <c r="P868" i="2"/>
  <c r="R867" i="2"/>
  <c r="Q867" i="2"/>
  <c r="P867" i="2"/>
  <c r="R866" i="2"/>
  <c r="Q866" i="2"/>
  <c r="P866" i="2"/>
  <c r="R865" i="2"/>
  <c r="Q865" i="2"/>
  <c r="P865" i="2"/>
  <c r="R864" i="2"/>
  <c r="Q864" i="2"/>
  <c r="P864" i="2"/>
  <c r="R863" i="2"/>
  <c r="Q863" i="2"/>
  <c r="P863" i="2"/>
  <c r="R862" i="2"/>
  <c r="Q862" i="2"/>
  <c r="P862" i="2"/>
  <c r="R861" i="2"/>
  <c r="Q861" i="2"/>
  <c r="P861" i="2"/>
  <c r="R860" i="2"/>
  <c r="Q860" i="2"/>
  <c r="P860" i="2"/>
  <c r="R859" i="2"/>
  <c r="Q859" i="2"/>
  <c r="P859" i="2"/>
  <c r="R858" i="2"/>
  <c r="Q858" i="2"/>
  <c r="P858" i="2"/>
  <c r="R857" i="2"/>
  <c r="Q857" i="2"/>
  <c r="P857" i="2"/>
  <c r="R856" i="2"/>
  <c r="Q856" i="2"/>
  <c r="P856" i="2"/>
  <c r="R855" i="2"/>
  <c r="Q855" i="2"/>
  <c r="P855" i="2"/>
  <c r="R854" i="2"/>
  <c r="Q854" i="2"/>
  <c r="P854" i="2"/>
  <c r="R853" i="2"/>
  <c r="Q853" i="2"/>
  <c r="P853" i="2"/>
  <c r="R852" i="2"/>
  <c r="Q852" i="2"/>
  <c r="P852" i="2"/>
  <c r="R851" i="2"/>
  <c r="Q851" i="2"/>
  <c r="P851" i="2"/>
  <c r="R850" i="2"/>
  <c r="Q850" i="2"/>
  <c r="P850" i="2"/>
  <c r="R849" i="2"/>
  <c r="Q849" i="2"/>
  <c r="P849" i="2"/>
  <c r="R848" i="2"/>
  <c r="Q848" i="2"/>
  <c r="P848" i="2"/>
  <c r="R847" i="2"/>
  <c r="Q847" i="2"/>
  <c r="P847" i="2"/>
  <c r="R846" i="2"/>
  <c r="Q846" i="2"/>
  <c r="P846" i="2"/>
  <c r="R845" i="2"/>
  <c r="Q845" i="2"/>
  <c r="P845" i="2"/>
  <c r="R844" i="2"/>
  <c r="Q844" i="2"/>
  <c r="P844" i="2"/>
  <c r="R843" i="2"/>
  <c r="Q843" i="2"/>
  <c r="P843" i="2"/>
  <c r="R842" i="2"/>
  <c r="Q842" i="2"/>
  <c r="P842" i="2"/>
  <c r="R841" i="2"/>
  <c r="Q841" i="2"/>
  <c r="P841" i="2"/>
  <c r="R840" i="2"/>
  <c r="Q840" i="2"/>
  <c r="P840" i="2"/>
  <c r="R839" i="2"/>
  <c r="Q839" i="2"/>
  <c r="P839" i="2"/>
  <c r="R838" i="2"/>
  <c r="Q838" i="2"/>
  <c r="P838" i="2"/>
  <c r="R837" i="2"/>
  <c r="Q837" i="2"/>
  <c r="P837" i="2"/>
  <c r="R836" i="2"/>
  <c r="Q836" i="2"/>
  <c r="P836" i="2"/>
  <c r="R835" i="2"/>
  <c r="Q835" i="2"/>
  <c r="P835" i="2"/>
  <c r="R834" i="2"/>
  <c r="Q834" i="2"/>
  <c r="P834" i="2"/>
  <c r="R833" i="2"/>
  <c r="Q833" i="2"/>
  <c r="P833" i="2"/>
  <c r="R832" i="2"/>
  <c r="Q832" i="2"/>
  <c r="P832" i="2"/>
  <c r="R831" i="2"/>
  <c r="Q831" i="2"/>
  <c r="P831" i="2"/>
  <c r="R830" i="2"/>
  <c r="Q830" i="2"/>
  <c r="P830" i="2"/>
  <c r="R829" i="2"/>
  <c r="Q829" i="2"/>
  <c r="P829" i="2"/>
  <c r="R828" i="2"/>
  <c r="Q828" i="2"/>
  <c r="P828" i="2"/>
  <c r="R827" i="2"/>
  <c r="Q827" i="2"/>
  <c r="P827" i="2"/>
  <c r="R826" i="2"/>
  <c r="Q826" i="2"/>
  <c r="P826" i="2"/>
  <c r="R825" i="2"/>
  <c r="Q825" i="2"/>
  <c r="P825" i="2"/>
  <c r="R824" i="2"/>
  <c r="Q824" i="2"/>
  <c r="P824" i="2"/>
  <c r="R823" i="2"/>
  <c r="Q823" i="2"/>
  <c r="P823" i="2"/>
  <c r="R822" i="2"/>
  <c r="Q822" i="2"/>
  <c r="P822" i="2"/>
  <c r="R821" i="2"/>
  <c r="Q821" i="2"/>
  <c r="P821" i="2"/>
  <c r="R820" i="2"/>
  <c r="Q820" i="2"/>
  <c r="P820" i="2"/>
  <c r="R819" i="2"/>
  <c r="Q819" i="2"/>
  <c r="P819" i="2"/>
  <c r="R818" i="2"/>
  <c r="Q818" i="2"/>
  <c r="P818" i="2"/>
  <c r="R817" i="2"/>
  <c r="Q817" i="2"/>
  <c r="P817" i="2"/>
  <c r="R816" i="2"/>
  <c r="Q816" i="2"/>
  <c r="P816" i="2"/>
  <c r="R815" i="2"/>
  <c r="Q815" i="2"/>
  <c r="P815" i="2"/>
  <c r="R814" i="2"/>
  <c r="Q814" i="2"/>
  <c r="P814" i="2"/>
  <c r="R813" i="2"/>
  <c r="Q813" i="2"/>
  <c r="P813" i="2"/>
  <c r="R812" i="2"/>
  <c r="Q812" i="2"/>
  <c r="P812" i="2"/>
  <c r="R811" i="2"/>
  <c r="Q811" i="2"/>
  <c r="P811" i="2"/>
  <c r="R810" i="2"/>
  <c r="Q810" i="2"/>
  <c r="P810" i="2"/>
  <c r="R809" i="2"/>
  <c r="Q809" i="2"/>
  <c r="P809" i="2"/>
  <c r="R808" i="2"/>
  <c r="Q808" i="2"/>
  <c r="P808" i="2"/>
  <c r="R807" i="2"/>
  <c r="Q807" i="2"/>
  <c r="P807" i="2"/>
  <c r="R806" i="2"/>
  <c r="Q806" i="2"/>
  <c r="P806" i="2"/>
  <c r="R805" i="2"/>
  <c r="Q805" i="2"/>
  <c r="P805" i="2"/>
  <c r="R804" i="2"/>
  <c r="Q804" i="2"/>
  <c r="P804" i="2"/>
  <c r="R803" i="2"/>
  <c r="Q803" i="2"/>
  <c r="P803" i="2"/>
  <c r="R802" i="2"/>
  <c r="Q802" i="2"/>
  <c r="P802" i="2"/>
  <c r="R801" i="2"/>
  <c r="Q801" i="2"/>
  <c r="P801" i="2"/>
  <c r="R800" i="2"/>
  <c r="Q800" i="2"/>
  <c r="P800" i="2"/>
  <c r="R799" i="2"/>
  <c r="Q799" i="2"/>
  <c r="P799" i="2"/>
  <c r="R798" i="2"/>
  <c r="Q798" i="2"/>
  <c r="P798" i="2"/>
  <c r="R797" i="2"/>
  <c r="Q797" i="2"/>
  <c r="P797" i="2"/>
  <c r="R796" i="2"/>
  <c r="Q796" i="2"/>
  <c r="P796" i="2"/>
  <c r="R795" i="2"/>
  <c r="Q795" i="2"/>
  <c r="P795" i="2"/>
  <c r="R794" i="2"/>
  <c r="Q794" i="2"/>
  <c r="P794" i="2"/>
  <c r="R793" i="2"/>
  <c r="Q793" i="2"/>
  <c r="P793" i="2"/>
  <c r="R792" i="2"/>
  <c r="Q792" i="2"/>
  <c r="P792" i="2"/>
  <c r="R791" i="2"/>
  <c r="Q791" i="2"/>
  <c r="P791" i="2"/>
  <c r="R790" i="2"/>
  <c r="Q790" i="2"/>
  <c r="P790" i="2"/>
  <c r="R789" i="2"/>
  <c r="Q789" i="2"/>
  <c r="P789" i="2"/>
  <c r="R788" i="2"/>
  <c r="Q788" i="2"/>
  <c r="P788" i="2"/>
  <c r="R787" i="2"/>
  <c r="Q787" i="2"/>
  <c r="P787" i="2"/>
  <c r="R786" i="2"/>
  <c r="Q786" i="2"/>
  <c r="P786" i="2"/>
  <c r="R785" i="2"/>
  <c r="Q785" i="2"/>
  <c r="P785" i="2"/>
  <c r="R784" i="2"/>
  <c r="Q784" i="2"/>
  <c r="P784" i="2"/>
  <c r="R783" i="2"/>
  <c r="Q783" i="2"/>
  <c r="P783" i="2"/>
  <c r="R782" i="2"/>
  <c r="Q782" i="2"/>
  <c r="P782" i="2"/>
  <c r="R781" i="2"/>
  <c r="Q781" i="2"/>
  <c r="P781" i="2"/>
  <c r="R780" i="2"/>
  <c r="Q780" i="2"/>
  <c r="P780" i="2"/>
  <c r="R779" i="2"/>
  <c r="Q779" i="2"/>
  <c r="P779" i="2"/>
  <c r="R778" i="2"/>
  <c r="Q778" i="2"/>
  <c r="P778" i="2"/>
  <c r="R777" i="2"/>
  <c r="Q777" i="2"/>
  <c r="P777" i="2"/>
  <c r="R776" i="2"/>
  <c r="Q776" i="2"/>
  <c r="P776" i="2"/>
  <c r="R775" i="2"/>
  <c r="Q775" i="2"/>
  <c r="P775" i="2"/>
  <c r="R774" i="2"/>
  <c r="Q774" i="2"/>
  <c r="P774" i="2"/>
  <c r="R773" i="2"/>
  <c r="Q773" i="2"/>
  <c r="P773" i="2"/>
  <c r="R772" i="2"/>
  <c r="Q772" i="2"/>
  <c r="P772" i="2"/>
  <c r="R771" i="2"/>
  <c r="Q771" i="2"/>
  <c r="P771" i="2"/>
  <c r="R770" i="2"/>
  <c r="Q770" i="2"/>
  <c r="P770" i="2"/>
  <c r="R769" i="2"/>
  <c r="Q769" i="2"/>
  <c r="P769" i="2"/>
  <c r="R768" i="2"/>
  <c r="Q768" i="2"/>
  <c r="P768" i="2"/>
  <c r="R767" i="2"/>
  <c r="Q767" i="2"/>
  <c r="P767" i="2"/>
  <c r="R766" i="2"/>
  <c r="Q766" i="2"/>
  <c r="P766" i="2"/>
  <c r="R765" i="2"/>
  <c r="Q765" i="2"/>
  <c r="P765" i="2"/>
  <c r="R764" i="2"/>
  <c r="Q764" i="2"/>
  <c r="P764" i="2"/>
  <c r="R763" i="2"/>
  <c r="Q763" i="2"/>
  <c r="P763" i="2"/>
  <c r="R762" i="2"/>
  <c r="Q762" i="2"/>
  <c r="P762" i="2"/>
  <c r="R761" i="2"/>
  <c r="Q761" i="2"/>
  <c r="P761" i="2"/>
  <c r="R760" i="2"/>
  <c r="Q760" i="2"/>
  <c r="P760" i="2"/>
  <c r="R759" i="2"/>
  <c r="Q759" i="2"/>
  <c r="P759" i="2"/>
  <c r="R758" i="2"/>
  <c r="Q758" i="2"/>
  <c r="P758" i="2"/>
  <c r="R757" i="2"/>
  <c r="Q757" i="2"/>
  <c r="P757" i="2"/>
  <c r="R756" i="2"/>
  <c r="Q756" i="2"/>
  <c r="P756" i="2"/>
  <c r="R755" i="2"/>
  <c r="Q755" i="2"/>
  <c r="P755" i="2"/>
  <c r="R754" i="2"/>
  <c r="Q754" i="2"/>
  <c r="P754" i="2"/>
  <c r="R753" i="2"/>
  <c r="Q753" i="2"/>
  <c r="P753" i="2"/>
  <c r="R752" i="2"/>
  <c r="Q752" i="2"/>
  <c r="P752" i="2"/>
  <c r="R751" i="2"/>
  <c r="Q751" i="2"/>
  <c r="P751" i="2"/>
  <c r="R750" i="2"/>
  <c r="Q750" i="2"/>
  <c r="P750" i="2"/>
  <c r="R749" i="2"/>
  <c r="Q749" i="2"/>
  <c r="P749" i="2"/>
  <c r="R748" i="2"/>
  <c r="Q748" i="2"/>
  <c r="P748" i="2"/>
  <c r="R747" i="2"/>
  <c r="Q747" i="2"/>
  <c r="P747" i="2"/>
  <c r="R746" i="2"/>
  <c r="Q746" i="2"/>
  <c r="P746" i="2"/>
  <c r="R745" i="2"/>
  <c r="Q745" i="2"/>
  <c r="P745" i="2"/>
  <c r="R744" i="2"/>
  <c r="Q744" i="2"/>
  <c r="P744" i="2"/>
  <c r="R743" i="2"/>
  <c r="Q743" i="2"/>
  <c r="P743" i="2"/>
  <c r="R742" i="2"/>
  <c r="Q742" i="2"/>
  <c r="P742" i="2"/>
  <c r="R741" i="2"/>
  <c r="Q741" i="2"/>
  <c r="P741" i="2"/>
  <c r="R740" i="2"/>
  <c r="Q740" i="2"/>
  <c r="P740" i="2"/>
  <c r="R739" i="2"/>
  <c r="Q739" i="2"/>
  <c r="P739" i="2"/>
  <c r="R738" i="2"/>
  <c r="Q738" i="2"/>
  <c r="P738" i="2"/>
  <c r="R737" i="2"/>
  <c r="Q737" i="2"/>
  <c r="P737" i="2"/>
  <c r="R736" i="2"/>
  <c r="Q736" i="2"/>
  <c r="P736" i="2"/>
  <c r="R735" i="2"/>
  <c r="Q735" i="2"/>
  <c r="P735" i="2"/>
  <c r="R734" i="2"/>
  <c r="Q734" i="2"/>
  <c r="P734" i="2"/>
  <c r="R733" i="2"/>
  <c r="Q733" i="2"/>
  <c r="P733" i="2"/>
  <c r="R732" i="2"/>
  <c r="Q732" i="2"/>
  <c r="P732" i="2"/>
  <c r="R731" i="2"/>
  <c r="Q731" i="2"/>
  <c r="P731" i="2"/>
  <c r="R730" i="2"/>
  <c r="Q730" i="2"/>
  <c r="P730" i="2"/>
  <c r="R729" i="2"/>
  <c r="Q729" i="2"/>
  <c r="P729" i="2"/>
  <c r="R728" i="2"/>
  <c r="Q728" i="2"/>
  <c r="P728" i="2"/>
  <c r="R727" i="2"/>
  <c r="Q727" i="2"/>
  <c r="P727" i="2"/>
  <c r="R726" i="2"/>
  <c r="Q726" i="2"/>
  <c r="P726" i="2"/>
  <c r="R725" i="2"/>
  <c r="Q725" i="2"/>
  <c r="P725" i="2"/>
  <c r="R724" i="2"/>
  <c r="Q724" i="2"/>
  <c r="P724" i="2"/>
  <c r="R723" i="2"/>
  <c r="Q723" i="2"/>
  <c r="P723" i="2"/>
  <c r="R722" i="2"/>
  <c r="Q722" i="2"/>
  <c r="P722" i="2"/>
  <c r="R721" i="2"/>
  <c r="Q721" i="2"/>
  <c r="P721" i="2"/>
  <c r="R720" i="2"/>
  <c r="Q720" i="2"/>
  <c r="P720" i="2"/>
  <c r="R719" i="2"/>
  <c r="Q719" i="2"/>
  <c r="P719" i="2"/>
  <c r="R718" i="2"/>
  <c r="Q718" i="2"/>
  <c r="P718" i="2"/>
  <c r="R717" i="2"/>
  <c r="Q717" i="2"/>
  <c r="P717" i="2"/>
  <c r="R716" i="2"/>
  <c r="Q716" i="2"/>
  <c r="P716" i="2"/>
  <c r="R715" i="2"/>
  <c r="Q715" i="2"/>
  <c r="P715" i="2"/>
  <c r="R714" i="2"/>
  <c r="Q714" i="2"/>
  <c r="P714" i="2"/>
  <c r="R713" i="2"/>
  <c r="Q713" i="2"/>
  <c r="P713" i="2"/>
  <c r="R712" i="2"/>
  <c r="Q712" i="2"/>
  <c r="P712" i="2"/>
  <c r="R711" i="2"/>
  <c r="Q711" i="2"/>
  <c r="P711" i="2"/>
  <c r="R710" i="2"/>
  <c r="Q710" i="2"/>
  <c r="P710" i="2"/>
  <c r="R709" i="2"/>
  <c r="Q709" i="2"/>
  <c r="P709" i="2"/>
  <c r="R708" i="2"/>
  <c r="Q708" i="2"/>
  <c r="P708" i="2"/>
  <c r="R707" i="2"/>
  <c r="Q707" i="2"/>
  <c r="P707" i="2"/>
  <c r="R706" i="2"/>
  <c r="Q706" i="2"/>
  <c r="P706" i="2"/>
  <c r="R705" i="2"/>
  <c r="Q705" i="2"/>
  <c r="P705" i="2"/>
  <c r="R704" i="2"/>
  <c r="Q704" i="2"/>
  <c r="P704" i="2"/>
  <c r="R703" i="2"/>
  <c r="Q703" i="2"/>
  <c r="P703" i="2"/>
  <c r="R702" i="2"/>
  <c r="Q702" i="2"/>
  <c r="P702" i="2"/>
  <c r="R701" i="2"/>
  <c r="Q701" i="2"/>
  <c r="P701" i="2"/>
  <c r="R700" i="2"/>
  <c r="Q700" i="2"/>
  <c r="P700" i="2"/>
  <c r="R699" i="2"/>
  <c r="Q699" i="2"/>
  <c r="P699" i="2"/>
  <c r="R698" i="2"/>
  <c r="Q698" i="2"/>
  <c r="P698" i="2"/>
  <c r="R697" i="2"/>
  <c r="Q697" i="2"/>
  <c r="P697" i="2"/>
  <c r="R696" i="2"/>
  <c r="Q696" i="2"/>
  <c r="P696" i="2"/>
  <c r="R695" i="2"/>
  <c r="Q695" i="2"/>
  <c r="P695" i="2"/>
  <c r="R694" i="2"/>
  <c r="Q694" i="2"/>
  <c r="P694" i="2"/>
  <c r="R693" i="2"/>
  <c r="Q693" i="2"/>
  <c r="P693" i="2"/>
  <c r="R692" i="2"/>
  <c r="Q692" i="2"/>
  <c r="P692" i="2"/>
  <c r="R691" i="2"/>
  <c r="Q691" i="2"/>
  <c r="P691" i="2"/>
  <c r="R690" i="2"/>
  <c r="Q690" i="2"/>
  <c r="P690" i="2"/>
  <c r="R689" i="2"/>
  <c r="Q689" i="2"/>
  <c r="P689" i="2"/>
  <c r="R688" i="2"/>
  <c r="Q688" i="2"/>
  <c r="P688" i="2"/>
  <c r="R687" i="2"/>
  <c r="Q687" i="2"/>
  <c r="P687" i="2"/>
  <c r="R686" i="2"/>
  <c r="Q686" i="2"/>
  <c r="P686" i="2"/>
  <c r="R685" i="2"/>
  <c r="Q685" i="2"/>
  <c r="P685" i="2"/>
  <c r="R684" i="2"/>
  <c r="Q684" i="2"/>
  <c r="P684" i="2"/>
  <c r="R683" i="2"/>
  <c r="Q683" i="2"/>
  <c r="P683" i="2"/>
  <c r="R682" i="2"/>
  <c r="Q682" i="2"/>
  <c r="P682" i="2"/>
  <c r="R681" i="2"/>
  <c r="Q681" i="2"/>
  <c r="P681" i="2"/>
  <c r="R680" i="2"/>
  <c r="Q680" i="2"/>
  <c r="P680" i="2"/>
  <c r="R679" i="2"/>
  <c r="Q679" i="2"/>
  <c r="P679" i="2"/>
  <c r="R678" i="2"/>
  <c r="Q678" i="2"/>
  <c r="P678" i="2"/>
  <c r="R677" i="2"/>
  <c r="Q677" i="2"/>
  <c r="P677" i="2"/>
  <c r="R676" i="2"/>
  <c r="Q676" i="2"/>
  <c r="P676" i="2"/>
  <c r="R675" i="2"/>
  <c r="Q675" i="2"/>
  <c r="P675" i="2"/>
  <c r="R674" i="2"/>
  <c r="Q674" i="2"/>
  <c r="P674" i="2"/>
  <c r="R673" i="2"/>
  <c r="Q673" i="2"/>
  <c r="P673" i="2"/>
  <c r="R672" i="2"/>
  <c r="Q672" i="2"/>
  <c r="P672" i="2"/>
  <c r="R671" i="2"/>
  <c r="Q671" i="2"/>
  <c r="P671" i="2"/>
  <c r="R670" i="2"/>
  <c r="Q670" i="2"/>
  <c r="P670" i="2"/>
  <c r="R669" i="2"/>
  <c r="Q669" i="2"/>
  <c r="P669" i="2"/>
  <c r="R668" i="2"/>
  <c r="Q668" i="2"/>
  <c r="P668" i="2"/>
  <c r="R667" i="2"/>
  <c r="Q667" i="2"/>
  <c r="P667" i="2"/>
  <c r="R666" i="2"/>
  <c r="Q666" i="2"/>
  <c r="P666" i="2"/>
  <c r="R665" i="2"/>
  <c r="Q665" i="2"/>
  <c r="P665" i="2"/>
  <c r="R664" i="2"/>
  <c r="Q664" i="2"/>
  <c r="P664" i="2"/>
  <c r="R663" i="2"/>
  <c r="Q663" i="2"/>
  <c r="P663" i="2"/>
  <c r="R662" i="2"/>
  <c r="Q662" i="2"/>
  <c r="P662" i="2"/>
  <c r="R661" i="2"/>
  <c r="Q661" i="2"/>
  <c r="P661" i="2"/>
  <c r="R660" i="2"/>
  <c r="Q660" i="2"/>
  <c r="P660" i="2"/>
  <c r="R659" i="2"/>
  <c r="Q659" i="2"/>
  <c r="P659" i="2"/>
  <c r="R658" i="2"/>
  <c r="Q658" i="2"/>
  <c r="P658" i="2"/>
  <c r="R657" i="2"/>
  <c r="Q657" i="2"/>
  <c r="P657" i="2"/>
  <c r="R656" i="2"/>
  <c r="Q656" i="2"/>
  <c r="P656" i="2"/>
  <c r="R655" i="2"/>
  <c r="Q655" i="2"/>
  <c r="P655" i="2"/>
  <c r="R654" i="2"/>
  <c r="Q654" i="2"/>
  <c r="P654" i="2"/>
  <c r="R653" i="2"/>
  <c r="Q653" i="2"/>
  <c r="P653" i="2"/>
  <c r="R652" i="2"/>
  <c r="Q652" i="2"/>
  <c r="P652" i="2"/>
  <c r="R651" i="2"/>
  <c r="Q651" i="2"/>
  <c r="P651" i="2"/>
  <c r="R650" i="2"/>
  <c r="Q650" i="2"/>
  <c r="P650" i="2"/>
  <c r="R649" i="2"/>
  <c r="Q649" i="2"/>
  <c r="P649" i="2"/>
  <c r="R648" i="2"/>
  <c r="Q648" i="2"/>
  <c r="P648" i="2"/>
  <c r="R647" i="2"/>
  <c r="Q647" i="2"/>
  <c r="P647" i="2"/>
  <c r="R646" i="2"/>
  <c r="Q646" i="2"/>
  <c r="P646" i="2"/>
  <c r="R645" i="2"/>
  <c r="Q645" i="2"/>
  <c r="P645" i="2"/>
  <c r="R644" i="2"/>
  <c r="Q644" i="2"/>
  <c r="P644" i="2"/>
  <c r="R643" i="2"/>
  <c r="Q643" i="2"/>
  <c r="P643" i="2"/>
  <c r="R642" i="2"/>
  <c r="Q642" i="2"/>
  <c r="P642" i="2"/>
  <c r="R641" i="2"/>
  <c r="Q641" i="2"/>
  <c r="P641" i="2"/>
  <c r="R640" i="2"/>
  <c r="Q640" i="2"/>
  <c r="P640" i="2"/>
  <c r="R639" i="2"/>
  <c r="Q639" i="2"/>
  <c r="P639" i="2"/>
  <c r="R638" i="2"/>
  <c r="Q638" i="2"/>
  <c r="P638" i="2"/>
  <c r="R637" i="2"/>
  <c r="Q637" i="2"/>
  <c r="P637" i="2"/>
  <c r="R636" i="2"/>
  <c r="Q636" i="2"/>
  <c r="P636" i="2"/>
  <c r="R635" i="2"/>
  <c r="Q635" i="2"/>
  <c r="P635" i="2"/>
  <c r="R634" i="2"/>
  <c r="Q634" i="2"/>
  <c r="P634" i="2"/>
  <c r="R633" i="2"/>
  <c r="Q633" i="2"/>
  <c r="P633" i="2"/>
  <c r="R632" i="2"/>
  <c r="Q632" i="2"/>
  <c r="P632" i="2"/>
  <c r="R631" i="2"/>
  <c r="Q631" i="2"/>
  <c r="P631" i="2"/>
  <c r="R630" i="2"/>
  <c r="Q630" i="2"/>
  <c r="P630" i="2"/>
  <c r="R629" i="2"/>
  <c r="Q629" i="2"/>
  <c r="P629" i="2"/>
  <c r="R628" i="2"/>
  <c r="Q628" i="2"/>
  <c r="P628" i="2"/>
  <c r="R627" i="2"/>
  <c r="Q627" i="2"/>
  <c r="P627" i="2"/>
  <c r="R626" i="2"/>
  <c r="Q626" i="2"/>
  <c r="P626" i="2"/>
  <c r="R625" i="2"/>
  <c r="Q625" i="2"/>
  <c r="P625" i="2"/>
  <c r="R624" i="2"/>
  <c r="Q624" i="2"/>
  <c r="P624" i="2"/>
  <c r="R623" i="2"/>
  <c r="Q623" i="2"/>
  <c r="P623" i="2"/>
  <c r="R622" i="2"/>
  <c r="Q622" i="2"/>
  <c r="P622" i="2"/>
  <c r="R621" i="2"/>
  <c r="Q621" i="2"/>
  <c r="P621" i="2"/>
  <c r="R620" i="2"/>
  <c r="Q620" i="2"/>
  <c r="P620" i="2"/>
  <c r="R619" i="2"/>
  <c r="Q619" i="2"/>
  <c r="P619" i="2"/>
  <c r="R618" i="2"/>
  <c r="Q618" i="2"/>
  <c r="P618" i="2"/>
  <c r="R617" i="2"/>
  <c r="Q617" i="2"/>
  <c r="P617" i="2"/>
  <c r="R616" i="2"/>
  <c r="Q616" i="2"/>
  <c r="P616" i="2"/>
  <c r="R615" i="2"/>
  <c r="Q615" i="2"/>
  <c r="P615" i="2"/>
  <c r="R614" i="2"/>
  <c r="Q614" i="2"/>
  <c r="P614" i="2"/>
  <c r="R613" i="2"/>
  <c r="Q613" i="2"/>
  <c r="P613" i="2"/>
  <c r="R612" i="2"/>
  <c r="Q612" i="2"/>
  <c r="P612" i="2"/>
  <c r="R611" i="2"/>
  <c r="Q611" i="2"/>
  <c r="P611" i="2"/>
  <c r="R610" i="2"/>
  <c r="Q610" i="2"/>
  <c r="P610" i="2"/>
  <c r="R609" i="2"/>
  <c r="Q609" i="2"/>
  <c r="P609" i="2"/>
  <c r="R608" i="2"/>
  <c r="Q608" i="2"/>
  <c r="P608" i="2"/>
  <c r="R607" i="2"/>
  <c r="Q607" i="2"/>
  <c r="P607" i="2"/>
  <c r="R606" i="2"/>
  <c r="Q606" i="2"/>
  <c r="P606" i="2"/>
  <c r="R605" i="2"/>
  <c r="Q605" i="2"/>
  <c r="P605" i="2"/>
  <c r="R604" i="2"/>
  <c r="Q604" i="2"/>
  <c r="P604" i="2"/>
  <c r="R603" i="2"/>
  <c r="Q603" i="2"/>
  <c r="P603" i="2"/>
  <c r="R602" i="2"/>
  <c r="Q602" i="2"/>
  <c r="P602" i="2"/>
  <c r="R601" i="2"/>
  <c r="Q601" i="2"/>
  <c r="P601" i="2"/>
  <c r="R600" i="2"/>
  <c r="Q600" i="2"/>
  <c r="P600" i="2"/>
  <c r="R599" i="2"/>
  <c r="Q599" i="2"/>
  <c r="P599" i="2"/>
  <c r="R598" i="2"/>
  <c r="Q598" i="2"/>
  <c r="P598" i="2"/>
  <c r="R597" i="2"/>
  <c r="Q597" i="2"/>
  <c r="P597" i="2"/>
  <c r="R596" i="2"/>
  <c r="Q596" i="2"/>
  <c r="P596" i="2"/>
  <c r="R595" i="2"/>
  <c r="Q595" i="2"/>
  <c r="P595" i="2"/>
  <c r="R594" i="2"/>
  <c r="Q594" i="2"/>
  <c r="P594" i="2"/>
  <c r="R593" i="2"/>
  <c r="Q593" i="2"/>
  <c r="P593" i="2"/>
  <c r="R592" i="2"/>
  <c r="Q592" i="2"/>
  <c r="P592" i="2"/>
  <c r="R591" i="2"/>
  <c r="Q591" i="2"/>
  <c r="P591" i="2"/>
  <c r="R590" i="2"/>
  <c r="Q590" i="2"/>
  <c r="P590" i="2"/>
  <c r="R589" i="2"/>
  <c r="Q589" i="2"/>
  <c r="P589" i="2"/>
  <c r="R588" i="2"/>
  <c r="Q588" i="2"/>
  <c r="P588" i="2"/>
  <c r="R587" i="2"/>
  <c r="Q587" i="2"/>
  <c r="P587" i="2"/>
  <c r="R586" i="2"/>
  <c r="Q586" i="2"/>
  <c r="P586" i="2"/>
  <c r="R585" i="2"/>
  <c r="Q585" i="2"/>
  <c r="P585" i="2"/>
  <c r="R584" i="2"/>
  <c r="Q584" i="2"/>
  <c r="P584" i="2"/>
  <c r="R583" i="2"/>
  <c r="Q583" i="2"/>
  <c r="P583" i="2"/>
  <c r="R582" i="2"/>
  <c r="Q582" i="2"/>
  <c r="P582" i="2"/>
  <c r="R581" i="2"/>
  <c r="Q581" i="2"/>
  <c r="P581" i="2"/>
  <c r="R580" i="2"/>
  <c r="Q580" i="2"/>
  <c r="P580" i="2"/>
  <c r="R579" i="2"/>
  <c r="Q579" i="2"/>
  <c r="P579" i="2"/>
  <c r="R578" i="2"/>
  <c r="Q578" i="2"/>
  <c r="P578" i="2"/>
  <c r="R577" i="2"/>
  <c r="Q577" i="2"/>
  <c r="P577" i="2"/>
  <c r="R576" i="2"/>
  <c r="Q576" i="2"/>
  <c r="P576" i="2"/>
  <c r="R575" i="2"/>
  <c r="Q575" i="2"/>
  <c r="P575" i="2"/>
  <c r="R574" i="2"/>
  <c r="Q574" i="2"/>
  <c r="P574" i="2"/>
  <c r="R573" i="2"/>
  <c r="Q573" i="2"/>
  <c r="P573" i="2"/>
  <c r="R572" i="2"/>
  <c r="Q572" i="2"/>
  <c r="P572" i="2"/>
  <c r="R571" i="2"/>
  <c r="Q571" i="2"/>
  <c r="P571" i="2"/>
  <c r="R570" i="2"/>
  <c r="Q570" i="2"/>
  <c r="P570" i="2"/>
  <c r="R569" i="2"/>
  <c r="Q569" i="2"/>
  <c r="P569" i="2"/>
  <c r="R568" i="2"/>
  <c r="Q568" i="2"/>
  <c r="P568" i="2"/>
  <c r="R567" i="2"/>
  <c r="Q567" i="2"/>
  <c r="P567" i="2"/>
  <c r="R566" i="2"/>
  <c r="Q566" i="2"/>
  <c r="P566" i="2"/>
  <c r="R565" i="2"/>
  <c r="Q565" i="2"/>
  <c r="P565" i="2"/>
  <c r="R564" i="2"/>
  <c r="Q564" i="2"/>
  <c r="P564" i="2"/>
  <c r="R563" i="2"/>
  <c r="Q563" i="2"/>
  <c r="P563" i="2"/>
  <c r="R562" i="2"/>
  <c r="Q562" i="2"/>
  <c r="P562" i="2"/>
  <c r="R561" i="2"/>
  <c r="Q561" i="2"/>
  <c r="P561" i="2"/>
  <c r="R560" i="2"/>
  <c r="Q560" i="2"/>
  <c r="P560" i="2"/>
  <c r="R559" i="2"/>
  <c r="Q559" i="2"/>
  <c r="P559" i="2"/>
  <c r="R558" i="2"/>
  <c r="Q558" i="2"/>
  <c r="P558" i="2"/>
  <c r="R557" i="2"/>
  <c r="Q557" i="2"/>
  <c r="P557" i="2"/>
  <c r="R556" i="2"/>
  <c r="Q556" i="2"/>
  <c r="P556" i="2"/>
  <c r="R555" i="2"/>
  <c r="Q555" i="2"/>
  <c r="P555" i="2"/>
  <c r="R554" i="2"/>
  <c r="Q554" i="2"/>
  <c r="P554" i="2"/>
  <c r="R553" i="2"/>
  <c r="Q553" i="2"/>
  <c r="P553" i="2"/>
  <c r="R552" i="2"/>
  <c r="Q552" i="2"/>
  <c r="P552" i="2"/>
  <c r="R551" i="2"/>
  <c r="Q551" i="2"/>
  <c r="P551" i="2"/>
  <c r="R550" i="2"/>
  <c r="Q550" i="2"/>
  <c r="P550" i="2"/>
  <c r="R549" i="2"/>
  <c r="Q549" i="2"/>
  <c r="P549" i="2"/>
  <c r="R548" i="2"/>
  <c r="Q548" i="2"/>
  <c r="P548" i="2"/>
  <c r="R547" i="2"/>
  <c r="Q547" i="2"/>
  <c r="P547" i="2"/>
  <c r="R546" i="2"/>
  <c r="Q546" i="2"/>
  <c r="P546" i="2"/>
  <c r="R545" i="2"/>
  <c r="Q545" i="2"/>
  <c r="P545" i="2"/>
  <c r="R544" i="2"/>
  <c r="Q544" i="2"/>
  <c r="P544" i="2"/>
  <c r="R543" i="2"/>
  <c r="Q543" i="2"/>
  <c r="P543" i="2"/>
  <c r="R542" i="2"/>
  <c r="Q542" i="2"/>
  <c r="P542" i="2"/>
  <c r="R541" i="2"/>
  <c r="Q541" i="2"/>
  <c r="P541" i="2"/>
  <c r="R540" i="2"/>
  <c r="Q540" i="2"/>
  <c r="P540" i="2"/>
  <c r="R539" i="2"/>
  <c r="Q539" i="2"/>
  <c r="P539" i="2"/>
  <c r="R538" i="2"/>
  <c r="Q538" i="2"/>
  <c r="P538" i="2"/>
  <c r="R537" i="2"/>
  <c r="Q537" i="2"/>
  <c r="P537" i="2"/>
  <c r="R536" i="2"/>
  <c r="Q536" i="2"/>
  <c r="P536" i="2"/>
  <c r="R535" i="2"/>
  <c r="Q535" i="2"/>
  <c r="P535" i="2"/>
  <c r="R534" i="2"/>
  <c r="Q534" i="2"/>
  <c r="P534" i="2"/>
  <c r="R533" i="2"/>
  <c r="Q533" i="2"/>
  <c r="P533" i="2"/>
  <c r="R532" i="2"/>
  <c r="Q532" i="2"/>
  <c r="P532" i="2"/>
  <c r="R531" i="2"/>
  <c r="Q531" i="2"/>
  <c r="P531" i="2"/>
  <c r="R530" i="2"/>
  <c r="Q530" i="2"/>
  <c r="P530" i="2"/>
  <c r="R529" i="2"/>
  <c r="Q529" i="2"/>
  <c r="P529" i="2"/>
  <c r="R528" i="2"/>
  <c r="Q528" i="2"/>
  <c r="P528" i="2"/>
  <c r="R527" i="2"/>
  <c r="Q527" i="2"/>
  <c r="P527" i="2"/>
  <c r="R526" i="2"/>
  <c r="Q526" i="2"/>
  <c r="P526" i="2"/>
  <c r="R525" i="2"/>
  <c r="Q525" i="2"/>
  <c r="P525" i="2"/>
  <c r="R524" i="2"/>
  <c r="Q524" i="2"/>
  <c r="P524" i="2"/>
  <c r="R523" i="2"/>
  <c r="Q523" i="2"/>
  <c r="P523" i="2"/>
  <c r="R522" i="2"/>
  <c r="Q522" i="2"/>
  <c r="P522" i="2"/>
  <c r="R521" i="2"/>
  <c r="Q521" i="2"/>
  <c r="P521" i="2"/>
  <c r="R520" i="2"/>
  <c r="Q520" i="2"/>
  <c r="P520" i="2"/>
  <c r="R519" i="2"/>
  <c r="Q519" i="2"/>
  <c r="P519" i="2"/>
  <c r="R518" i="2"/>
  <c r="Q518" i="2"/>
  <c r="P518" i="2"/>
  <c r="R517" i="2"/>
  <c r="Q517" i="2"/>
  <c r="P517" i="2"/>
  <c r="R516" i="2"/>
  <c r="Q516" i="2"/>
  <c r="P516" i="2"/>
  <c r="R515" i="2"/>
  <c r="Q515" i="2"/>
  <c r="P515" i="2"/>
  <c r="R514" i="2"/>
  <c r="Q514" i="2"/>
  <c r="P514" i="2"/>
  <c r="R513" i="2"/>
  <c r="Q513" i="2"/>
  <c r="P513" i="2"/>
  <c r="R512" i="2"/>
  <c r="Q512" i="2"/>
  <c r="P512" i="2"/>
  <c r="R511" i="2"/>
  <c r="Q511" i="2"/>
  <c r="P511" i="2"/>
  <c r="R510" i="2"/>
  <c r="Q510" i="2"/>
  <c r="P510" i="2"/>
  <c r="R509" i="2"/>
  <c r="Q509" i="2"/>
  <c r="P509" i="2"/>
  <c r="R508" i="2"/>
  <c r="Q508" i="2"/>
  <c r="P508" i="2"/>
  <c r="R507" i="2"/>
  <c r="Q507" i="2"/>
  <c r="P507" i="2"/>
  <c r="R506" i="2"/>
  <c r="Q506" i="2"/>
  <c r="P506" i="2"/>
  <c r="R505" i="2"/>
  <c r="Q505" i="2"/>
  <c r="P505" i="2"/>
  <c r="R504" i="2"/>
  <c r="Q504" i="2"/>
  <c r="P504" i="2"/>
  <c r="R503" i="2"/>
  <c r="Q503" i="2"/>
  <c r="P503" i="2"/>
  <c r="R502" i="2"/>
  <c r="Q502" i="2"/>
  <c r="P502" i="2"/>
  <c r="R501" i="2"/>
  <c r="Q501" i="2"/>
  <c r="P501" i="2"/>
  <c r="R500" i="2"/>
  <c r="Q500" i="2"/>
  <c r="P500" i="2"/>
  <c r="R499" i="2"/>
  <c r="Q499" i="2"/>
  <c r="P499" i="2"/>
  <c r="R498" i="2"/>
  <c r="Q498" i="2"/>
  <c r="P498" i="2"/>
  <c r="R497" i="2"/>
  <c r="Q497" i="2"/>
  <c r="P497" i="2"/>
  <c r="R496" i="2"/>
  <c r="Q496" i="2"/>
  <c r="P496" i="2"/>
  <c r="R495" i="2"/>
  <c r="Q495" i="2"/>
  <c r="P495" i="2"/>
  <c r="R494" i="2"/>
  <c r="Q494" i="2"/>
  <c r="P494" i="2"/>
  <c r="R493" i="2"/>
  <c r="Q493" i="2"/>
  <c r="P493" i="2"/>
  <c r="R492" i="2"/>
  <c r="Q492" i="2"/>
  <c r="P492" i="2"/>
  <c r="R491" i="2"/>
  <c r="Q491" i="2"/>
  <c r="P491" i="2"/>
  <c r="R490" i="2"/>
  <c r="Q490" i="2"/>
  <c r="P490" i="2"/>
  <c r="R489" i="2"/>
  <c r="Q489" i="2"/>
  <c r="P489" i="2"/>
  <c r="R488" i="2"/>
  <c r="Q488" i="2"/>
  <c r="P488" i="2"/>
  <c r="R487" i="2"/>
  <c r="Q487" i="2"/>
  <c r="P487" i="2"/>
  <c r="R486" i="2"/>
  <c r="Q486" i="2"/>
  <c r="P486" i="2"/>
  <c r="R485" i="2"/>
  <c r="Q485" i="2"/>
  <c r="P485" i="2"/>
  <c r="R484" i="2"/>
  <c r="Q484" i="2"/>
  <c r="P484" i="2"/>
  <c r="R483" i="2"/>
  <c r="Q483" i="2"/>
  <c r="P483" i="2"/>
  <c r="R482" i="2"/>
  <c r="Q482" i="2"/>
  <c r="P482" i="2"/>
  <c r="R481" i="2"/>
  <c r="Q481" i="2"/>
  <c r="P481" i="2"/>
  <c r="R480" i="2"/>
  <c r="Q480" i="2"/>
  <c r="P480" i="2"/>
  <c r="R479" i="2"/>
  <c r="Q479" i="2"/>
  <c r="P479" i="2"/>
  <c r="R478" i="2"/>
  <c r="Q478" i="2"/>
  <c r="P478" i="2"/>
  <c r="R477" i="2"/>
  <c r="Q477" i="2"/>
  <c r="P477" i="2"/>
  <c r="R476" i="2"/>
  <c r="Q476" i="2"/>
  <c r="P476" i="2"/>
  <c r="R475" i="2"/>
  <c r="Q475" i="2"/>
  <c r="P475" i="2"/>
  <c r="R474" i="2"/>
  <c r="Q474" i="2"/>
  <c r="P474" i="2"/>
  <c r="R473" i="2"/>
  <c r="Q473" i="2"/>
  <c r="P473" i="2"/>
  <c r="R472" i="2"/>
  <c r="Q472" i="2"/>
  <c r="P472" i="2"/>
  <c r="R471" i="2"/>
  <c r="Q471" i="2"/>
  <c r="P471" i="2"/>
  <c r="R470" i="2"/>
  <c r="Q470" i="2"/>
  <c r="P470" i="2"/>
  <c r="R469" i="2"/>
  <c r="Q469" i="2"/>
  <c r="P469" i="2"/>
  <c r="R468" i="2"/>
  <c r="Q468" i="2"/>
  <c r="P468" i="2"/>
  <c r="R467" i="2"/>
  <c r="Q467" i="2"/>
  <c r="P467" i="2"/>
  <c r="R466" i="2"/>
  <c r="Q466" i="2"/>
  <c r="P466" i="2"/>
  <c r="R465" i="2"/>
  <c r="Q465" i="2"/>
  <c r="P465" i="2"/>
  <c r="R464" i="2"/>
  <c r="Q464" i="2"/>
  <c r="P464" i="2"/>
  <c r="R463" i="2"/>
  <c r="Q463" i="2"/>
  <c r="P463" i="2"/>
  <c r="R462" i="2"/>
  <c r="Q462" i="2"/>
  <c r="P462" i="2"/>
  <c r="R461" i="2"/>
  <c r="Q461" i="2"/>
  <c r="P461" i="2"/>
  <c r="R460" i="2"/>
  <c r="Q460" i="2"/>
  <c r="P460" i="2"/>
  <c r="R459" i="2"/>
  <c r="Q459" i="2"/>
  <c r="P459" i="2"/>
  <c r="R458" i="2"/>
  <c r="Q458" i="2"/>
  <c r="P458" i="2"/>
  <c r="R457" i="2"/>
  <c r="Q457" i="2"/>
  <c r="P457" i="2"/>
  <c r="R456" i="2"/>
  <c r="Q456" i="2"/>
  <c r="P456" i="2"/>
  <c r="R455" i="2"/>
  <c r="Q455" i="2"/>
  <c r="P455" i="2"/>
  <c r="R454" i="2"/>
  <c r="Q454" i="2"/>
  <c r="P454" i="2"/>
  <c r="R453" i="2"/>
  <c r="Q453" i="2"/>
  <c r="P453" i="2"/>
  <c r="R452" i="2"/>
  <c r="Q452" i="2"/>
  <c r="P452" i="2"/>
  <c r="R451" i="2"/>
  <c r="Q451" i="2"/>
  <c r="P451" i="2"/>
  <c r="R450" i="2"/>
  <c r="Q450" i="2"/>
  <c r="P450" i="2"/>
  <c r="R449" i="2"/>
  <c r="Q449" i="2"/>
  <c r="P449" i="2"/>
  <c r="R448" i="2"/>
  <c r="Q448" i="2"/>
  <c r="P448" i="2"/>
  <c r="R447" i="2"/>
  <c r="Q447" i="2"/>
  <c r="P447" i="2"/>
  <c r="R446" i="2"/>
  <c r="Q446" i="2"/>
  <c r="P446" i="2"/>
  <c r="R445" i="2"/>
  <c r="Q445" i="2"/>
  <c r="P445" i="2"/>
  <c r="R444" i="2"/>
  <c r="Q444" i="2"/>
  <c r="P444" i="2"/>
  <c r="R443" i="2"/>
  <c r="Q443" i="2"/>
  <c r="P443" i="2"/>
  <c r="R442" i="2"/>
  <c r="Q442" i="2"/>
  <c r="P442" i="2"/>
  <c r="R441" i="2"/>
  <c r="Q441" i="2"/>
  <c r="P441" i="2"/>
  <c r="R440" i="2"/>
  <c r="Q440" i="2"/>
  <c r="P440" i="2"/>
  <c r="R439" i="2"/>
  <c r="Q439" i="2"/>
  <c r="P439" i="2"/>
  <c r="R438" i="2"/>
  <c r="Q438" i="2"/>
  <c r="P438" i="2"/>
  <c r="R437" i="2"/>
  <c r="Q437" i="2"/>
  <c r="P437" i="2"/>
  <c r="R436" i="2"/>
  <c r="Q436" i="2"/>
  <c r="P436" i="2"/>
  <c r="R435" i="2"/>
  <c r="Q435" i="2"/>
  <c r="P435" i="2"/>
  <c r="R434" i="2"/>
  <c r="Q434" i="2"/>
  <c r="P434" i="2"/>
  <c r="R433" i="2"/>
  <c r="Q433" i="2"/>
  <c r="P433" i="2"/>
  <c r="R432" i="2"/>
  <c r="Q432" i="2"/>
  <c r="P432" i="2"/>
  <c r="R431" i="2"/>
  <c r="Q431" i="2"/>
  <c r="P431" i="2"/>
  <c r="R430" i="2"/>
  <c r="Q430" i="2"/>
  <c r="P430" i="2"/>
  <c r="R429" i="2"/>
  <c r="Q429" i="2"/>
  <c r="P429" i="2"/>
  <c r="R428" i="2"/>
  <c r="Q428" i="2"/>
  <c r="P428" i="2"/>
  <c r="R427" i="2"/>
  <c r="Q427" i="2"/>
  <c r="P427" i="2"/>
  <c r="R426" i="2"/>
  <c r="Q426" i="2"/>
  <c r="P426" i="2"/>
  <c r="R425" i="2"/>
  <c r="Q425" i="2"/>
  <c r="P425" i="2"/>
  <c r="R424" i="2"/>
  <c r="Q424" i="2"/>
  <c r="P424" i="2"/>
  <c r="R423" i="2"/>
  <c r="Q423" i="2"/>
  <c r="P423" i="2"/>
  <c r="R422" i="2"/>
  <c r="Q422" i="2"/>
  <c r="P422" i="2"/>
  <c r="R421" i="2"/>
  <c r="Q421" i="2"/>
  <c r="P421" i="2"/>
  <c r="R420" i="2"/>
  <c r="Q420" i="2"/>
  <c r="P420" i="2"/>
  <c r="R419" i="2"/>
  <c r="Q419" i="2"/>
  <c r="P419" i="2"/>
  <c r="R418" i="2"/>
  <c r="Q418" i="2"/>
  <c r="P418" i="2"/>
  <c r="R417" i="2"/>
  <c r="Q417" i="2"/>
  <c r="P417" i="2"/>
  <c r="R416" i="2"/>
  <c r="Q416" i="2"/>
  <c r="P416" i="2"/>
  <c r="R415" i="2"/>
  <c r="Q415" i="2"/>
  <c r="P415" i="2"/>
  <c r="R414" i="2"/>
  <c r="Q414" i="2"/>
  <c r="P414" i="2"/>
  <c r="R413" i="2"/>
  <c r="Q413" i="2"/>
  <c r="P413" i="2"/>
  <c r="R412" i="2"/>
  <c r="Q412" i="2"/>
  <c r="P412" i="2"/>
  <c r="R411" i="2"/>
  <c r="Q411" i="2"/>
  <c r="P411" i="2"/>
  <c r="R410" i="2"/>
  <c r="Q410" i="2"/>
  <c r="P410" i="2"/>
  <c r="R409" i="2"/>
  <c r="Q409" i="2"/>
  <c r="P409" i="2"/>
  <c r="R408" i="2"/>
  <c r="Q408" i="2"/>
  <c r="P408" i="2"/>
  <c r="R407" i="2"/>
  <c r="Q407" i="2"/>
  <c r="P407" i="2"/>
  <c r="R406" i="2"/>
  <c r="Q406" i="2"/>
  <c r="P406" i="2"/>
  <c r="R405" i="2"/>
  <c r="Q405" i="2"/>
  <c r="P405" i="2"/>
  <c r="R404" i="2"/>
  <c r="Q404" i="2"/>
  <c r="P404" i="2"/>
  <c r="R403" i="2"/>
  <c r="Q403" i="2"/>
  <c r="P403" i="2"/>
  <c r="R402" i="2"/>
  <c r="Q402" i="2"/>
  <c r="P402" i="2"/>
  <c r="R401" i="2"/>
  <c r="Q401" i="2"/>
  <c r="P401" i="2"/>
  <c r="R400" i="2"/>
  <c r="Q400" i="2"/>
  <c r="P400" i="2"/>
  <c r="R399" i="2"/>
  <c r="Q399" i="2"/>
  <c r="P399" i="2"/>
  <c r="R398" i="2"/>
  <c r="Q398" i="2"/>
  <c r="P398" i="2"/>
  <c r="R397" i="2"/>
  <c r="Q397" i="2"/>
  <c r="P397" i="2"/>
  <c r="R396" i="2"/>
  <c r="Q396" i="2"/>
  <c r="P396" i="2"/>
  <c r="R395" i="2"/>
  <c r="Q395" i="2"/>
  <c r="P395" i="2"/>
  <c r="R394" i="2"/>
  <c r="Q394" i="2"/>
  <c r="P394" i="2"/>
  <c r="R393" i="2"/>
  <c r="Q393" i="2"/>
  <c r="P393" i="2"/>
  <c r="R392" i="2"/>
  <c r="Q392" i="2"/>
  <c r="P392" i="2"/>
  <c r="R391" i="2"/>
  <c r="Q391" i="2"/>
  <c r="P391" i="2"/>
  <c r="R390" i="2"/>
  <c r="Q390" i="2"/>
  <c r="P390" i="2"/>
  <c r="R389" i="2"/>
  <c r="Q389" i="2"/>
  <c r="P389" i="2"/>
  <c r="R388" i="2"/>
  <c r="Q388" i="2"/>
  <c r="P388" i="2"/>
  <c r="R387" i="2"/>
  <c r="Q387" i="2"/>
  <c r="P387" i="2"/>
  <c r="R386" i="2"/>
  <c r="Q386" i="2"/>
  <c r="P386" i="2"/>
  <c r="R385" i="2"/>
  <c r="Q385" i="2"/>
  <c r="P385" i="2"/>
  <c r="R384" i="2"/>
  <c r="Q384" i="2"/>
  <c r="P384" i="2"/>
  <c r="R383" i="2"/>
  <c r="Q383" i="2"/>
  <c r="P383" i="2"/>
  <c r="R382" i="2"/>
  <c r="Q382" i="2"/>
  <c r="P382" i="2"/>
  <c r="R381" i="2"/>
  <c r="Q381" i="2"/>
  <c r="P381" i="2"/>
  <c r="R380" i="2"/>
  <c r="Q380" i="2"/>
  <c r="P380" i="2"/>
  <c r="R379" i="2"/>
  <c r="Q379" i="2"/>
  <c r="P379" i="2"/>
  <c r="R378" i="2"/>
  <c r="Q378" i="2"/>
  <c r="P378" i="2"/>
  <c r="R377" i="2"/>
  <c r="Q377" i="2"/>
  <c r="P377" i="2"/>
  <c r="R376" i="2"/>
  <c r="Q376" i="2"/>
  <c r="P376" i="2"/>
  <c r="R375" i="2"/>
  <c r="Q375" i="2"/>
  <c r="P375" i="2"/>
  <c r="R374" i="2"/>
  <c r="Q374" i="2"/>
  <c r="P374" i="2"/>
  <c r="R373" i="2"/>
  <c r="Q373" i="2"/>
  <c r="P373" i="2"/>
  <c r="R372" i="2"/>
  <c r="Q372" i="2"/>
  <c r="P372" i="2"/>
  <c r="R371" i="2"/>
  <c r="Q371" i="2"/>
  <c r="P371" i="2"/>
  <c r="R370" i="2"/>
  <c r="Q370" i="2"/>
  <c r="P370" i="2"/>
  <c r="R369" i="2"/>
  <c r="Q369" i="2"/>
  <c r="P369" i="2"/>
  <c r="R368" i="2"/>
  <c r="Q368" i="2"/>
  <c r="P368" i="2"/>
  <c r="R367" i="2"/>
  <c r="Q367" i="2"/>
  <c r="P367" i="2"/>
  <c r="R366" i="2"/>
  <c r="Q366" i="2"/>
  <c r="P366" i="2"/>
  <c r="R365" i="2"/>
  <c r="Q365" i="2"/>
  <c r="P365" i="2"/>
  <c r="R364" i="2"/>
  <c r="Q364" i="2"/>
  <c r="P364" i="2"/>
  <c r="R363" i="2"/>
  <c r="Q363" i="2"/>
  <c r="P363" i="2"/>
  <c r="R362" i="2"/>
  <c r="Q362" i="2"/>
  <c r="P362" i="2"/>
  <c r="R361" i="2"/>
  <c r="Q361" i="2"/>
  <c r="P361" i="2"/>
  <c r="R360" i="2"/>
  <c r="Q360" i="2"/>
  <c r="P360" i="2"/>
  <c r="R359" i="2"/>
  <c r="Q359" i="2"/>
  <c r="P359" i="2"/>
  <c r="R358" i="2"/>
  <c r="Q358" i="2"/>
  <c r="P358" i="2"/>
  <c r="R357" i="2"/>
  <c r="Q357" i="2"/>
  <c r="P357" i="2"/>
  <c r="R356" i="2"/>
  <c r="Q356" i="2"/>
  <c r="P356" i="2"/>
  <c r="R355" i="2"/>
  <c r="Q355" i="2"/>
  <c r="P355" i="2"/>
  <c r="R354" i="2"/>
  <c r="Q354" i="2"/>
  <c r="P354" i="2"/>
  <c r="R353" i="2"/>
  <c r="Q353" i="2"/>
  <c r="P353" i="2"/>
  <c r="R352" i="2"/>
  <c r="Q352" i="2"/>
  <c r="P352" i="2"/>
  <c r="R351" i="2"/>
  <c r="Q351" i="2"/>
  <c r="P351" i="2"/>
  <c r="R350" i="2"/>
  <c r="Q350" i="2"/>
  <c r="P350" i="2"/>
  <c r="R349" i="2"/>
  <c r="Q349" i="2"/>
  <c r="P349" i="2"/>
  <c r="R348" i="2"/>
  <c r="Q348" i="2"/>
  <c r="P348" i="2"/>
  <c r="R347" i="2"/>
  <c r="Q347" i="2"/>
  <c r="P347" i="2"/>
  <c r="R346" i="2"/>
  <c r="Q346" i="2"/>
  <c r="P346" i="2"/>
  <c r="R345" i="2"/>
  <c r="Q345" i="2"/>
  <c r="P345" i="2"/>
  <c r="R344" i="2"/>
  <c r="Q344" i="2"/>
  <c r="P344" i="2"/>
  <c r="R343" i="2"/>
  <c r="Q343" i="2"/>
  <c r="P343" i="2"/>
  <c r="R342" i="2"/>
  <c r="Q342" i="2"/>
  <c r="P342" i="2"/>
  <c r="R341" i="2"/>
  <c r="Q341" i="2"/>
  <c r="P341" i="2"/>
  <c r="R340" i="2"/>
  <c r="Q340" i="2"/>
  <c r="P340" i="2"/>
  <c r="R339" i="2"/>
  <c r="Q339" i="2"/>
  <c r="P339" i="2"/>
  <c r="R338" i="2"/>
  <c r="Q338" i="2"/>
  <c r="P338" i="2"/>
  <c r="R337" i="2"/>
  <c r="Q337" i="2"/>
  <c r="P337" i="2"/>
  <c r="R336" i="2"/>
  <c r="Q336" i="2"/>
  <c r="P336" i="2"/>
  <c r="R335" i="2"/>
  <c r="Q335" i="2"/>
  <c r="P335" i="2"/>
  <c r="R334" i="2"/>
  <c r="Q334" i="2"/>
  <c r="P334" i="2"/>
  <c r="R333" i="2"/>
  <c r="Q333" i="2"/>
  <c r="P333" i="2"/>
  <c r="R332" i="2"/>
  <c r="Q332" i="2"/>
  <c r="P332" i="2"/>
  <c r="R331" i="2"/>
  <c r="Q331" i="2"/>
  <c r="P331" i="2"/>
  <c r="R330" i="2"/>
  <c r="Q330" i="2"/>
  <c r="P330" i="2"/>
  <c r="R329" i="2"/>
  <c r="Q329" i="2"/>
  <c r="P329" i="2"/>
  <c r="R328" i="2"/>
  <c r="Q328" i="2"/>
  <c r="P328" i="2"/>
  <c r="R327" i="2"/>
  <c r="Q327" i="2"/>
  <c r="P327" i="2"/>
  <c r="R326" i="2"/>
  <c r="Q326" i="2"/>
  <c r="P326" i="2"/>
  <c r="R325" i="2"/>
  <c r="Q325" i="2"/>
  <c r="P325" i="2"/>
  <c r="R324" i="2"/>
  <c r="Q324" i="2"/>
  <c r="P324" i="2"/>
  <c r="R323" i="2"/>
  <c r="Q323" i="2"/>
  <c r="P323" i="2"/>
  <c r="R322" i="2"/>
  <c r="Q322" i="2"/>
  <c r="P322" i="2"/>
  <c r="R321" i="2"/>
  <c r="Q321" i="2"/>
  <c r="P321" i="2"/>
  <c r="R320" i="2"/>
  <c r="Q320" i="2"/>
  <c r="P320" i="2"/>
  <c r="R319" i="2"/>
  <c r="Q319" i="2"/>
  <c r="P319" i="2"/>
  <c r="R318" i="2"/>
  <c r="Q318" i="2"/>
  <c r="P318" i="2"/>
  <c r="R317" i="2"/>
  <c r="Q317" i="2"/>
  <c r="P317" i="2"/>
  <c r="R316" i="2"/>
  <c r="Q316" i="2"/>
  <c r="P316" i="2"/>
  <c r="R315" i="2"/>
  <c r="Q315" i="2"/>
  <c r="P315" i="2"/>
  <c r="R314" i="2"/>
  <c r="Q314" i="2"/>
  <c r="P314" i="2"/>
  <c r="R313" i="2"/>
  <c r="Q313" i="2"/>
  <c r="P313" i="2"/>
  <c r="R312" i="2"/>
  <c r="Q312" i="2"/>
  <c r="P312" i="2"/>
  <c r="R311" i="2"/>
  <c r="Q311" i="2"/>
  <c r="P311" i="2"/>
  <c r="R310" i="2"/>
  <c r="Q310" i="2"/>
  <c r="P310" i="2"/>
  <c r="R309" i="2"/>
  <c r="Q309" i="2"/>
  <c r="P309" i="2"/>
  <c r="R308" i="2"/>
  <c r="Q308" i="2"/>
  <c r="P308" i="2"/>
  <c r="R307" i="2"/>
  <c r="Q307" i="2"/>
  <c r="P307" i="2"/>
  <c r="R306" i="2"/>
  <c r="Q306" i="2"/>
  <c r="P306" i="2"/>
  <c r="R305" i="2"/>
  <c r="Q305" i="2"/>
  <c r="P305" i="2"/>
  <c r="R304" i="2"/>
  <c r="Q304" i="2"/>
  <c r="P304" i="2"/>
  <c r="R303" i="2"/>
  <c r="Q303" i="2"/>
  <c r="P303" i="2"/>
  <c r="R302" i="2"/>
  <c r="Q302" i="2"/>
  <c r="P302" i="2"/>
  <c r="R301" i="2"/>
  <c r="Q301" i="2"/>
  <c r="P301" i="2"/>
  <c r="R300" i="2"/>
  <c r="Q300" i="2"/>
  <c r="P300" i="2"/>
  <c r="R299" i="2"/>
  <c r="Q299" i="2"/>
  <c r="P299" i="2"/>
  <c r="R298" i="2"/>
  <c r="Q298" i="2"/>
  <c r="P298" i="2"/>
  <c r="R297" i="2"/>
  <c r="Q297" i="2"/>
  <c r="P297" i="2"/>
  <c r="R296" i="2"/>
  <c r="Q296" i="2"/>
  <c r="P296" i="2"/>
  <c r="R295" i="2"/>
  <c r="Q295" i="2"/>
  <c r="P295" i="2"/>
  <c r="R294" i="2"/>
  <c r="Q294" i="2"/>
  <c r="P294" i="2"/>
  <c r="R293" i="2"/>
  <c r="Q293" i="2"/>
  <c r="P293" i="2"/>
  <c r="R292" i="2"/>
  <c r="Q292" i="2"/>
  <c r="P292" i="2"/>
  <c r="R291" i="2"/>
  <c r="Q291" i="2"/>
  <c r="P291" i="2"/>
  <c r="R290" i="2"/>
  <c r="Q290" i="2"/>
  <c r="P290" i="2"/>
  <c r="R289" i="2"/>
  <c r="Q289" i="2"/>
  <c r="P289" i="2"/>
  <c r="R288" i="2"/>
  <c r="Q288" i="2"/>
  <c r="P288" i="2"/>
  <c r="R287" i="2"/>
  <c r="Q287" i="2"/>
  <c r="P287" i="2"/>
  <c r="R286" i="2"/>
  <c r="Q286" i="2"/>
  <c r="P286" i="2"/>
  <c r="R285" i="2"/>
  <c r="Q285" i="2"/>
  <c r="P285" i="2"/>
  <c r="R284" i="2"/>
  <c r="Q284" i="2"/>
  <c r="P284" i="2"/>
  <c r="R283" i="2"/>
  <c r="Q283" i="2"/>
  <c r="P283" i="2"/>
  <c r="R282" i="2"/>
  <c r="Q282" i="2"/>
  <c r="P282" i="2"/>
  <c r="R281" i="2"/>
  <c r="Q281" i="2"/>
  <c r="P281" i="2"/>
  <c r="R280" i="2"/>
  <c r="Q280" i="2"/>
  <c r="P280" i="2"/>
  <c r="R279" i="2"/>
  <c r="Q279" i="2"/>
  <c r="P279" i="2"/>
  <c r="R278" i="2"/>
  <c r="Q278" i="2"/>
  <c r="P278" i="2"/>
  <c r="R277" i="2"/>
  <c r="Q277" i="2"/>
  <c r="P277" i="2"/>
  <c r="R276" i="2"/>
  <c r="Q276" i="2"/>
  <c r="P276" i="2"/>
  <c r="R275" i="2"/>
  <c r="Q275" i="2"/>
  <c r="P275" i="2"/>
  <c r="R274" i="2"/>
  <c r="Q274" i="2"/>
  <c r="P274" i="2"/>
  <c r="R273" i="2"/>
  <c r="Q273" i="2"/>
  <c r="P273" i="2"/>
  <c r="R272" i="2"/>
  <c r="Q272" i="2"/>
  <c r="P272" i="2"/>
  <c r="R271" i="2"/>
  <c r="Q271" i="2"/>
  <c r="P271" i="2"/>
  <c r="R270" i="2"/>
  <c r="Q270" i="2"/>
  <c r="P270" i="2"/>
  <c r="R269" i="2"/>
  <c r="Q269" i="2"/>
  <c r="P269" i="2"/>
  <c r="R268" i="2"/>
  <c r="Q268" i="2"/>
  <c r="P268" i="2"/>
  <c r="R267" i="2"/>
  <c r="Q267" i="2"/>
  <c r="P267" i="2"/>
  <c r="R266" i="2"/>
  <c r="Q266" i="2"/>
  <c r="P266" i="2"/>
  <c r="R265" i="2"/>
  <c r="Q265" i="2"/>
  <c r="P265" i="2"/>
  <c r="R264" i="2"/>
  <c r="Q264" i="2"/>
  <c r="P264" i="2"/>
  <c r="R263" i="2"/>
  <c r="Q263" i="2"/>
  <c r="P263" i="2"/>
  <c r="R262" i="2"/>
  <c r="Q262" i="2"/>
  <c r="P262" i="2"/>
  <c r="R261" i="2"/>
  <c r="Q261" i="2"/>
  <c r="P261" i="2"/>
  <c r="R260" i="2"/>
  <c r="Q260" i="2"/>
  <c r="P260" i="2"/>
  <c r="R259" i="2"/>
  <c r="Q259" i="2"/>
  <c r="P259" i="2"/>
  <c r="R258" i="2"/>
  <c r="Q258" i="2"/>
  <c r="P258" i="2"/>
  <c r="R257" i="2"/>
  <c r="Q257" i="2"/>
  <c r="P257" i="2"/>
  <c r="R256" i="2"/>
  <c r="Q256" i="2"/>
  <c r="P256" i="2"/>
  <c r="R255" i="2"/>
  <c r="Q255" i="2"/>
  <c r="P255" i="2"/>
  <c r="R254" i="2"/>
  <c r="Q254" i="2"/>
  <c r="P254" i="2"/>
  <c r="R253" i="2"/>
  <c r="Q253" i="2"/>
  <c r="P253" i="2"/>
  <c r="R252" i="2"/>
  <c r="Q252" i="2"/>
  <c r="P252" i="2"/>
  <c r="R251" i="2"/>
  <c r="Q251" i="2"/>
  <c r="P251" i="2"/>
  <c r="R250" i="2"/>
  <c r="Q250" i="2"/>
  <c r="P250" i="2"/>
  <c r="R249" i="2"/>
  <c r="Q249" i="2"/>
  <c r="P249" i="2"/>
  <c r="R248" i="2"/>
  <c r="Q248" i="2"/>
  <c r="P248" i="2"/>
  <c r="R247" i="2"/>
  <c r="Q247" i="2"/>
  <c r="P247" i="2"/>
  <c r="R246" i="2"/>
  <c r="Q246" i="2"/>
  <c r="P246" i="2"/>
  <c r="R245" i="2"/>
  <c r="Q245" i="2"/>
  <c r="P245" i="2"/>
  <c r="R244" i="2"/>
  <c r="Q244" i="2"/>
  <c r="P244" i="2"/>
  <c r="R243" i="2"/>
  <c r="Q243" i="2"/>
  <c r="P243" i="2"/>
  <c r="R242" i="2"/>
  <c r="Q242" i="2"/>
  <c r="P242" i="2"/>
  <c r="R241" i="2"/>
  <c r="Q241" i="2"/>
  <c r="P241" i="2"/>
  <c r="R240" i="2"/>
  <c r="Q240" i="2"/>
  <c r="P240" i="2"/>
  <c r="R239" i="2"/>
  <c r="Q239" i="2"/>
  <c r="P239" i="2"/>
  <c r="R238" i="2"/>
  <c r="Q238" i="2"/>
  <c r="P238" i="2"/>
  <c r="R237" i="2"/>
  <c r="Q237" i="2"/>
  <c r="P237" i="2"/>
  <c r="R236" i="2"/>
  <c r="Q236" i="2"/>
  <c r="P236" i="2"/>
  <c r="R235" i="2"/>
  <c r="Q235" i="2"/>
  <c r="P235" i="2"/>
  <c r="R234" i="2"/>
  <c r="Q234" i="2"/>
  <c r="P234" i="2"/>
  <c r="R233" i="2"/>
  <c r="Q233" i="2"/>
  <c r="P233" i="2"/>
  <c r="R232" i="2"/>
  <c r="Q232" i="2"/>
  <c r="P232" i="2"/>
  <c r="R231" i="2"/>
  <c r="Q231" i="2"/>
  <c r="P231" i="2"/>
  <c r="R230" i="2"/>
  <c r="Q230" i="2"/>
  <c r="P230" i="2"/>
  <c r="R229" i="2"/>
  <c r="Q229" i="2"/>
  <c r="P229" i="2"/>
  <c r="R228" i="2"/>
  <c r="Q228" i="2"/>
  <c r="P228" i="2"/>
  <c r="R227" i="2"/>
  <c r="Q227" i="2"/>
  <c r="P227" i="2"/>
  <c r="R226" i="2"/>
  <c r="Q226" i="2"/>
  <c r="P226" i="2"/>
  <c r="R225" i="2"/>
  <c r="Q225" i="2"/>
  <c r="P225" i="2"/>
  <c r="R224" i="2"/>
  <c r="Q224" i="2"/>
  <c r="P224" i="2"/>
  <c r="R223" i="2"/>
  <c r="Q223" i="2"/>
  <c r="P223" i="2"/>
  <c r="R222" i="2"/>
  <c r="Q222" i="2"/>
  <c r="P222" i="2"/>
  <c r="R221" i="2"/>
  <c r="Q221" i="2"/>
  <c r="P221" i="2"/>
  <c r="R220" i="2"/>
  <c r="Q220" i="2"/>
  <c r="P220" i="2"/>
  <c r="R219" i="2"/>
  <c r="Q219" i="2"/>
  <c r="P219" i="2"/>
  <c r="R218" i="2"/>
  <c r="Q218" i="2"/>
  <c r="P218" i="2"/>
  <c r="R217" i="2"/>
  <c r="Q217" i="2"/>
  <c r="P217" i="2"/>
  <c r="R216" i="2"/>
  <c r="Q216" i="2"/>
  <c r="P216" i="2"/>
  <c r="R215" i="2"/>
  <c r="Q215" i="2"/>
  <c r="P215" i="2"/>
  <c r="R214" i="2"/>
  <c r="Q214" i="2"/>
  <c r="P214" i="2"/>
  <c r="R213" i="2"/>
  <c r="Q213" i="2"/>
  <c r="P213" i="2"/>
  <c r="R212" i="2"/>
  <c r="Q212" i="2"/>
  <c r="P212" i="2"/>
  <c r="R211" i="2"/>
  <c r="Q211" i="2"/>
  <c r="P211" i="2"/>
  <c r="R210" i="2"/>
  <c r="Q210" i="2"/>
  <c r="P210" i="2"/>
  <c r="R209" i="2"/>
  <c r="Q209" i="2"/>
  <c r="P209" i="2"/>
  <c r="R208" i="2"/>
  <c r="Q208" i="2"/>
  <c r="P208" i="2"/>
  <c r="R207" i="2"/>
  <c r="Q207" i="2"/>
  <c r="P207" i="2"/>
  <c r="R206" i="2"/>
  <c r="Q206" i="2"/>
  <c r="P206" i="2"/>
  <c r="R205" i="2"/>
  <c r="Q205" i="2"/>
  <c r="P205" i="2"/>
  <c r="R204" i="2"/>
  <c r="Q204" i="2"/>
  <c r="P204" i="2"/>
  <c r="R203" i="2"/>
  <c r="Q203" i="2"/>
  <c r="P203" i="2"/>
  <c r="R202" i="2"/>
  <c r="Q202" i="2"/>
  <c r="P202" i="2"/>
  <c r="R201" i="2"/>
  <c r="Q201" i="2"/>
  <c r="P201" i="2"/>
  <c r="R200" i="2"/>
  <c r="Q200" i="2"/>
  <c r="P200" i="2"/>
  <c r="R199" i="2"/>
  <c r="Q199" i="2"/>
  <c r="P199" i="2"/>
  <c r="R198" i="2"/>
  <c r="Q198" i="2"/>
  <c r="P198" i="2"/>
  <c r="R197" i="2"/>
  <c r="Q197" i="2"/>
  <c r="P197" i="2"/>
  <c r="R196" i="2"/>
  <c r="Q196" i="2"/>
  <c r="P196" i="2"/>
  <c r="R195" i="2"/>
  <c r="Q195" i="2"/>
  <c r="P195" i="2"/>
  <c r="R194" i="2"/>
  <c r="Q194" i="2"/>
  <c r="P194" i="2"/>
  <c r="R193" i="2"/>
  <c r="Q193" i="2"/>
  <c r="P193" i="2"/>
  <c r="R192" i="2"/>
  <c r="Q192" i="2"/>
  <c r="P192" i="2"/>
  <c r="R191" i="2"/>
  <c r="Q191" i="2"/>
  <c r="P191" i="2"/>
  <c r="R190" i="2"/>
  <c r="Q190" i="2"/>
  <c r="P190" i="2"/>
  <c r="R189" i="2"/>
  <c r="Q189" i="2"/>
  <c r="P189" i="2"/>
  <c r="R188" i="2"/>
  <c r="Q188" i="2"/>
  <c r="P188" i="2"/>
  <c r="R187" i="2"/>
  <c r="Q187" i="2"/>
  <c r="P187" i="2"/>
  <c r="R186" i="2"/>
  <c r="Q186" i="2"/>
  <c r="P186" i="2"/>
  <c r="R185" i="2"/>
  <c r="Q185" i="2"/>
  <c r="P185" i="2"/>
  <c r="R184" i="2"/>
  <c r="Q184" i="2"/>
  <c r="P184" i="2"/>
  <c r="R183" i="2"/>
  <c r="Q183" i="2"/>
  <c r="P183" i="2"/>
  <c r="R182" i="2"/>
  <c r="Q182" i="2"/>
  <c r="P182" i="2"/>
  <c r="R181" i="2"/>
  <c r="Q181" i="2"/>
  <c r="P181" i="2"/>
  <c r="R180" i="2"/>
  <c r="Q180" i="2"/>
  <c r="P180" i="2"/>
  <c r="R179" i="2"/>
  <c r="Q179" i="2"/>
  <c r="P179" i="2"/>
  <c r="R178" i="2"/>
  <c r="Q178" i="2"/>
  <c r="P178" i="2"/>
  <c r="R177" i="2"/>
  <c r="Q177" i="2"/>
  <c r="P177" i="2"/>
  <c r="R176" i="2"/>
  <c r="Q176" i="2"/>
  <c r="P176" i="2"/>
  <c r="R175" i="2"/>
  <c r="Q175" i="2"/>
  <c r="P175" i="2"/>
  <c r="R174" i="2"/>
  <c r="Q174" i="2"/>
  <c r="P174" i="2"/>
  <c r="R173" i="2"/>
  <c r="Q173" i="2"/>
  <c r="P173" i="2"/>
  <c r="R172" i="2"/>
  <c r="Q172" i="2"/>
  <c r="P172" i="2"/>
  <c r="R171" i="2"/>
  <c r="Q171" i="2"/>
  <c r="P171" i="2"/>
  <c r="R170" i="2"/>
  <c r="Q170" i="2"/>
  <c r="P170" i="2"/>
  <c r="R169" i="2"/>
  <c r="Q169" i="2"/>
  <c r="P169" i="2"/>
  <c r="R168" i="2"/>
  <c r="Q168" i="2"/>
  <c r="P168" i="2"/>
  <c r="R167" i="2"/>
  <c r="Q167" i="2"/>
  <c r="P167" i="2"/>
  <c r="R166" i="2"/>
  <c r="Q166" i="2"/>
  <c r="P166" i="2"/>
  <c r="R165" i="2"/>
  <c r="Q165" i="2"/>
  <c r="P165" i="2"/>
  <c r="R164" i="2"/>
  <c r="Q164" i="2"/>
  <c r="P164" i="2"/>
  <c r="R163" i="2"/>
  <c r="Q163" i="2"/>
  <c r="P163" i="2"/>
  <c r="R162" i="2"/>
  <c r="Q162" i="2"/>
  <c r="P162" i="2"/>
  <c r="R161" i="2"/>
  <c r="Q161" i="2"/>
  <c r="P161" i="2"/>
  <c r="R160" i="2"/>
  <c r="Q160" i="2"/>
  <c r="P160" i="2"/>
  <c r="R159" i="2"/>
  <c r="Q159" i="2"/>
  <c r="P159" i="2"/>
  <c r="R158" i="2"/>
  <c r="Q158" i="2"/>
  <c r="P158" i="2"/>
  <c r="R157" i="2"/>
  <c r="Q157" i="2"/>
  <c r="P157" i="2"/>
  <c r="R156" i="2"/>
  <c r="Q156" i="2"/>
  <c r="P156" i="2"/>
  <c r="R155" i="2"/>
  <c r="Q155" i="2"/>
  <c r="P155" i="2"/>
  <c r="R154" i="2"/>
  <c r="Q154" i="2"/>
  <c r="P154" i="2"/>
  <c r="R153" i="2"/>
  <c r="Q153" i="2"/>
  <c r="P153" i="2"/>
  <c r="R152" i="2"/>
  <c r="Q152" i="2"/>
  <c r="P152" i="2"/>
  <c r="R151" i="2"/>
  <c r="Q151" i="2"/>
  <c r="P151" i="2"/>
  <c r="R150" i="2"/>
  <c r="Q150" i="2"/>
  <c r="P150" i="2"/>
  <c r="R149" i="2"/>
  <c r="Q149" i="2"/>
  <c r="P149" i="2"/>
  <c r="R148" i="2"/>
  <c r="Q148" i="2"/>
  <c r="P148" i="2"/>
  <c r="R147" i="2"/>
  <c r="Q147" i="2"/>
  <c r="P147" i="2"/>
  <c r="R146" i="2"/>
  <c r="Q146" i="2"/>
  <c r="P146" i="2"/>
  <c r="R145" i="2"/>
  <c r="Q145" i="2"/>
  <c r="P145" i="2"/>
  <c r="R144" i="2"/>
  <c r="Q144" i="2"/>
  <c r="P144" i="2"/>
  <c r="R143" i="2"/>
  <c r="Q143" i="2"/>
  <c r="P143" i="2"/>
  <c r="R142" i="2"/>
  <c r="Q142" i="2"/>
  <c r="P142" i="2"/>
  <c r="R141" i="2"/>
  <c r="Q141" i="2"/>
  <c r="P141" i="2"/>
  <c r="R140" i="2"/>
  <c r="Q140" i="2"/>
  <c r="P140" i="2"/>
  <c r="R139" i="2"/>
  <c r="Q139" i="2"/>
  <c r="P139" i="2"/>
  <c r="R138" i="2"/>
  <c r="Q138" i="2"/>
  <c r="P138" i="2"/>
  <c r="R137" i="2"/>
  <c r="Q137" i="2"/>
  <c r="P137" i="2"/>
  <c r="R136" i="2"/>
  <c r="Q136" i="2"/>
  <c r="P136" i="2"/>
  <c r="R135" i="2"/>
  <c r="Q135" i="2"/>
  <c r="P135" i="2"/>
  <c r="R134" i="2"/>
  <c r="Q134" i="2"/>
  <c r="P134" i="2"/>
  <c r="R133" i="2"/>
  <c r="Q133" i="2"/>
  <c r="P133" i="2"/>
  <c r="R132" i="2"/>
  <c r="Q132" i="2"/>
  <c r="P132" i="2"/>
  <c r="R131" i="2"/>
  <c r="Q131" i="2"/>
  <c r="P131" i="2"/>
  <c r="R130" i="2"/>
  <c r="Q130" i="2"/>
  <c r="P130" i="2"/>
  <c r="R129" i="2"/>
  <c r="Q129" i="2"/>
  <c r="P129" i="2"/>
  <c r="R128" i="2"/>
  <c r="Q128" i="2"/>
  <c r="P128" i="2"/>
  <c r="R127" i="2"/>
  <c r="Q127" i="2"/>
  <c r="P127" i="2"/>
  <c r="R126" i="2"/>
  <c r="Q126" i="2"/>
  <c r="P126" i="2"/>
  <c r="R125" i="2"/>
  <c r="Q125" i="2"/>
  <c r="P125" i="2"/>
  <c r="R124" i="2"/>
  <c r="Q124" i="2"/>
  <c r="P124" i="2"/>
  <c r="R123" i="2"/>
  <c r="Q123" i="2"/>
  <c r="P123" i="2"/>
  <c r="R122" i="2"/>
  <c r="Q122" i="2"/>
  <c r="P122" i="2"/>
  <c r="R121" i="2"/>
  <c r="Q121" i="2"/>
  <c r="P121" i="2"/>
  <c r="R120" i="2"/>
  <c r="Q120" i="2"/>
  <c r="P120" i="2"/>
  <c r="R119" i="2"/>
  <c r="Q119" i="2"/>
  <c r="P119" i="2"/>
  <c r="R118" i="2"/>
  <c r="Q118" i="2"/>
  <c r="P118" i="2"/>
  <c r="R117" i="2"/>
  <c r="Q117" i="2"/>
  <c r="P117" i="2"/>
  <c r="R116" i="2"/>
  <c r="Q116" i="2"/>
  <c r="P116" i="2"/>
  <c r="R115" i="2"/>
  <c r="Q115" i="2"/>
  <c r="P115" i="2"/>
  <c r="R114" i="2"/>
  <c r="Q114" i="2"/>
  <c r="P114" i="2"/>
  <c r="R113" i="2"/>
  <c r="Q113" i="2"/>
  <c r="P113" i="2"/>
  <c r="R112" i="2"/>
  <c r="Q112" i="2"/>
  <c r="P112" i="2"/>
  <c r="R111" i="2"/>
  <c r="Q111" i="2"/>
  <c r="P111" i="2"/>
  <c r="R110" i="2"/>
  <c r="Q110" i="2"/>
  <c r="P110" i="2"/>
  <c r="R109" i="2"/>
  <c r="Q109" i="2"/>
  <c r="P109" i="2"/>
  <c r="R108" i="2"/>
  <c r="Q108" i="2"/>
  <c r="P108" i="2"/>
  <c r="R107" i="2"/>
  <c r="Q107" i="2"/>
  <c r="P107" i="2"/>
  <c r="R106" i="2"/>
  <c r="Q106" i="2"/>
  <c r="P106" i="2"/>
  <c r="R105" i="2"/>
  <c r="Q105" i="2"/>
  <c r="P105" i="2"/>
  <c r="R104" i="2"/>
  <c r="Q104" i="2"/>
  <c r="P104" i="2"/>
  <c r="R103" i="2"/>
  <c r="Q103" i="2"/>
  <c r="P103" i="2"/>
  <c r="R102" i="2"/>
  <c r="Q102" i="2"/>
  <c r="P102" i="2"/>
  <c r="R101" i="2"/>
  <c r="Q101" i="2"/>
  <c r="P101" i="2"/>
  <c r="R100" i="2"/>
  <c r="Q100" i="2"/>
  <c r="P100" i="2"/>
  <c r="R99" i="2"/>
  <c r="Q99" i="2"/>
  <c r="P99" i="2"/>
  <c r="R98" i="2"/>
  <c r="Q98" i="2"/>
  <c r="P98" i="2"/>
  <c r="R97" i="2"/>
  <c r="Q97" i="2"/>
  <c r="P97" i="2"/>
  <c r="R96" i="2"/>
  <c r="Q96" i="2"/>
  <c r="P96" i="2"/>
  <c r="R95" i="2"/>
  <c r="Q95" i="2"/>
  <c r="P95" i="2"/>
  <c r="R94" i="2"/>
  <c r="Q94" i="2"/>
  <c r="P94" i="2"/>
  <c r="R93" i="2"/>
  <c r="Q93" i="2"/>
  <c r="P93" i="2"/>
  <c r="R92" i="2"/>
  <c r="Q92" i="2"/>
  <c r="P92" i="2"/>
  <c r="R91" i="2"/>
  <c r="Q91" i="2"/>
  <c r="P91" i="2"/>
  <c r="R90" i="2"/>
  <c r="Q90" i="2"/>
  <c r="P90" i="2"/>
  <c r="R89" i="2"/>
  <c r="Q89" i="2"/>
  <c r="P89" i="2"/>
  <c r="R88" i="2"/>
  <c r="Q88" i="2"/>
  <c r="P88" i="2"/>
  <c r="R87" i="2"/>
  <c r="Q87" i="2"/>
  <c r="P87" i="2"/>
  <c r="R86" i="2"/>
  <c r="Q86" i="2"/>
  <c r="P86" i="2"/>
  <c r="R85" i="2"/>
  <c r="Q85" i="2"/>
  <c r="P85" i="2"/>
  <c r="R84" i="2"/>
  <c r="Q84" i="2"/>
  <c r="P84" i="2"/>
  <c r="R83" i="2"/>
  <c r="Q83" i="2"/>
  <c r="P83" i="2"/>
  <c r="R82" i="2"/>
  <c r="Q82" i="2"/>
  <c r="P82" i="2"/>
  <c r="R81" i="2"/>
  <c r="Q81" i="2"/>
  <c r="P81" i="2"/>
  <c r="R80" i="2"/>
  <c r="Q80" i="2"/>
  <c r="P80" i="2"/>
  <c r="R79" i="2"/>
  <c r="Q79" i="2"/>
  <c r="P79" i="2"/>
  <c r="R78" i="2"/>
  <c r="Q78" i="2"/>
  <c r="P78" i="2"/>
  <c r="R77" i="2"/>
  <c r="Q77" i="2"/>
  <c r="P77" i="2"/>
  <c r="R76" i="2"/>
  <c r="Q76" i="2"/>
  <c r="P76" i="2"/>
  <c r="R75" i="2"/>
  <c r="Q75" i="2"/>
  <c r="P75" i="2"/>
  <c r="R74" i="2"/>
  <c r="Q74" i="2"/>
  <c r="P74" i="2"/>
  <c r="R73" i="2"/>
  <c r="Q73" i="2"/>
  <c r="P73" i="2"/>
  <c r="R72" i="2"/>
  <c r="Q72" i="2"/>
  <c r="P72" i="2"/>
  <c r="R71" i="2"/>
  <c r="Q71" i="2"/>
  <c r="P71" i="2"/>
  <c r="R70" i="2"/>
  <c r="Q70" i="2"/>
  <c r="P70" i="2"/>
  <c r="R69" i="2"/>
  <c r="Q69" i="2"/>
  <c r="P69" i="2"/>
  <c r="R68" i="2"/>
  <c r="Q68" i="2"/>
  <c r="P68" i="2"/>
  <c r="R67" i="2"/>
  <c r="Q67" i="2"/>
  <c r="P67" i="2"/>
  <c r="R66" i="2"/>
  <c r="Q66" i="2"/>
  <c r="P66" i="2"/>
  <c r="R65" i="2"/>
  <c r="Q65" i="2"/>
  <c r="P65" i="2"/>
  <c r="R64" i="2"/>
  <c r="Q64" i="2"/>
  <c r="P64" i="2"/>
  <c r="R63" i="2"/>
  <c r="Q63" i="2"/>
  <c r="P63" i="2"/>
  <c r="R62" i="2"/>
  <c r="Q62" i="2"/>
  <c r="P62" i="2"/>
  <c r="R61" i="2"/>
  <c r="Q61" i="2"/>
  <c r="P61" i="2"/>
  <c r="R60" i="2"/>
  <c r="Q60" i="2"/>
  <c r="P60" i="2"/>
  <c r="R59" i="2"/>
  <c r="Q59" i="2"/>
  <c r="P59" i="2"/>
  <c r="R58" i="2"/>
  <c r="Q58" i="2"/>
  <c r="P58" i="2"/>
  <c r="R57" i="2"/>
  <c r="Q57" i="2"/>
  <c r="P57" i="2"/>
  <c r="R56" i="2"/>
  <c r="Q56" i="2"/>
  <c r="P56" i="2"/>
  <c r="R55" i="2"/>
  <c r="Q55" i="2"/>
  <c r="P55" i="2"/>
  <c r="R54" i="2"/>
  <c r="Q54" i="2"/>
  <c r="P54" i="2"/>
  <c r="R53" i="2"/>
  <c r="Q53" i="2"/>
  <c r="P53" i="2"/>
  <c r="R52" i="2"/>
  <c r="Q52" i="2"/>
  <c r="P52" i="2"/>
  <c r="R51" i="2"/>
  <c r="Q51" i="2"/>
  <c r="P51" i="2"/>
  <c r="R50" i="2"/>
  <c r="Q50" i="2"/>
  <c r="P50" i="2"/>
  <c r="R49" i="2"/>
  <c r="Q49" i="2"/>
  <c r="P49" i="2"/>
  <c r="R48" i="2"/>
  <c r="Q48" i="2"/>
  <c r="P48" i="2"/>
  <c r="R47" i="2"/>
  <c r="Q47" i="2"/>
  <c r="P47" i="2"/>
  <c r="R46" i="2"/>
  <c r="Q46" i="2"/>
  <c r="P46" i="2"/>
  <c r="R45" i="2"/>
  <c r="Q45" i="2"/>
  <c r="P45" i="2"/>
  <c r="R44" i="2"/>
  <c r="Q44" i="2"/>
  <c r="P44" i="2"/>
  <c r="R43" i="2"/>
  <c r="Q43" i="2"/>
  <c r="P43" i="2"/>
  <c r="R42" i="2"/>
  <c r="Q42" i="2"/>
  <c r="P42" i="2"/>
  <c r="R41" i="2"/>
  <c r="Q41" i="2"/>
  <c r="P41" i="2"/>
  <c r="R40" i="2"/>
  <c r="Q40" i="2"/>
  <c r="P40" i="2"/>
  <c r="R39" i="2"/>
  <c r="Q39" i="2"/>
  <c r="P39" i="2"/>
  <c r="R38" i="2"/>
  <c r="Q38" i="2"/>
  <c r="P38" i="2"/>
  <c r="R37" i="2"/>
  <c r="Q37" i="2"/>
  <c r="P37" i="2"/>
  <c r="R36" i="2"/>
  <c r="Q36" i="2"/>
  <c r="P36" i="2"/>
  <c r="R35" i="2"/>
  <c r="Q35" i="2"/>
  <c r="P35" i="2"/>
  <c r="R34" i="2"/>
  <c r="Q34" i="2"/>
  <c r="P34" i="2"/>
  <c r="R33" i="2"/>
  <c r="Q33" i="2"/>
  <c r="P33" i="2"/>
  <c r="R32" i="2"/>
  <c r="Q32" i="2"/>
  <c r="P32" i="2"/>
  <c r="R31" i="2"/>
  <c r="Q31" i="2"/>
  <c r="P31" i="2"/>
  <c r="R30" i="2"/>
  <c r="Q30" i="2"/>
  <c r="P30" i="2"/>
  <c r="R29" i="2"/>
  <c r="Q29" i="2"/>
  <c r="P29" i="2"/>
  <c r="R28" i="2"/>
  <c r="Q28" i="2"/>
  <c r="P28" i="2"/>
  <c r="R27" i="2"/>
  <c r="Q27" i="2"/>
  <c r="P27" i="2"/>
  <c r="R26" i="2"/>
  <c r="Q26" i="2"/>
  <c r="P26" i="2"/>
  <c r="R25" i="2"/>
  <c r="Q25" i="2"/>
  <c r="P25" i="2"/>
  <c r="R24" i="2"/>
  <c r="Q24" i="2"/>
  <c r="P24" i="2"/>
  <c r="R23" i="2"/>
  <c r="Q23" i="2"/>
  <c r="P23" i="2"/>
  <c r="R22" i="2"/>
  <c r="Q22" i="2"/>
  <c r="P22" i="2"/>
  <c r="R21" i="2"/>
  <c r="Q21" i="2"/>
  <c r="P21" i="2"/>
  <c r="R20" i="2"/>
  <c r="Q20" i="2"/>
  <c r="P20" i="2"/>
  <c r="R19" i="2"/>
  <c r="Q19" i="2"/>
  <c r="P19" i="2"/>
  <c r="R18" i="2"/>
  <c r="Q18" i="2"/>
  <c r="P18" i="2"/>
  <c r="R17" i="2"/>
  <c r="Q17" i="2"/>
  <c r="P17" i="2"/>
  <c r="R16" i="2"/>
  <c r="Q16" i="2"/>
  <c r="P16" i="2"/>
  <c r="R15" i="2"/>
  <c r="Q15" i="2"/>
  <c r="P15" i="2"/>
  <c r="R14" i="2"/>
  <c r="Q14" i="2"/>
  <c r="P14" i="2"/>
  <c r="R13" i="2"/>
  <c r="Q13" i="2"/>
  <c r="P13" i="2"/>
  <c r="R12" i="2"/>
  <c r="Q12" i="2"/>
  <c r="P12" i="2"/>
  <c r="R11" i="2"/>
  <c r="Q11" i="2"/>
  <c r="P11" i="2"/>
  <c r="R10" i="2"/>
  <c r="Q10" i="2"/>
  <c r="P10" i="2"/>
  <c r="R9" i="2"/>
  <c r="Q9" i="2"/>
  <c r="P9" i="2"/>
  <c r="R8" i="2"/>
  <c r="Q8" i="2"/>
  <c r="P8" i="2"/>
  <c r="R7" i="2"/>
  <c r="Q7" i="2"/>
  <c r="P7" i="2"/>
  <c r="R6" i="2"/>
  <c r="Q6" i="2"/>
  <c r="P6" i="2"/>
  <c r="R5" i="2"/>
  <c r="Q5" i="2"/>
  <c r="P5" i="2"/>
  <c r="R4" i="2"/>
  <c r="Q4" i="2"/>
  <c r="P4" i="2"/>
  <c r="R3" i="2"/>
  <c r="Q3" i="2"/>
  <c r="P3" i="2"/>
  <c r="R2" i="2"/>
  <c r="Q2" i="2"/>
  <c r="P2" i="2"/>
</calcChain>
</file>

<file path=xl/sharedStrings.xml><?xml version="1.0" encoding="utf-8"?>
<sst xmlns="http://schemas.openxmlformats.org/spreadsheetml/2006/main" count="6543" uniqueCount="2020">
  <si>
    <t>MBA</t>
  </si>
  <si>
    <t>ACHYARUL BANI</t>
  </si>
  <si>
    <t>MOHAMAD MAKSUM</t>
  </si>
  <si>
    <t>HERY SUTANTI</t>
  </si>
  <si>
    <t>JOHN QORIAWAN</t>
  </si>
  <si>
    <t>HAMDANI</t>
  </si>
  <si>
    <t>BUDI HARTONO</t>
  </si>
  <si>
    <t>POPPY ALETHA KORIDAMA</t>
  </si>
  <si>
    <t>YUSUF RACHMAWAN</t>
  </si>
  <si>
    <t>ANALINDAITA C.M. DUPE</t>
  </si>
  <si>
    <t>LEGAWATI SIMBOLON</t>
  </si>
  <si>
    <t>AMIEN ARIE ZUNIANTO</t>
  </si>
  <si>
    <t>AZIZAH KUSUMA WARDHANY</t>
  </si>
  <si>
    <t>NANA SUYANA</t>
  </si>
  <si>
    <t>TIMBUL RINALDI MANALU</t>
  </si>
  <si>
    <t>TAUFIK NURACHMAT</t>
  </si>
  <si>
    <t>ANA MARIANA</t>
  </si>
  <si>
    <t>SOFIAN TRI SYAPUTRA, S.E</t>
  </si>
  <si>
    <t>SYARIAH SAGALA</t>
  </si>
  <si>
    <t>ROSRITA HUTABARAT</t>
  </si>
  <si>
    <t>SRI KUSRINI SODIKIN</t>
  </si>
  <si>
    <t>DUDUNG DURACHMAN, ST</t>
  </si>
  <si>
    <t>LELONO PURUWITA</t>
  </si>
  <si>
    <t>JAKA TRI MULYA</t>
  </si>
  <si>
    <t>EDYAWATI</t>
  </si>
  <si>
    <t>TITOK RULIANTO</t>
  </si>
  <si>
    <t>AHMAD DIKKO ADHA</t>
  </si>
  <si>
    <t>FATMA S.DAYA</t>
  </si>
  <si>
    <t>YOYOH SUHAERIAH</t>
  </si>
  <si>
    <t>"IGB EDWIN CRM RANUH, IR."</t>
  </si>
  <si>
    <t>JANUARTO</t>
  </si>
  <si>
    <t>DARMANTO</t>
  </si>
  <si>
    <t>SYAIFUL ISLAM</t>
  </si>
  <si>
    <t>MANGASI GULTOM</t>
  </si>
  <si>
    <t>ERWANDI</t>
  </si>
  <si>
    <t>AGUS PURWANTO</t>
  </si>
  <si>
    <t>SUYADI</t>
  </si>
  <si>
    <t>ARIF MARGANA</t>
  </si>
  <si>
    <t>SUBARI</t>
  </si>
  <si>
    <t>ENDANG CARLIA</t>
  </si>
  <si>
    <t>SUHENDRO</t>
  </si>
  <si>
    <t>ELLEN YVONNE MAWIKERE</t>
  </si>
  <si>
    <t>SUDIRO</t>
  </si>
  <si>
    <t>SRI SUNARYO</t>
  </si>
  <si>
    <t>AGUS MULYADI, RD.</t>
  </si>
  <si>
    <t>DAUD ACHMAD</t>
  </si>
  <si>
    <t>GAGAN FATAMORGANA</t>
  </si>
  <si>
    <t>MOHAMAD IMRON</t>
  </si>
  <si>
    <t>RAHAYU WIRAWATI</t>
  </si>
  <si>
    <t>SAPTA PRAYITNA</t>
  </si>
  <si>
    <t>JEENI JEEVI MANOPPO</t>
  </si>
  <si>
    <t>PUDJI HARSONO</t>
  </si>
  <si>
    <t>SUKMA INDRA</t>
  </si>
  <si>
    <t>SUGIHARTO</t>
  </si>
  <si>
    <t>AGUS MUCHTAROM</t>
  </si>
  <si>
    <t>SUSENO</t>
  </si>
  <si>
    <t>ARIZONA</t>
  </si>
  <si>
    <t>HARYO ISMAIL</t>
  </si>
  <si>
    <t>AKHMAD RIYANTO, S.T.</t>
  </si>
  <si>
    <t>BUDIANTORO</t>
  </si>
  <si>
    <t>HARIKA YUNIANTA</t>
  </si>
  <si>
    <t>MUHAMMAD NURYADIN</t>
  </si>
  <si>
    <t>MUHAMMAD NOER LUKMAN</t>
  </si>
  <si>
    <t>STEPHANUS DWI HENDRO K</t>
  </si>
  <si>
    <t>SUGIONO</t>
  </si>
  <si>
    <t>ENGELBERTHUS</t>
  </si>
  <si>
    <t>MUHAMMAD ABDUH ASWIN</t>
  </si>
  <si>
    <t>JOKO SULISTIYO</t>
  </si>
  <si>
    <t>YESAYA OMRY TETTY</t>
  </si>
  <si>
    <t>WIDARTA</t>
  </si>
  <si>
    <t>SUSKA BUDIWILOPO</t>
  </si>
  <si>
    <t>SONYA SORAYA</t>
  </si>
  <si>
    <t>NURHAMSJAH</t>
  </si>
  <si>
    <t>AGUSTINUS GUSTI</t>
  </si>
  <si>
    <t>JACQUELINE ELIZABETH</t>
  </si>
  <si>
    <t>MUHAMMAD WACHID MUSHLIH</t>
  </si>
  <si>
    <t>IR. JOKO IMANANTO.M.KOMP.</t>
  </si>
  <si>
    <t>AGUS WIDIANTARA</t>
  </si>
  <si>
    <t>LUTFI MARUF</t>
  </si>
  <si>
    <t>ARIEF HADIJAN</t>
  </si>
  <si>
    <t>SUTONDO</t>
  </si>
  <si>
    <t>NANAN NURJANAH</t>
  </si>
  <si>
    <t>MARTHEN NGILAMELE</t>
  </si>
  <si>
    <t>JANNES MARBUN, S.T, M.Th</t>
  </si>
  <si>
    <t>PONTJO SUHARWONO</t>
  </si>
  <si>
    <t>AGUS FRIADI</t>
  </si>
  <si>
    <t>DAVID VICTOR</t>
  </si>
  <si>
    <t>CUCU SRI MULYANI,NY</t>
  </si>
  <si>
    <t>AZHARI ARWANI</t>
  </si>
  <si>
    <t>ROY LEKATOMPESSY, M.Si</t>
  </si>
  <si>
    <t>RIYANTO</t>
  </si>
  <si>
    <t>SUBOWO</t>
  </si>
  <si>
    <t>MURSAL</t>
  </si>
  <si>
    <t>ARIFUDDIN</t>
  </si>
  <si>
    <t>HENDAWATI SUKAWIDJAYA</t>
  </si>
  <si>
    <t>ESTER OKTAVERA</t>
  </si>
  <si>
    <t>ANIS GUNAEFI</t>
  </si>
  <si>
    <t>CHARLES ARONGGEAR</t>
  </si>
  <si>
    <t>AGUSTIAR RIDWAN</t>
  </si>
  <si>
    <t>TJAHJO RURUH DJATMIKO, IR, MM, MBA.</t>
  </si>
  <si>
    <t>KAIMIN</t>
  </si>
  <si>
    <t>MARINO FERDINANDLATUPEIRISSA</t>
  </si>
  <si>
    <t>MUSAKKIR</t>
  </si>
  <si>
    <t>RENI WULANSARI</t>
  </si>
  <si>
    <t>NELSON EXPOSTO DE LIMA R.</t>
  </si>
  <si>
    <t>GUNAWAN SETYASTOMO NUGROHO</t>
  </si>
  <si>
    <t>HILAL MUTTAQIN</t>
  </si>
  <si>
    <t>YANTI LESTARI, MM</t>
  </si>
  <si>
    <t>ANDA SUHADHA</t>
  </si>
  <si>
    <t>AGUSTINUS HERU BASUKI</t>
  </si>
  <si>
    <t>WAHYU ADI SYAHPUTRA</t>
  </si>
  <si>
    <t>YAYUK FITRIANA</t>
  </si>
  <si>
    <t>RIZKI PRIMASAKTI</t>
  </si>
  <si>
    <t>DAVID CUH SIHOTANG</t>
  </si>
  <si>
    <t>NURMAULANA</t>
  </si>
  <si>
    <t>SUHADI</t>
  </si>
  <si>
    <t>ANWAR MUSADAT</t>
  </si>
  <si>
    <t>AGUS SURYANA</t>
  </si>
  <si>
    <t>SUKARYONO</t>
  </si>
  <si>
    <t>SITI CHUSNUL CHOTIMAH</t>
  </si>
  <si>
    <t>MOHAMMAD SUHAENI</t>
  </si>
  <si>
    <t>NUR ENDAH RINI, IR</t>
  </si>
  <si>
    <t>MOHAMAD YUSUF</t>
  </si>
  <si>
    <t>HARYANTO</t>
  </si>
  <si>
    <t>JERRY SONYA PUTRA</t>
  </si>
  <si>
    <t>ABDUL MUTALIB</t>
  </si>
  <si>
    <t>AGUS WINDARTO</t>
  </si>
  <si>
    <t>ADING NURALAM</t>
  </si>
  <si>
    <t>DJUMARA SIMAMORA</t>
  </si>
  <si>
    <t>SYANNET MARIA REINHART</t>
  </si>
  <si>
    <t>SUGIYANTO</t>
  </si>
  <si>
    <t>SYAHRUL RAMAJAYA</t>
  </si>
  <si>
    <t>KEN MARYANI</t>
  </si>
  <si>
    <t>AGUS YURIANTO</t>
  </si>
  <si>
    <t>I KETUT MANDI ARTA</t>
  </si>
  <si>
    <t>PRAKOSA TRIWIBOWO, ST, MM</t>
  </si>
  <si>
    <t>BARIA AKHMAD FIKRI</t>
  </si>
  <si>
    <t>A. KODIR</t>
  </si>
  <si>
    <t>IKHFAN JAJULI</t>
  </si>
  <si>
    <t>MOHAMAD WAHYU SAPARI</t>
  </si>
  <si>
    <t>FERY KURNIAWAN</t>
  </si>
  <si>
    <t>SITI NURHAYATI,RADEN</t>
  </si>
  <si>
    <t>JOKO WIYONO</t>
  </si>
  <si>
    <t>DIAH ANGRIANA SANGADJI</t>
  </si>
  <si>
    <t>MUHAMMAD TOHIR</t>
  </si>
  <si>
    <t>DARU SETYO RAHARDJO</t>
  </si>
  <si>
    <t>MULYANA</t>
  </si>
  <si>
    <t>AGUSTINUS WAHJUDI HENDRO S.</t>
  </si>
  <si>
    <t>DANAN RIANTA</t>
  </si>
  <si>
    <t>AGUS SOLEH</t>
  </si>
  <si>
    <t>SUMANTO YUDIONO</t>
  </si>
  <si>
    <t>YENNY PIETRIS ANNA</t>
  </si>
  <si>
    <t>RD. MOHAMAD AI KOMAR</t>
  </si>
  <si>
    <t>MURSID</t>
  </si>
  <si>
    <t>SUKIMAN</t>
  </si>
  <si>
    <t>HANDOYO</t>
  </si>
  <si>
    <t>VERENIUS SIALLAGAN</t>
  </si>
  <si>
    <t>IBRAHIM</t>
  </si>
  <si>
    <t>WAWAN SETIAWAN, S.E</t>
  </si>
  <si>
    <t>FAHRU RODJI</t>
  </si>
  <si>
    <t>DIAN ANNISA</t>
  </si>
  <si>
    <t>AGUS SUPRIADI</t>
  </si>
  <si>
    <t>ENDANG SUPRIATNA</t>
  </si>
  <si>
    <t>KUSUMA WAHYU MARGONO</t>
  </si>
  <si>
    <t>SUPARDI</t>
  </si>
  <si>
    <t>MARGIYONO</t>
  </si>
  <si>
    <t>MULYADI</t>
  </si>
  <si>
    <t>YUSI OCTIVIANI</t>
  </si>
  <si>
    <t>MULYONO</t>
  </si>
  <si>
    <t>SYAMSURI</t>
  </si>
  <si>
    <t>DEDDY KURNIAWAN</t>
  </si>
  <si>
    <t>RINI DESFI ARFIDA</t>
  </si>
  <si>
    <t>JUNIAR</t>
  </si>
  <si>
    <t>WEMPI OKTOFIANUS LATUMETEN</t>
  </si>
  <si>
    <t>DEDI RUHYANA , SE. MM.</t>
  </si>
  <si>
    <t>SARYATONO</t>
  </si>
  <si>
    <t>JUNAIDY TARIGANS</t>
  </si>
  <si>
    <t>UUM SURYAMAN</t>
  </si>
  <si>
    <t>ERI SUSANTO</t>
  </si>
  <si>
    <t>MULIA</t>
  </si>
  <si>
    <t>ZAINAL ABIDIN</t>
  </si>
  <si>
    <t>LIES DIARAWATI</t>
  </si>
  <si>
    <t>SULASMIATI</t>
  </si>
  <si>
    <t>MOCH SOLICHIN</t>
  </si>
  <si>
    <t>NELSON BINSAR M. S.</t>
  </si>
  <si>
    <t>RACHMI BASUKI PUTRI</t>
  </si>
  <si>
    <t>JOKO SUSANTO</t>
  </si>
  <si>
    <t>ZULKARNAINI</t>
  </si>
  <si>
    <t>SYAMSUL FAJRI</t>
  </si>
  <si>
    <t>REVI GUSPA</t>
  </si>
  <si>
    <t>HIDAYAT</t>
  </si>
  <si>
    <t>SALIMIN</t>
  </si>
  <si>
    <t>ENDRO SUGIRI</t>
  </si>
  <si>
    <t>HERRY BUDIARTO</t>
  </si>
  <si>
    <t>SYAHRIAL</t>
  </si>
  <si>
    <t>HERI SURACHMAN</t>
  </si>
  <si>
    <t>WALUYO</t>
  </si>
  <si>
    <t>MAXIMUS GOBAY</t>
  </si>
  <si>
    <t>WISNU AJI PRASETYA, ST</t>
  </si>
  <si>
    <t>THARIK A. SOFJAN</t>
  </si>
  <si>
    <t>RICHARD</t>
  </si>
  <si>
    <t>ANTONIUS JOKO SRITOMO</t>
  </si>
  <si>
    <t>GUSTITA</t>
  </si>
  <si>
    <t>HARIYADI. S.Kom</t>
  </si>
  <si>
    <t>SJALTIEL PALESE</t>
  </si>
  <si>
    <t>YOHANNIS BRITTO DEBBIE RI</t>
  </si>
  <si>
    <t>DODE SUPARMAN</t>
  </si>
  <si>
    <t>HAMONANGAN SINAGA</t>
  </si>
  <si>
    <t>MUJIBAN, S.KOM</t>
  </si>
  <si>
    <t>RINA SUSANTI</t>
  </si>
  <si>
    <t>MARIO CAROLUS BEATO GELU</t>
  </si>
  <si>
    <t>SUHADDI NASUTION</t>
  </si>
  <si>
    <t>ACHMAD ZULKARNAIN</t>
  </si>
  <si>
    <t>JOKO PRABOWO</t>
  </si>
  <si>
    <t>ASTUTI</t>
  </si>
  <si>
    <t>MEYER SILABAN</t>
  </si>
  <si>
    <t>SUMINO</t>
  </si>
  <si>
    <t>YUNIAR FADJARJANTO</t>
  </si>
  <si>
    <t>HALIMATUS SAKDIAH</t>
  </si>
  <si>
    <t>SUGIARTO</t>
  </si>
  <si>
    <t>ARIES JAUHARI</t>
  </si>
  <si>
    <t>SURASTYO SAMIAJI</t>
  </si>
  <si>
    <t>LILIK HARTADI</t>
  </si>
  <si>
    <t>WIDYOKO</t>
  </si>
  <si>
    <t>ANDI SUSENA</t>
  </si>
  <si>
    <t>IDUL KURNIA</t>
  </si>
  <si>
    <t>SYARIFFUDIN</t>
  </si>
  <si>
    <t>NURSAMSU</t>
  </si>
  <si>
    <t>M. SAM RIFAI</t>
  </si>
  <si>
    <t>BUDHI HARIYADI</t>
  </si>
  <si>
    <t>HARTOYO</t>
  </si>
  <si>
    <t>REFINA MAGDA NAINGGOLAN</t>
  </si>
  <si>
    <t>JOKO IRAWAN</t>
  </si>
  <si>
    <t>SUBCHAN</t>
  </si>
  <si>
    <t>ZURAIDAH NOOR HAJATY</t>
  </si>
  <si>
    <t>FATHOR RAHMAN</t>
  </si>
  <si>
    <t>FERRYMANSYAH, ST</t>
  </si>
  <si>
    <t>DANA SANTOSA</t>
  </si>
  <si>
    <t>AHMAD YANI</t>
  </si>
  <si>
    <t>NUROHMAN</t>
  </si>
  <si>
    <t>HARSONO</t>
  </si>
  <si>
    <t>SUWOTO</t>
  </si>
  <si>
    <t>WAHYUDI</t>
  </si>
  <si>
    <t>BERKAH YULIANTO</t>
  </si>
  <si>
    <t>RIA MELINDA PUTRI</t>
  </si>
  <si>
    <t>NAZIRWAN, ST. M.KOM</t>
  </si>
  <si>
    <t>IDRIS SILABAN</t>
  </si>
  <si>
    <t>SRI MULYATI</t>
  </si>
  <si>
    <t>MARGARETHA MARIA ALACOQUE</t>
  </si>
  <si>
    <t>WAHYU ARI BHINUKO</t>
  </si>
  <si>
    <t>PAMUJI SANTASA</t>
  </si>
  <si>
    <t>BUDI KAMARUDIN</t>
  </si>
  <si>
    <t>SOLEH</t>
  </si>
  <si>
    <t>NEVANDRA NATALIA SARASWATI</t>
  </si>
  <si>
    <t>SAPHIRA DIELLA VARIANTY</t>
  </si>
  <si>
    <t>AGUNG PRIYADI</t>
  </si>
  <si>
    <t>AGUS PURNOMO</t>
  </si>
  <si>
    <t>AGUNG BUDIYANTO, M.T</t>
  </si>
  <si>
    <t>NASHRI</t>
  </si>
  <si>
    <t>HANDI JUNAEDI</t>
  </si>
  <si>
    <t>MOH IMAM RAHMAT FAHMI</t>
  </si>
  <si>
    <t>GANJAR ADI SAPUTRA</t>
  </si>
  <si>
    <t>DWI HARTO</t>
  </si>
  <si>
    <t>KADARISMAN</t>
  </si>
  <si>
    <t>SULAEMAN</t>
  </si>
  <si>
    <t>BENITHO MARTHEN L. LUANMASA</t>
  </si>
  <si>
    <t>ADIN TARDIN</t>
  </si>
  <si>
    <t>SUKI AFRIAS</t>
  </si>
  <si>
    <t>KASYANTO</t>
  </si>
  <si>
    <t>DJAIDIN</t>
  </si>
  <si>
    <t>BENY CANDRA FEBRIANTO</t>
  </si>
  <si>
    <t>YONO RUSGIONO DWIPUTRA</t>
  </si>
  <si>
    <t>SUHADA</t>
  </si>
  <si>
    <t>IWAN SETIAWAN</t>
  </si>
  <si>
    <t>WAHYONO</t>
  </si>
  <si>
    <t>FRIANDY PARULIAN</t>
  </si>
  <si>
    <t>HIDAYAT HUSAIN</t>
  </si>
  <si>
    <t>DADANG SUPRIATNA</t>
  </si>
  <si>
    <t>IWAN SYARIF</t>
  </si>
  <si>
    <t>SRI DJATMIKO</t>
  </si>
  <si>
    <t>BAMBANG MUDDYANTO</t>
  </si>
  <si>
    <t>ADI CAHYADI</t>
  </si>
  <si>
    <t>YULIANTON</t>
  </si>
  <si>
    <t>TAMAN</t>
  </si>
  <si>
    <t>JOVINUS ERIXON TAMBUNAN</t>
  </si>
  <si>
    <t>Dr. Ir. Bambang Fajarisman SH., MH., MM</t>
  </si>
  <si>
    <t>NURBAETI</t>
  </si>
  <si>
    <t>HALIM KADIR</t>
  </si>
  <si>
    <t>MARIDI</t>
  </si>
  <si>
    <t>IMAM BUDIANTO</t>
  </si>
  <si>
    <t>BORDON ARIADI</t>
  </si>
  <si>
    <t>DEDY APRILRIADI</t>
  </si>
  <si>
    <t>SUTIKNO</t>
  </si>
  <si>
    <t>ZALDY ANWAR</t>
  </si>
  <si>
    <t>KHAIRIL BAKRI</t>
  </si>
  <si>
    <t>CALVIN SWINGLY</t>
  </si>
  <si>
    <t>ISGAR</t>
  </si>
  <si>
    <t>AHMAD KOSASIH</t>
  </si>
  <si>
    <t>IMAN WAHYUDI</t>
  </si>
  <si>
    <t>SUGENG WIDIATNO</t>
  </si>
  <si>
    <t>SUYATNO</t>
  </si>
  <si>
    <t>AJIE PRABOWO JOYONEGORO</t>
  </si>
  <si>
    <t>SUKIAN YUNIANTO</t>
  </si>
  <si>
    <t>AMIN SUBUH</t>
  </si>
  <si>
    <t>LILIK SUHAIMI</t>
  </si>
  <si>
    <t>JULIANA SOFIETJE KUKUS</t>
  </si>
  <si>
    <t>SYAMSUDIN</t>
  </si>
  <si>
    <t>SITI AISHA NUR FLORENZA AGUSTINA</t>
  </si>
  <si>
    <t>GOIRUMAMNUN</t>
  </si>
  <si>
    <t>SALIRI</t>
  </si>
  <si>
    <t>ABDUL RAHMAN</t>
  </si>
  <si>
    <t>I WAYAN SUDIARTA</t>
  </si>
  <si>
    <t>CHRISTIANUS ARDHI YUDANTO</t>
  </si>
  <si>
    <t>ISNAINI</t>
  </si>
  <si>
    <t>JANNUS TAMBUNAN</t>
  </si>
  <si>
    <t>AANG WIHARNA</t>
  </si>
  <si>
    <t>IDA AYU KETUT WIDARIANI</t>
  </si>
  <si>
    <t>DJONI HENDRIK KAWENGIAN</t>
  </si>
  <si>
    <t>SRI KUNTADI</t>
  </si>
  <si>
    <t>PRASETYO WIDODO,ST</t>
  </si>
  <si>
    <t>RUSDI EDY</t>
  </si>
  <si>
    <t>AKHMAD SHOPIAN</t>
  </si>
  <si>
    <t>MARJOKO</t>
  </si>
  <si>
    <t>MUHAMAD SARIFUDIN</t>
  </si>
  <si>
    <t>MUHAMMAD SOLEH TRI AGUNG</t>
  </si>
  <si>
    <t>ABDUL KARIM AL MASYHAR, ST</t>
  </si>
  <si>
    <t>ALY TAUFAN</t>
  </si>
  <si>
    <t>RANI GUSTIANI</t>
  </si>
  <si>
    <t>FEBTRIANY</t>
  </si>
  <si>
    <t>SLAMET BUDI SUTRISNO</t>
  </si>
  <si>
    <t>YADI</t>
  </si>
  <si>
    <t>WIWIK SRI HARTATI</t>
  </si>
  <si>
    <t>LAELY ISTIARINI NIRMALA</t>
  </si>
  <si>
    <t>ANTONIUS ISSUPRATANA,SE</t>
  </si>
  <si>
    <t>MOHAMAD LUTH NUR R.</t>
  </si>
  <si>
    <t>SUHERMAN</t>
  </si>
  <si>
    <t>ELLYAROSA PAMOLANGO</t>
  </si>
  <si>
    <t>NASARUDDIN</t>
  </si>
  <si>
    <t>ARIF ROSY</t>
  </si>
  <si>
    <t>SUTRISNO</t>
  </si>
  <si>
    <t>LILI WAHYUDIYANTO</t>
  </si>
  <si>
    <t>NURLUTHFI, SE, MM</t>
  </si>
  <si>
    <t>VERRY DIAN ROMANTO</t>
  </si>
  <si>
    <t>MUNAWIR</t>
  </si>
  <si>
    <t>NYI RORO WINI TRIMAERANI</t>
  </si>
  <si>
    <t>WILHELMINA STANLY WANTAH</t>
  </si>
  <si>
    <t>AAS HARISTMAYA, ST</t>
  </si>
  <si>
    <t>RUMINDU SITUMORANG</t>
  </si>
  <si>
    <t>DJUHARTONO</t>
  </si>
  <si>
    <t>TRIAS SURYOARSIH</t>
  </si>
  <si>
    <t>ASMAWI</t>
  </si>
  <si>
    <t>EVY EMMA SIAHAAN</t>
  </si>
  <si>
    <t>BAMBANG BUDI SANTOSO</t>
  </si>
  <si>
    <t>DANY RACHMAN</t>
  </si>
  <si>
    <t>ZULKIFLI</t>
  </si>
  <si>
    <t>SANIAH</t>
  </si>
  <si>
    <t>ARIS TRIARSO</t>
  </si>
  <si>
    <t>TUTI IRIANTI</t>
  </si>
  <si>
    <t>DEWI ARSANTI BR KETAREN</t>
  </si>
  <si>
    <t>ARI BAWA SUMARTONO</t>
  </si>
  <si>
    <t>MARDHIYAH</t>
  </si>
  <si>
    <t>BROTO SUSENO , SE.</t>
  </si>
  <si>
    <t>ARIF RUDIANA</t>
  </si>
  <si>
    <t>IWAN GUNAWAN</t>
  </si>
  <si>
    <t>ANDRI SETIAWAN</t>
  </si>
  <si>
    <t>SATRIA UTAMA</t>
  </si>
  <si>
    <t>AGUS RIYONO, S.T., M.M.</t>
  </si>
  <si>
    <t>HERRY JOHNSON S. HUTASOIT</t>
  </si>
  <si>
    <t>SOEDARMANTO HARJONO</t>
  </si>
  <si>
    <t>YUSNAENI</t>
  </si>
  <si>
    <t>MUHAMAD KARTONO</t>
  </si>
  <si>
    <t>TIARA YUNITA NURAMALINA</t>
  </si>
  <si>
    <t>MUHAMMAD SUHDI</t>
  </si>
  <si>
    <t>SURYA RAHMADIANSYAH</t>
  </si>
  <si>
    <t>DANANG TAUFIK KARUNIA, IR</t>
  </si>
  <si>
    <t>BAMBANG SUHERMAN</t>
  </si>
  <si>
    <t>DJOKO SABARNO</t>
  </si>
  <si>
    <t>AMIRRUDIN</t>
  </si>
  <si>
    <t>SUPRIDIYANTO</t>
  </si>
  <si>
    <t>BUDI SANTOSO</t>
  </si>
  <si>
    <t>JASRIL</t>
  </si>
  <si>
    <t>DEDE TAUFIK HIDAYAT</t>
  </si>
  <si>
    <t>DIANA SUTANTI</t>
  </si>
  <si>
    <t>MUHAMMAD IRIANTO</t>
  </si>
  <si>
    <t>BAMBANG IRAWAN</t>
  </si>
  <si>
    <t>MUHAMAD FAOZAN</t>
  </si>
  <si>
    <t>HADI</t>
  </si>
  <si>
    <t>ANGGAR PRASETYONINGRUM</t>
  </si>
  <si>
    <t>SUMARWANTO</t>
  </si>
  <si>
    <t>DJUFRI ARDIAN</t>
  </si>
  <si>
    <t>ADRIAN SAMOSIR</t>
  </si>
  <si>
    <t>SARDI</t>
  </si>
  <si>
    <t>YUSUF HENDRIARTO</t>
  </si>
  <si>
    <t>FARULINA DIANA DEWI</t>
  </si>
  <si>
    <t>ERANITA</t>
  </si>
  <si>
    <t>AYUNITRI KURNIATI</t>
  </si>
  <si>
    <t>SJAHRUDDIN</t>
  </si>
  <si>
    <t>SURATA</t>
  </si>
  <si>
    <t>SISWONO</t>
  </si>
  <si>
    <t>YONS MAKO</t>
  </si>
  <si>
    <t>ENDANG SULISTYOWATI</t>
  </si>
  <si>
    <t>SLAMET MULYADI</t>
  </si>
  <si>
    <t>TAUHID DERMAWAN</t>
  </si>
  <si>
    <t>NUR ALAM EFFENDI</t>
  </si>
  <si>
    <t>SUNARDI</t>
  </si>
  <si>
    <t>ISRUKIYAH</t>
  </si>
  <si>
    <t>HENDRIESJAF ARIEF</t>
  </si>
  <si>
    <t>JOHNI PURWANTORO</t>
  </si>
  <si>
    <t>RACHMATULLAH</t>
  </si>
  <si>
    <t>ABDUL KADAR</t>
  </si>
  <si>
    <t>ALI AGUNG</t>
  </si>
  <si>
    <t>SUDIARIS</t>
  </si>
  <si>
    <t>BRIAN SAUYAI</t>
  </si>
  <si>
    <t>BENNY SOFYAN</t>
  </si>
  <si>
    <t>ASEP HADIMAN</t>
  </si>
  <si>
    <t>ILMAN ALFAFA NOVARA</t>
  </si>
  <si>
    <t>DEDY SUWARYA RUCHIYAT SAPUTRA</t>
  </si>
  <si>
    <t>IRMA NUR RAHMAWATI</t>
  </si>
  <si>
    <t>SUPRANOWO</t>
  </si>
  <si>
    <t>OKTAVIANUS MAY</t>
  </si>
  <si>
    <t>TEDY ANANDA PRIBADI</t>
  </si>
  <si>
    <t>ONENG HALIMAH</t>
  </si>
  <si>
    <t>FAJAR SYAMSUDIN</t>
  </si>
  <si>
    <t>MUHAMMAD PARUHUM PANE</t>
  </si>
  <si>
    <t>ROSIHAN ANWAR</t>
  </si>
  <si>
    <t>FATMAWATY</t>
  </si>
  <si>
    <t>RUSDIONO</t>
  </si>
  <si>
    <t>SUHERI</t>
  </si>
  <si>
    <t>AGUNG ARIAWAN, IR</t>
  </si>
  <si>
    <t>SARTONO</t>
  </si>
  <si>
    <t>IMAN PRIHADI</t>
  </si>
  <si>
    <t>RADEN MAS LENDI</t>
  </si>
  <si>
    <t>AGUS SULISTYA</t>
  </si>
  <si>
    <t>RUDI KURNIADI</t>
  </si>
  <si>
    <t>DIDI SETIAWAN, S.E</t>
  </si>
  <si>
    <t>SURYA, S.E.</t>
  </si>
  <si>
    <t>IKKA NOVITASARI</t>
  </si>
  <si>
    <t>HARIS NURTONO</t>
  </si>
  <si>
    <t>ISTIKMAL</t>
  </si>
  <si>
    <t>BERTHA ESTER MAERANI SULELINO</t>
  </si>
  <si>
    <t>RUDI ENDARYANTO</t>
  </si>
  <si>
    <t>SETYA WIBAWA</t>
  </si>
  <si>
    <t>BUDIARTO MARDI UTOMO</t>
  </si>
  <si>
    <t>NIMBROD RUMERE</t>
  </si>
  <si>
    <t>ELLY YULIATIFAH</t>
  </si>
  <si>
    <t>VITRY JUNITA</t>
  </si>
  <si>
    <t>SAN VRISCA RUMONDANG</t>
  </si>
  <si>
    <t>AGUS DJAKA PANTJA WIDADA</t>
  </si>
  <si>
    <t>FIRMAN ARIEF</t>
  </si>
  <si>
    <t>NURDIAHWATI</t>
  </si>
  <si>
    <t>M. RIDWAN</t>
  </si>
  <si>
    <t>AGUS IRNAWAN</t>
  </si>
  <si>
    <t>YORNAS EFENDI</t>
  </si>
  <si>
    <t>HERI CUNIAWAN</t>
  </si>
  <si>
    <t>JOAO SOARES</t>
  </si>
  <si>
    <t>BENI MUNANDAR</t>
  </si>
  <si>
    <t>EDY SUCIPTO</t>
  </si>
  <si>
    <t>A.MASJKUR</t>
  </si>
  <si>
    <t>BUDI WIDODO</t>
  </si>
  <si>
    <t>NI MADE DWIDHYANA KSAMAWATI</t>
  </si>
  <si>
    <t>JENI PANGANDE</t>
  </si>
  <si>
    <t>SUKMA NANDINI</t>
  </si>
  <si>
    <t>BAMBANG MULYADI</t>
  </si>
  <si>
    <t>SOLEMAN ASNATH</t>
  </si>
  <si>
    <t>YANA BAHTIAR</t>
  </si>
  <si>
    <t>YAYAN NURYANA</t>
  </si>
  <si>
    <t>BERNARD SITINJAK</t>
  </si>
  <si>
    <t>NASOHAN</t>
  </si>
  <si>
    <t>ASHARIL YANI DARVI SALMAN</t>
  </si>
  <si>
    <t>SYAFRIAL</t>
  </si>
  <si>
    <t>SUDARYO</t>
  </si>
  <si>
    <t>AHMAD PURNAMA, RD.</t>
  </si>
  <si>
    <t>SUTARTO</t>
  </si>
  <si>
    <t>MACHMUD YUNUS</t>
  </si>
  <si>
    <t>ISMAIL</t>
  </si>
  <si>
    <t>AGUS EFFENDI</t>
  </si>
  <si>
    <t>EMAN SULAEMAN</t>
  </si>
  <si>
    <t>A. NUR QALBY</t>
  </si>
  <si>
    <t>SUPADI</t>
  </si>
  <si>
    <t>WASPAN SARAGIH</t>
  </si>
  <si>
    <t>MINTARTO</t>
  </si>
  <si>
    <t>PARTONO</t>
  </si>
  <si>
    <t>RISWANTO</t>
  </si>
  <si>
    <t>BROCHARDUS WIDJAJATJANDRA</t>
  </si>
  <si>
    <t>AGUS GUNARSO, ST</t>
  </si>
  <si>
    <t>RUSLAN</t>
  </si>
  <si>
    <t>DESIWATI</t>
  </si>
  <si>
    <t>IMAM WAHYUDI</t>
  </si>
  <si>
    <t>SIGIT SUBIANTORO</t>
  </si>
  <si>
    <t>ARI ANANTA</t>
  </si>
  <si>
    <t>FERINO</t>
  </si>
  <si>
    <t>SUDARYONO, ST.</t>
  </si>
  <si>
    <t>ANDY PRASETYA</t>
  </si>
  <si>
    <t>SUDAYA</t>
  </si>
  <si>
    <t>ERWIN AZIS</t>
  </si>
  <si>
    <t>AGUNG ANDRIAN MULYONO</t>
  </si>
  <si>
    <t>YUPI SOPIATIN</t>
  </si>
  <si>
    <t>HADI WIJAYA</t>
  </si>
  <si>
    <t>DRAJAT LUKMAN HAKIM</t>
  </si>
  <si>
    <t>RAHMAN</t>
  </si>
  <si>
    <t>M. AMANUDDIN, IR.</t>
  </si>
  <si>
    <t>HAPOSAN RINGORINGO</t>
  </si>
  <si>
    <t>ADITTA MARISKA</t>
  </si>
  <si>
    <t>RAHARJO</t>
  </si>
  <si>
    <t>I PUTU ARIYASA</t>
  </si>
  <si>
    <t>EDY SARWONO</t>
  </si>
  <si>
    <t>ZAKARIJA</t>
  </si>
  <si>
    <t>BUDI WIYANA</t>
  </si>
  <si>
    <t>SUGIMAN</t>
  </si>
  <si>
    <t>FRANSISKUS WIPARLO</t>
  </si>
  <si>
    <t>JOHANA WELHELMINTJE</t>
  </si>
  <si>
    <t>SUPRATMAN HAMID</t>
  </si>
  <si>
    <t>TAUFIK HIDAYAT PRIHANDONO</t>
  </si>
  <si>
    <t>FERY INDRAWAN</t>
  </si>
  <si>
    <t>PUTUT PURWANTO</t>
  </si>
  <si>
    <t>SURYA SANTOSA</t>
  </si>
  <si>
    <t>ALISYAHBANA</t>
  </si>
  <si>
    <t>AHMED YASSER</t>
  </si>
  <si>
    <t>ARIS RUMPOKO ADI</t>
  </si>
  <si>
    <t>HENDI SURACHMAN</t>
  </si>
  <si>
    <t>EKA KELANA</t>
  </si>
  <si>
    <t>RAMSES MANURUNG</t>
  </si>
  <si>
    <t>JOHN FERDDY WAMBRAUW</t>
  </si>
  <si>
    <t>MUHAMMAD HAMKA</t>
  </si>
  <si>
    <t>EPY PONCO ISTIYONO</t>
  </si>
  <si>
    <t>WAWAN KUSDIAWAN</t>
  </si>
  <si>
    <t>JOHAN GIFARI</t>
  </si>
  <si>
    <t>AGUS HARIYANTO</t>
  </si>
  <si>
    <t>MOCHAMAD AKROM</t>
  </si>
  <si>
    <t>KUNTJORO HADI</t>
  </si>
  <si>
    <t>MUSKAB MUZAKKAR</t>
  </si>
  <si>
    <t>IQRA PRASETIA RAHADI PUTRA</t>
  </si>
  <si>
    <t>RIA ANIANSARI</t>
  </si>
  <si>
    <t>MATSANI</t>
  </si>
  <si>
    <t>TEGUH DWIYANTO NUGROHO</t>
  </si>
  <si>
    <t>TRI DEWI LISTIYANINGTIYAS</t>
  </si>
  <si>
    <t>JOHNI ANDRIANZ MARIHOT S.</t>
  </si>
  <si>
    <t>JAMALUDIN</t>
  </si>
  <si>
    <t>EDUAR EFFENDI</t>
  </si>
  <si>
    <t>RAHMAT SABARUDIN</t>
  </si>
  <si>
    <t>LILI SOMANTRI</t>
  </si>
  <si>
    <t>MAMAN RUSMANA</t>
  </si>
  <si>
    <t>DEDIT PERMADI</t>
  </si>
  <si>
    <t>MULIAMAN SIAGIAN</t>
  </si>
  <si>
    <t>I MADE ANANTHA SETIAWAN</t>
  </si>
  <si>
    <t>IWAN SETIARAMAH</t>
  </si>
  <si>
    <t>AHMAD SUPRIYONO</t>
  </si>
  <si>
    <t>SRI WIDODO,ST</t>
  </si>
  <si>
    <t>MAKSUDI</t>
  </si>
  <si>
    <t>ARIANTO</t>
  </si>
  <si>
    <t>KAJOEBI</t>
  </si>
  <si>
    <t>PUJI KASTIYANI</t>
  </si>
  <si>
    <t>CHRISTIAN PITER TARUKDATU S, S.KOMP</t>
  </si>
  <si>
    <t>SULISTYOWATI, S.E.</t>
  </si>
  <si>
    <t>TEDI RUKMANTARA</t>
  </si>
  <si>
    <t>THOMAS IDI KURNADI, SE</t>
  </si>
  <si>
    <t>SUMARYADI, ST</t>
  </si>
  <si>
    <t>BAHNAN</t>
  </si>
  <si>
    <t>ZULKARNAEN BINTANG</t>
  </si>
  <si>
    <t>DONY TRI SUSETYO NIRBOYO</t>
  </si>
  <si>
    <t>HERAS ANG CHANDRA WIJAYA, ST</t>
  </si>
  <si>
    <t>MAULANA</t>
  </si>
  <si>
    <t>TRIYONO HARDJO</t>
  </si>
  <si>
    <t>DJOKO SULARTO</t>
  </si>
  <si>
    <t>EKA PUDJIANTORO</t>
  </si>
  <si>
    <t>IMMANUEL HERY C RATUKORE</t>
  </si>
  <si>
    <t>SADIYO</t>
  </si>
  <si>
    <t>DEDY SURYADI</t>
  </si>
  <si>
    <t>THEODORA BEATRIX KOPEU, SE</t>
  </si>
  <si>
    <t>TOM DORUS RUMSOWEK</t>
  </si>
  <si>
    <t>MUHAMMAD IDHAM</t>
  </si>
  <si>
    <t>RIZKA SARI MEUTIA</t>
  </si>
  <si>
    <t>ICHSAN SUPRIYANTA</t>
  </si>
  <si>
    <t>AGUSTINI FITRI WAHYUNI LUBIS</t>
  </si>
  <si>
    <t>BAJURI</t>
  </si>
  <si>
    <t>DJOKO PURWANTO,IR.</t>
  </si>
  <si>
    <t>YANI ERDIYANTO</t>
  </si>
  <si>
    <t>ENCENG RAHMAT HIDAYAT</t>
  </si>
  <si>
    <t>SAOR TUA JULIANTAJA</t>
  </si>
  <si>
    <t>JONO</t>
  </si>
  <si>
    <t>DELFI SIRDJON PANU</t>
  </si>
  <si>
    <t>DJERRY FENDI BANSALENG</t>
  </si>
  <si>
    <t>DIAN RISDIANSAH</t>
  </si>
  <si>
    <t>AGUS TOHARI</t>
  </si>
  <si>
    <t>ANGGIAT SIBURIAN</t>
  </si>
  <si>
    <t>CHAIRUL AMRI</t>
  </si>
  <si>
    <t>SUPRIANTO</t>
  </si>
  <si>
    <t>RUSMANTO</t>
  </si>
  <si>
    <t>ZUKRI</t>
  </si>
  <si>
    <t>ASEP NURHERAWAN</t>
  </si>
  <si>
    <t>IWANSYURI CHANDRAWIRA</t>
  </si>
  <si>
    <t>I KETUT ARTAWAN</t>
  </si>
  <si>
    <t>BAKHRI IRAWAN</t>
  </si>
  <si>
    <t>OKTA YUFIANDRI</t>
  </si>
  <si>
    <t>HANS JOHANNIS</t>
  </si>
  <si>
    <t>SARDJONO</t>
  </si>
  <si>
    <t>MURACHNO</t>
  </si>
  <si>
    <t>TATANG KARYANA</t>
  </si>
  <si>
    <t>ASEP SURYANA</t>
  </si>
  <si>
    <t>HERRY SUNANDI</t>
  </si>
  <si>
    <t>DIDI MUHARWOKO</t>
  </si>
  <si>
    <t>MULYA BUDHI</t>
  </si>
  <si>
    <t>SUNARTO</t>
  </si>
  <si>
    <t>NOLDY FERNANDO RAWUNG</t>
  </si>
  <si>
    <t>DADE EARLY</t>
  </si>
  <si>
    <t>EVAN HUTAJULU</t>
  </si>
  <si>
    <t>IRFIN YOAS ELIEZER SINON</t>
  </si>
  <si>
    <t>FERDINAND YOHANNIS MARKUS</t>
  </si>
  <si>
    <t>JUMADIL</t>
  </si>
  <si>
    <t>KURNIANDOKO</t>
  </si>
  <si>
    <t>KURHANA</t>
  </si>
  <si>
    <t>DARTA</t>
  </si>
  <si>
    <t>MUTIARA BUNGSU</t>
  </si>
  <si>
    <t>HENNI NOFIRA</t>
  </si>
  <si>
    <t>KOKO NURMAN, ST</t>
  </si>
  <si>
    <t>SUSI SUSWANTI</t>
  </si>
  <si>
    <t>MUTIA RAHMA</t>
  </si>
  <si>
    <t>HERMAN ANDRIAS LAWA</t>
  </si>
  <si>
    <t>DELFI NORA</t>
  </si>
  <si>
    <t>VENNY TOISUTA</t>
  </si>
  <si>
    <t>KUSPRIANTO</t>
  </si>
  <si>
    <t>WIDODO WIDYANTORO</t>
  </si>
  <si>
    <t>AHMAD SUWANDI</t>
  </si>
  <si>
    <t>I MADE ARTA</t>
  </si>
  <si>
    <t>YOHANES LEATEMIA</t>
  </si>
  <si>
    <t>RONNY TARMIZI</t>
  </si>
  <si>
    <t>DADANG MAULANA</t>
  </si>
  <si>
    <t>ROSIHAN MUHAMMAD</t>
  </si>
  <si>
    <t>ROHYADI</t>
  </si>
  <si>
    <t>HARYONO</t>
  </si>
  <si>
    <t>TIVI BROTO RAHARJO</t>
  </si>
  <si>
    <t>WAHYUDI YUSUF</t>
  </si>
  <si>
    <t>ANDREAS NUKY KRISTIAWAN</t>
  </si>
  <si>
    <t>SUHANDI</t>
  </si>
  <si>
    <t>AGUS RUSANTO</t>
  </si>
  <si>
    <t>D. RUSYAD HAKIM, ST</t>
  </si>
  <si>
    <t>ASEP HIDAYAT</t>
  </si>
  <si>
    <t>SUPRIYONO</t>
  </si>
  <si>
    <t>SUDRADJAT</t>
  </si>
  <si>
    <t>MARNANGKOK SITUMORANG</t>
  </si>
  <si>
    <t>SAMSUDIN</t>
  </si>
  <si>
    <t>NUNUK ENY KRISTANTI</t>
  </si>
  <si>
    <t>MUCHARAMSYAH</t>
  </si>
  <si>
    <t>MUHAMMAD DIKA PRAYUDHA, S.E</t>
  </si>
  <si>
    <t>ALBERTUS DJOKO SOESENO, IR, MT</t>
  </si>
  <si>
    <t>SUGIANTOKO</t>
  </si>
  <si>
    <t>WIDJI NURDIYANTO</t>
  </si>
  <si>
    <t>KOMARUDDIN</t>
  </si>
  <si>
    <t>GELORA ATIKE BERENTIAN</t>
  </si>
  <si>
    <t>RR. SRI REZEKI WG</t>
  </si>
  <si>
    <t>ASHAR</t>
  </si>
  <si>
    <t>HARIANTO</t>
  </si>
  <si>
    <t>IRWAN SUMARDI</t>
  </si>
  <si>
    <t>YULIANTO</t>
  </si>
  <si>
    <t>ERNA WIDAYATI</t>
  </si>
  <si>
    <t>FIRMAN HIDAYAT SAYID MUHAMMAD, ST, MM</t>
  </si>
  <si>
    <t>MUHAMMAD YUDHA PRATAMA</t>
  </si>
  <si>
    <t>WURYADI, S.E.</t>
  </si>
  <si>
    <t>FATTAH YUSUF ROY</t>
  </si>
  <si>
    <t>TIKDO PURWANTO</t>
  </si>
  <si>
    <t>LENNY DWIYANTI</t>
  </si>
  <si>
    <t>ZAENAL SOLIHIN</t>
  </si>
  <si>
    <t>TARSIMIN</t>
  </si>
  <si>
    <t>UUNG HARUN</t>
  </si>
  <si>
    <t>MIA PUTRI MALINDA</t>
  </si>
  <si>
    <t>SUGENG YUNIANTO,ST</t>
  </si>
  <si>
    <t>MUKHAMMAD IFANTO</t>
  </si>
  <si>
    <t>BUNGA DZIKRILLAH MARTIN</t>
  </si>
  <si>
    <t>ALFONS MURDIN</t>
  </si>
  <si>
    <t>ELPI SAPUTRA</t>
  </si>
  <si>
    <t>ANGGUN  MUHAMAD  BARKAH</t>
  </si>
  <si>
    <t>ABDUL RACHMAT</t>
  </si>
  <si>
    <t>HARI SUSANTO</t>
  </si>
  <si>
    <t>LENDRA AZPI</t>
  </si>
  <si>
    <t>SUMARNA</t>
  </si>
  <si>
    <t>JAN ALFREDO LATUNY</t>
  </si>
  <si>
    <t>EUSTAQUIO DA COSTA MAGALHAENS</t>
  </si>
  <si>
    <t>SAHBANI</t>
  </si>
  <si>
    <t>DARTO</t>
  </si>
  <si>
    <t>SABAR GIDION PASARIBU</t>
  </si>
  <si>
    <t>MUHAMMAD KASIM</t>
  </si>
  <si>
    <t>ANTON SKUNDRIANTO</t>
  </si>
  <si>
    <t>SUGIYONO</t>
  </si>
  <si>
    <t>DEVIJANE FEBRIYANTE SIAGIAN</t>
  </si>
  <si>
    <t>IWAN SETIADY</t>
  </si>
  <si>
    <t>BUDI WIYONO</t>
  </si>
  <si>
    <t>MOHAMMAD IKHWAN, SE</t>
  </si>
  <si>
    <t>EKA PUTRA</t>
  </si>
  <si>
    <t>R. BAMBANG CAHYOWIDODO</t>
  </si>
  <si>
    <t>ROSNELLI</t>
  </si>
  <si>
    <t>DENI SUPARYADI</t>
  </si>
  <si>
    <t>ABDUL RASID</t>
  </si>
  <si>
    <t>DWI HARIYANTO</t>
  </si>
  <si>
    <t>HENDRIYAN</t>
  </si>
  <si>
    <t>ALFIAN NOVERI</t>
  </si>
  <si>
    <t>TB DICKY ANFIADI</t>
  </si>
  <si>
    <t>TAUFIK QUROKHMAN , MM. MBA.</t>
  </si>
  <si>
    <t>YUDI RUSTANDI</t>
  </si>
  <si>
    <t>T. SURYA HASRI</t>
  </si>
  <si>
    <t>SEPTINUS NAPO</t>
  </si>
  <si>
    <t>ROBERTUS NGADIMAN</t>
  </si>
  <si>
    <t>PUTUT PAMBUDI</t>
  </si>
  <si>
    <t>NOVI KUSUMA INDAH</t>
  </si>
  <si>
    <t>MAYA SYAFITRI</t>
  </si>
  <si>
    <t>EDIE KURNIAWAN</t>
  </si>
  <si>
    <t>CECEP KUSMANA</t>
  </si>
  <si>
    <t>ASBULLAH</t>
  </si>
  <si>
    <t>SUWARTO, S.E.</t>
  </si>
  <si>
    <t>ARI WIDIYANTO, ST</t>
  </si>
  <si>
    <t>ZULDARMI</t>
  </si>
  <si>
    <t>WAWAN SAPUTRA</t>
  </si>
  <si>
    <t>SUWERMAN</t>
  </si>
  <si>
    <t>SUTINO SUPRIADI</t>
  </si>
  <si>
    <t>STEVEN HERMAWAN LEXY SAMOLA</t>
  </si>
  <si>
    <t>SARIF SUKOTJO</t>
  </si>
  <si>
    <t>R. MAY HANIFAH</t>
  </si>
  <si>
    <t>NUR RACHMADIDJAYA</t>
  </si>
  <si>
    <t>EKO WICAKSONO</t>
  </si>
  <si>
    <t>DIDIN WAHIDIN</t>
  </si>
  <si>
    <t>DANG HADIANTO</t>
  </si>
  <si>
    <t>AGNES LETOR</t>
  </si>
  <si>
    <t>SUPANYA, ST.</t>
  </si>
  <si>
    <t>YURDIANTO</t>
  </si>
  <si>
    <t>YOSSI PUTRANTO</t>
  </si>
  <si>
    <t>WIWIK RUSDIYANTI</t>
  </si>
  <si>
    <t>TARUSANDE MELKIANUS TUMBEY</t>
  </si>
  <si>
    <t>SURANTO</t>
  </si>
  <si>
    <t>SURAHMAT</t>
  </si>
  <si>
    <t>SUPRIATNA</t>
  </si>
  <si>
    <t>SRI RATNA AMINAH</t>
  </si>
  <si>
    <t>RITA RACHMAWATI</t>
  </si>
  <si>
    <t>PURWADI</t>
  </si>
  <si>
    <t>NGUDIANTO</t>
  </si>
  <si>
    <t>JUNAIDI</t>
  </si>
  <si>
    <t>JULIA WATY</t>
  </si>
  <si>
    <t>IVAN WIRYAWAN HEROWARDANA</t>
  </si>
  <si>
    <t>FACHRIL ICHSAN</t>
  </si>
  <si>
    <t>BONE</t>
  </si>
  <si>
    <t>ASMARA DEWI</t>
  </si>
  <si>
    <t>ABRAHAM ALLOPASAU' TANGDIALLA'</t>
  </si>
  <si>
    <t>GUNANDAR</t>
  </si>
  <si>
    <t>EFFENDI S.</t>
  </si>
  <si>
    <t>SURYO ADI KUSHARTONO, S.E.</t>
  </si>
  <si>
    <t>DIDIEK PUDJO ASTONO, ST</t>
  </si>
  <si>
    <t>YADI SLAMET RIYADI</t>
  </si>
  <si>
    <t>YADI ABDULLAH</t>
  </si>
  <si>
    <t>SYAHRIL</t>
  </si>
  <si>
    <t>SUHENDRA GUSTIN</t>
  </si>
  <si>
    <t>RACHMAT</t>
  </si>
  <si>
    <t>JUNAIDY</t>
  </si>
  <si>
    <t>ISMAWANTO</t>
  </si>
  <si>
    <t>HARYASIN</t>
  </si>
  <si>
    <t>HARI SUWARTOYO</t>
  </si>
  <si>
    <t>ENDANG SYARIFUDIN</t>
  </si>
  <si>
    <t>EKO HERI SUSANTO</t>
  </si>
  <si>
    <t>EDY SUSWANTO</t>
  </si>
  <si>
    <t>DWI INDRIANTO</t>
  </si>
  <si>
    <t>DENI HANDHOKO</t>
  </si>
  <si>
    <t>DEDEN SUDRAJAT</t>
  </si>
  <si>
    <t>ABDUL MUNIR</t>
  </si>
  <si>
    <t>YAHYA</t>
  </si>
  <si>
    <t>UTUY KUSWANDA</t>
  </si>
  <si>
    <t>TEGUH HARIYANTO</t>
  </si>
  <si>
    <t>SOFIE MEI SYAHDIANI</t>
  </si>
  <si>
    <t>PRINS HARYANTO HUTAURUK</t>
  </si>
  <si>
    <t>PARTA JUARSA</t>
  </si>
  <si>
    <t>MARJOHAN</t>
  </si>
  <si>
    <t>JANNES SIANTURI</t>
  </si>
  <si>
    <t>IRWAN ANAVIP PUTRA</t>
  </si>
  <si>
    <t>HERDIANA</t>
  </si>
  <si>
    <t>EKA PUJAPRIYANTA</t>
  </si>
  <si>
    <t>DEDI SUJADI</t>
  </si>
  <si>
    <t>ANDISI YUDIARSA</t>
  </si>
  <si>
    <t>TEGUH BINTORO</t>
  </si>
  <si>
    <t>SISWANTO SUMARYANTO</t>
  </si>
  <si>
    <t>IBRAHIM AHMAD</t>
  </si>
  <si>
    <t>ELNITA HASYIM</t>
  </si>
  <si>
    <t>ANUNG ANENDITO</t>
  </si>
  <si>
    <t>AHMAD SAYUTI</t>
  </si>
  <si>
    <t>AGUS SUTRISNO</t>
  </si>
  <si>
    <t>ZULPAN WARDANA , SE.</t>
  </si>
  <si>
    <t>RULLI KURNIA</t>
  </si>
  <si>
    <t>NURMALA</t>
  </si>
  <si>
    <t>M. SUHADA TRIONO</t>
  </si>
  <si>
    <t>ELLY SETYONO</t>
  </si>
  <si>
    <t>EFFENDY</t>
  </si>
  <si>
    <t>ISMAIRIN, IR., M.M.</t>
  </si>
  <si>
    <t>NGATIMAN</t>
  </si>
  <si>
    <t>MUHAMMAD IQBAL</t>
  </si>
  <si>
    <t>IGNATIUS LIUNG TUKAN</t>
  </si>
  <si>
    <t>ENDY SAPTO DAHONO</t>
  </si>
  <si>
    <t>DEDDY RISWANDY</t>
  </si>
  <si>
    <t>ADANG</t>
  </si>
  <si>
    <t>DARMANSYAH, ST</t>
  </si>
  <si>
    <t>AHMAD HIDAYAT, IR</t>
  </si>
  <si>
    <t>TRIHARI PRIYANTHO</t>
  </si>
  <si>
    <t>RIZAL FAHLEVI</t>
  </si>
  <si>
    <t>PRAMONO</t>
  </si>
  <si>
    <t>MAIDONIS A.</t>
  </si>
  <si>
    <t>LODOFIKUS DO KADJU</t>
  </si>
  <si>
    <t>HASMULYANI</t>
  </si>
  <si>
    <t>ARSAD</t>
  </si>
  <si>
    <t>ANDRI</t>
  </si>
  <si>
    <t>ABDUL RACHMAN</t>
  </si>
  <si>
    <t>TRISA GUNAWAN, S.KOMP, MM</t>
  </si>
  <si>
    <t>KRISTOFORUS BOLI PITO</t>
  </si>
  <si>
    <t>KARSUT LAISA</t>
  </si>
  <si>
    <t>EUIS TATI ROHAENI</t>
  </si>
  <si>
    <t>ACHMAD NURDIN</t>
  </si>
  <si>
    <t>MUHAMAD TAVIP, MM</t>
  </si>
  <si>
    <t>YULI SANTOSO</t>
  </si>
  <si>
    <t>UNDANG KARYANA BAKTI</t>
  </si>
  <si>
    <t>SUHELMAN</t>
  </si>
  <si>
    <t>RENAL FRANATA</t>
  </si>
  <si>
    <t>NURASI M. LANGKEJA</t>
  </si>
  <si>
    <t>JAYADI</t>
  </si>
  <si>
    <t>ERIDA HANNUM PANGGABEAN</t>
  </si>
  <si>
    <t>AKHMAD SAUBARI</t>
  </si>
  <si>
    <t>FADJRUL FALAH, IR.</t>
  </si>
  <si>
    <t>ALEXANDRE PARUHUM SOALOON, ST</t>
  </si>
  <si>
    <t>YULI PURWANTI</t>
  </si>
  <si>
    <t>TONO SUTRISNO</t>
  </si>
  <si>
    <t>TEGUH PRAMONO</t>
  </si>
  <si>
    <t>RAMLI</t>
  </si>
  <si>
    <t>EFFY ABADI</t>
  </si>
  <si>
    <t>EDWAR</t>
  </si>
  <si>
    <t>DWI WIDYA SAKTI</t>
  </si>
  <si>
    <t>DJOKO PURNOMO</t>
  </si>
  <si>
    <t>DEDY SURYANTO</t>
  </si>
  <si>
    <t>USMAN</t>
  </si>
  <si>
    <t>SULAIMAN</t>
  </si>
  <si>
    <t>SUDARMANTO</t>
  </si>
  <si>
    <t>SITI NURSIAH RAHIM</t>
  </si>
  <si>
    <t>SAIFUDIN ZUHRI</t>
  </si>
  <si>
    <t>MUHAMAD TOHIR</t>
  </si>
  <si>
    <t>ASEP SUPRIYANTO</t>
  </si>
  <si>
    <t>UJANG SYUKUR</t>
  </si>
  <si>
    <t>TOMY CHERIAWAN</t>
  </si>
  <si>
    <t>TEGUH PRIBADI MANULLANG</t>
  </si>
  <si>
    <t>SURADI</t>
  </si>
  <si>
    <t>MOCHAMAD ARIEF WIDHIYANTO</t>
  </si>
  <si>
    <t>LEONARD CHRISTOFOL</t>
  </si>
  <si>
    <t>INDRA DJOKO WIBOWO</t>
  </si>
  <si>
    <t>IDA BAGUS PUTU SUARDIKA</t>
  </si>
  <si>
    <t>UUT PONCO ARI PRABOWO</t>
  </si>
  <si>
    <t>LILI</t>
  </si>
  <si>
    <t>TAVIP JUNAIDI JAYA</t>
  </si>
  <si>
    <t>HERLINA WIDIANI</t>
  </si>
  <si>
    <t>DADANG SUTISNA</t>
  </si>
  <si>
    <t>DADANG</t>
  </si>
  <si>
    <t>AMER FADILLAH, ST</t>
  </si>
  <si>
    <t>SAEFULLAH</t>
  </si>
  <si>
    <t>ARISTO EDWARD P. PANGARIBUAN</t>
  </si>
  <si>
    <t>SERVINUS</t>
  </si>
  <si>
    <t>RADEN HILMAN YUSWANDI</t>
  </si>
  <si>
    <t>BUDIYANTI</t>
  </si>
  <si>
    <t>MAMAY  M. JUMARDI</t>
  </si>
  <si>
    <t>WIWIN SUNARYA</t>
  </si>
  <si>
    <t>TOTOK JUNIARTOKO</t>
  </si>
  <si>
    <t>KETUT DARMA PUTRA, SE</t>
  </si>
  <si>
    <t>AJI TIRTOYO PUTRO</t>
  </si>
  <si>
    <t>A.SYUKRI YS, SE</t>
  </si>
  <si>
    <t>SAMSUL HOLIK</t>
  </si>
  <si>
    <t>RIZKY PONTI ANNASTUTI</t>
  </si>
  <si>
    <t>TEGUH IMAN RUSIYANTO</t>
  </si>
  <si>
    <t>AIDIL FITRIANSYAH</t>
  </si>
  <si>
    <t>BENY TRIANTONO</t>
  </si>
  <si>
    <t>SYOFENDI</t>
  </si>
  <si>
    <t>YUSKARNAINI</t>
  </si>
  <si>
    <t>SUTARYOKO</t>
  </si>
  <si>
    <t>PUJIYONO</t>
  </si>
  <si>
    <t>AHMAD MUJIB</t>
  </si>
  <si>
    <t>YAHYA FAKAUBUN</t>
  </si>
  <si>
    <t>E. SITI MAEMUNAH</t>
  </si>
  <si>
    <t>ASRAAL FATONI</t>
  </si>
  <si>
    <t>SUDARNO</t>
  </si>
  <si>
    <t>PRIO SESANTO</t>
  </si>
  <si>
    <t>MOH YASIN</t>
  </si>
  <si>
    <t>CICI CITRA AMBUWARU</t>
  </si>
  <si>
    <t>IRFAN AKADJI</t>
  </si>
  <si>
    <t>SAMSURI</t>
  </si>
  <si>
    <t>RAHMI RELAWATI</t>
  </si>
  <si>
    <t>SRI PURNAWATI</t>
  </si>
  <si>
    <t>DINA KHAIRA BATUBARA</t>
  </si>
  <si>
    <t>SUNARTO NOTO BUWONO</t>
  </si>
  <si>
    <t>INNE DWI WIDYA RATNA ERNA</t>
  </si>
  <si>
    <t>ANSAR</t>
  </si>
  <si>
    <t>DADAN RAMDIYANA SE.</t>
  </si>
  <si>
    <t>ARUWAN SUGIANTO</t>
  </si>
  <si>
    <t>HASNUL ARIF RANGKUTI, M.Si</t>
  </si>
  <si>
    <t>RAHMAT ASWADI</t>
  </si>
  <si>
    <t>SLAMET SUHARYADI</t>
  </si>
  <si>
    <t>DUDY RODIANSYAH</t>
  </si>
  <si>
    <t>WAHYUDIN</t>
  </si>
  <si>
    <t>NENDI ROHENDI</t>
  </si>
  <si>
    <t>AGUNG TRI CAHYONO</t>
  </si>
  <si>
    <t>DEDDY PURWANTO</t>
  </si>
  <si>
    <t>ASRIL LUKMAN</t>
  </si>
  <si>
    <t>JARLENS H.LAPEBESI</t>
  </si>
  <si>
    <t>SUBINTONO</t>
  </si>
  <si>
    <t>JAJA</t>
  </si>
  <si>
    <t>MEGAWATI</t>
  </si>
  <si>
    <t>ANANG TURYANDONO, SE.M.I.Kom</t>
  </si>
  <si>
    <t>ZAENAL ARIFIN</t>
  </si>
  <si>
    <t>WIDODO YUWONO</t>
  </si>
  <si>
    <t>RIO TUKLOY</t>
  </si>
  <si>
    <t>MARDJUKI SUDJAL</t>
  </si>
  <si>
    <t>YOHANES GERSON DJAMI</t>
  </si>
  <si>
    <t>ALASAN LUMBANRAJA</t>
  </si>
  <si>
    <t>AGUSTIARMAN</t>
  </si>
  <si>
    <t>DUDY SOLEHUDDIN</t>
  </si>
  <si>
    <t>IMANUEL AMTIRAN</t>
  </si>
  <si>
    <t>IMAN GUSNANTO</t>
  </si>
  <si>
    <t>NUR WACHID</t>
  </si>
  <si>
    <t>MASYITHOH LUBIS</t>
  </si>
  <si>
    <t>RANI SIESARIA</t>
  </si>
  <si>
    <t>MINAN NURAHMAN</t>
  </si>
  <si>
    <t>R. AGUS SETIAJI</t>
  </si>
  <si>
    <t>GAJAYANTO P. SIBURIAN</t>
  </si>
  <si>
    <t>FX.ALI SARTONO,ST</t>
  </si>
  <si>
    <t>NOVA GRATANATA GLORI</t>
  </si>
  <si>
    <t>YULIANTO SAPUTRA</t>
  </si>
  <si>
    <t>DHENDY HAMDANI</t>
  </si>
  <si>
    <t>LULUK ERIKAWATI</t>
  </si>
  <si>
    <t>HARI SETYO IRAWAN</t>
  </si>
  <si>
    <t>NIRMAWATI</t>
  </si>
  <si>
    <t>HERU IRMAN</t>
  </si>
  <si>
    <t>TAUFIK ISMAIL ACHMAD</t>
  </si>
  <si>
    <t>KURNAENI</t>
  </si>
  <si>
    <t>SITI NURUL HASANAH</t>
  </si>
  <si>
    <t>SATRIA REKSANEGARA</t>
  </si>
  <si>
    <t>LANE IMELDA PIETERSZ</t>
  </si>
  <si>
    <t>ARIF HARTOYO</t>
  </si>
  <si>
    <t>PEREDDIN MANURUNG</t>
  </si>
  <si>
    <t>ADI SUHARJA</t>
  </si>
  <si>
    <t>IRHAM RUSYDI KIAT</t>
  </si>
  <si>
    <t>MARIO BETTEGA</t>
  </si>
  <si>
    <t>STEPHANUS ANDY ADVENTA ADI</t>
  </si>
  <si>
    <t>SURISTIONO</t>
  </si>
  <si>
    <t>ACHMAD BUSTHOMI</t>
  </si>
  <si>
    <t>ROSMAINI</t>
  </si>
  <si>
    <t>MAJIDI</t>
  </si>
  <si>
    <t>GRESY NIARIZA ABIDIN</t>
  </si>
  <si>
    <t>SOFYAN HUSAIN</t>
  </si>
  <si>
    <t>RADEN TOMI ARIYO TEJO</t>
  </si>
  <si>
    <t>DADANG SURYADI</t>
  </si>
  <si>
    <t>JEFFRIANTO PABALIK</t>
  </si>
  <si>
    <t>ADEK SURYONO</t>
  </si>
  <si>
    <t>NANDANG</t>
  </si>
  <si>
    <t>AGUNG PURNOMO</t>
  </si>
  <si>
    <t>FREDY PASABUAN PASAU</t>
  </si>
  <si>
    <t>YANTI EKA SAPTA TRIANY</t>
  </si>
  <si>
    <t>ZULHELMI</t>
  </si>
  <si>
    <t>AGUNG SUGIHARTO</t>
  </si>
  <si>
    <t>SUNANTO</t>
  </si>
  <si>
    <t>FIRDAUS RIZA, SE</t>
  </si>
  <si>
    <t>NASONI</t>
  </si>
  <si>
    <t>HARRY PRIBADI</t>
  </si>
  <si>
    <t>NORMALLEN SIJABAT</t>
  </si>
  <si>
    <t>KADAR WINARTI</t>
  </si>
  <si>
    <t>HILMAN GUMILAR</t>
  </si>
  <si>
    <t>HARSONO SASONGKO SIPASULTA</t>
  </si>
  <si>
    <t>ANDI HERMAWAN</t>
  </si>
  <si>
    <t>ACHMAD THAMBARA</t>
  </si>
  <si>
    <t>AKHMAD SUKRI</t>
  </si>
  <si>
    <t>ATIM</t>
  </si>
  <si>
    <t>IMAM MASHARI</t>
  </si>
  <si>
    <t>AHMAD MARGI DHAHONO</t>
  </si>
  <si>
    <t>SUTOPO B, S.E.</t>
  </si>
  <si>
    <t>ROSANA INTAN PERMATASARI</t>
  </si>
  <si>
    <t>DANI INDRA W, IR, MT</t>
  </si>
  <si>
    <t>MUKHTAR DENGO</t>
  </si>
  <si>
    <t>NURSIA DANA</t>
  </si>
  <si>
    <t>RIZAL</t>
  </si>
  <si>
    <t>SUSI WINDIAWATI,ST</t>
  </si>
  <si>
    <t>MUHAMMAD ARFI</t>
  </si>
  <si>
    <t>RAKHMAT FADHILAH</t>
  </si>
  <si>
    <t>THALIP GEGA</t>
  </si>
  <si>
    <t>MOH. IKHSAN KAMIL</t>
  </si>
  <si>
    <t>HARYOKO</t>
  </si>
  <si>
    <t>ZULMAN EFFENDI</t>
  </si>
  <si>
    <t>BUDIARSO</t>
  </si>
  <si>
    <t>AFIFUDIN, ST</t>
  </si>
  <si>
    <t>ROMLES SIMANJUNTAK,IR.</t>
  </si>
  <si>
    <t>TETI TERISTIATI SUNARYA</t>
  </si>
  <si>
    <t>KAMASE EPRIYANTI</t>
  </si>
  <si>
    <t>MUHAMMAD FIRDAUS KHURNIAWAN</t>
  </si>
  <si>
    <t>SISWO PURWANTO</t>
  </si>
  <si>
    <t>SUTOPO</t>
  </si>
  <si>
    <t>MOH. ICHWANI</t>
  </si>
  <si>
    <t>SUROSO</t>
  </si>
  <si>
    <t>SURYADI</t>
  </si>
  <si>
    <t>NOERSIANA</t>
  </si>
  <si>
    <t>SUPAIDI</t>
  </si>
  <si>
    <t>R. HARYO SENOADJI PRONOMOCHITRO</t>
  </si>
  <si>
    <t>SEPTIANA RAHMAYANTI</t>
  </si>
  <si>
    <t>SOPANDI</t>
  </si>
  <si>
    <t>MAKMUR HAFIEDZ</t>
  </si>
  <si>
    <t>DIAN KURNIA RIZKI</t>
  </si>
  <si>
    <t>BUDDY RESTIADY</t>
  </si>
  <si>
    <t>BUDI CAHYADINATA SARNIEM</t>
  </si>
  <si>
    <t>SHEENA MEGA REGISTRA</t>
  </si>
  <si>
    <t>WURYANTO</t>
  </si>
  <si>
    <t>BAMBANG AGUS SUSILO</t>
  </si>
  <si>
    <t>ADE HIDAYAT</t>
  </si>
  <si>
    <t>MOCH AZIZ HANIEF</t>
  </si>
  <si>
    <t>M YASID CHOLILI</t>
  </si>
  <si>
    <t>GUNAWAN LABORAHIMA</t>
  </si>
  <si>
    <t>WIDYO WINARNO</t>
  </si>
  <si>
    <t>SRI WARDIANI</t>
  </si>
  <si>
    <t>KARWAN SUKMANA</t>
  </si>
  <si>
    <t>ERNI HIDAYATI</t>
  </si>
  <si>
    <t>CHOIRUL SOLEH</t>
  </si>
  <si>
    <t>UTARIYANTO</t>
  </si>
  <si>
    <t>DIANING MURTI PRAMESTI</t>
  </si>
  <si>
    <t>SUSIALIATI</t>
  </si>
  <si>
    <t>ASEP LESMANA</t>
  </si>
  <si>
    <t>MAMAN SUPARMAN</t>
  </si>
  <si>
    <t>THONY CHORNELIS ROBINSON</t>
  </si>
  <si>
    <t>RAKHMAT YUSUPHY</t>
  </si>
  <si>
    <t>M. NOOR ROCHMAN</t>
  </si>
  <si>
    <t>TRI ADI SANTOSA, ST</t>
  </si>
  <si>
    <t>RADEN BAYU HARTOKO</t>
  </si>
  <si>
    <t>ARIF SOFIAN</t>
  </si>
  <si>
    <t>IMANUEL MOSES MARISAN</t>
  </si>
  <si>
    <t>AULIA NUGRAHA</t>
  </si>
  <si>
    <t>DANAN SURYADI</t>
  </si>
  <si>
    <t>RIZKI FIRMAN</t>
  </si>
  <si>
    <t>HARBI</t>
  </si>
  <si>
    <t>GANI MAY SAFARIE, SE.</t>
  </si>
  <si>
    <t>EDY SUNARYO</t>
  </si>
  <si>
    <t>SUWAJI</t>
  </si>
  <si>
    <t>RUNSON BINSAR TARIDA MANALU</t>
  </si>
  <si>
    <t>ADLIN</t>
  </si>
  <si>
    <t>ARIS IRWAN ARBIYANTO</t>
  </si>
  <si>
    <t>ARMIADI</t>
  </si>
  <si>
    <t>SUYANTO</t>
  </si>
  <si>
    <t>BAMBANG EDI KARISENA</t>
  </si>
  <si>
    <t>ABDUL MUIS</t>
  </si>
  <si>
    <t>WAHID HASIM</t>
  </si>
  <si>
    <t>EFALINDA BR MANIHURUK</t>
  </si>
  <si>
    <t>CHARWESTINA</t>
  </si>
  <si>
    <t>M. RACHMAD</t>
  </si>
  <si>
    <t>MOHAMAD ABDI</t>
  </si>
  <si>
    <t>SATRIA SITORUS</t>
  </si>
  <si>
    <t>GANJAR DANISWARA</t>
  </si>
  <si>
    <t>DENNY KRISTANTO</t>
  </si>
  <si>
    <t>ERFIZAL FIKRI YUSMANSYAH</t>
  </si>
  <si>
    <t>ANTONYUS GORGA MARTUA RADJA S.</t>
  </si>
  <si>
    <t>ROSNIDA ROKHMAH</t>
  </si>
  <si>
    <t>ELISABETH ANNA KANA HEBI</t>
  </si>
  <si>
    <t>WENDY MARIA TUPAMAHU</t>
  </si>
  <si>
    <t>SARIBAN</t>
  </si>
  <si>
    <t>TEDDY BUSRA</t>
  </si>
  <si>
    <t>IRWANTO</t>
  </si>
  <si>
    <t>ELLIS RACHMIYANTI</t>
  </si>
  <si>
    <t>SUDIRNO</t>
  </si>
  <si>
    <t>WINARTO</t>
  </si>
  <si>
    <t>ADDY KURNIA KOMARA</t>
  </si>
  <si>
    <t>SUTIAWANDI</t>
  </si>
  <si>
    <t>ZAENAL ABIDIN</t>
  </si>
  <si>
    <t>LEO DANDUN BINTORO</t>
  </si>
  <si>
    <t>ASEP TATANG SUDARMAN</t>
  </si>
  <si>
    <t>ISSUPRATANA ANTONIUS</t>
  </si>
  <si>
    <t>YANA DAHYANA</t>
  </si>
  <si>
    <t>SUDARNA</t>
  </si>
  <si>
    <t>DEWI HINDUN</t>
  </si>
  <si>
    <t>SOFIAN SIREGAR</t>
  </si>
  <si>
    <t>JUNIYANTO</t>
  </si>
  <si>
    <t>MUNAWID MUHIDIN</t>
  </si>
  <si>
    <t>MARTAPURA</t>
  </si>
  <si>
    <t>IMAM</t>
  </si>
  <si>
    <t>TATANG SYARIF HIDAYAT</t>
  </si>
  <si>
    <t>TAUFIKURRAHMAN</t>
  </si>
  <si>
    <t>YUSEP DARMANSYAH</t>
  </si>
  <si>
    <t>MOHAMAD AI KOMAR</t>
  </si>
  <si>
    <t>DENNY ANDHIKA</t>
  </si>
  <si>
    <t>ADE RAHMANI</t>
  </si>
  <si>
    <t>MIRASARI ASTUTI</t>
  </si>
  <si>
    <t>RONALDO NAIBORHU</t>
  </si>
  <si>
    <t>ANDI INDAH SARI A.P.</t>
  </si>
  <si>
    <t>DIARTO RAHARDJO</t>
  </si>
  <si>
    <t>TRI RAHMI OFIANTI</t>
  </si>
  <si>
    <t>EKO WIDIYATMOKO</t>
  </si>
  <si>
    <t>WISNU AJI PRASETYA</t>
  </si>
  <si>
    <t>ELYSABETH DAMAYANTI</t>
  </si>
  <si>
    <t>SILAHUDDIN SUMANTRI</t>
  </si>
  <si>
    <t>YULFIANA</t>
  </si>
  <si>
    <t>RUDI SUDIRO MURBONEGORO</t>
  </si>
  <si>
    <t>FLORIDA KOROH</t>
  </si>
  <si>
    <t>ALDEVIRA</t>
  </si>
  <si>
    <t>M. DJONI TAUFIK</t>
  </si>
  <si>
    <t>BAMBANG SUHERMANTO</t>
  </si>
  <si>
    <t>INDRA GUNAWAN</t>
  </si>
  <si>
    <t>ASEP SUKARMA</t>
  </si>
  <si>
    <t>VARIDA DELIANA MANIK</t>
  </si>
  <si>
    <t>DJALWOTO MULYODIONO</t>
  </si>
  <si>
    <t>SRI MAULANA</t>
  </si>
  <si>
    <t>IYANUDDIN</t>
  </si>
  <si>
    <t>AMIRUDIN</t>
  </si>
  <si>
    <t>FAUZI</t>
  </si>
  <si>
    <t>NURDIN</t>
  </si>
  <si>
    <t>TITIK SUMARTINI</t>
  </si>
  <si>
    <t>DARKO</t>
  </si>
  <si>
    <t>LILI SUTARYONO</t>
  </si>
  <si>
    <t>AGUS WIDJAJANTO, IR</t>
  </si>
  <si>
    <t>NELSON SANDAG</t>
  </si>
  <si>
    <t>RIKY HARGIARTO</t>
  </si>
  <si>
    <t>SUHANDA</t>
  </si>
  <si>
    <t>JOKO SUYONO</t>
  </si>
  <si>
    <t>MAMAY MOKHAMAD.J</t>
  </si>
  <si>
    <t>ABDUL MUTHALIB</t>
  </si>
  <si>
    <t>IRAWAN</t>
  </si>
  <si>
    <t>SARINO</t>
  </si>
  <si>
    <t>MESAK YOHANIS PELLO</t>
  </si>
  <si>
    <t>AUNUR ROFIQ</t>
  </si>
  <si>
    <t>EKO DIAN PURWO</t>
  </si>
  <si>
    <t>JON SUKRI</t>
  </si>
  <si>
    <t>MULIA KADARWATI</t>
  </si>
  <si>
    <t>MASAINI BR SIMBOLON</t>
  </si>
  <si>
    <t>DARIYATMO</t>
  </si>
  <si>
    <t>HAMID DULLAH</t>
  </si>
  <si>
    <t>HENDRI WIHELMINOF</t>
  </si>
  <si>
    <t>SUTARI</t>
  </si>
  <si>
    <t>MURLAWA</t>
  </si>
  <si>
    <t>JEFFREY THOMAS K. GASPERSZ</t>
  </si>
  <si>
    <t>SAFRIZAL</t>
  </si>
  <si>
    <t>ETTY HERAWATI</t>
  </si>
  <si>
    <t>YANDI WIYANDI</t>
  </si>
  <si>
    <t>SUMARNO</t>
  </si>
  <si>
    <t>HASTADI WAHYU WIRAWAN</t>
  </si>
  <si>
    <t>I PUTU YASA</t>
  </si>
  <si>
    <t>RIDWAN NOOR MUCHLIS</t>
  </si>
  <si>
    <t>KURNIA PRASETIA ZEGA</t>
  </si>
  <si>
    <t>ANJUNITA NAINGGOLAN</t>
  </si>
  <si>
    <t>I. B. PUTU SANDHI YUDISTIRA</t>
  </si>
  <si>
    <t>SRI  PURNAMA SIHITE</t>
  </si>
  <si>
    <t>FRANSISCA MARIA ELDA KOSARIA S</t>
  </si>
  <si>
    <t>NORA ARI RAHMAWATI</t>
  </si>
  <si>
    <t>ADHI WIDYANTO</t>
  </si>
  <si>
    <t>KURNIA TRININGSIH</t>
  </si>
  <si>
    <t>DAHLIA NELIWATI LENDES</t>
  </si>
  <si>
    <t>JITZAK JAKHIN TAMESEN NINEF</t>
  </si>
  <si>
    <t>YATI SARTIKA</t>
  </si>
  <si>
    <t>TARYOKO</t>
  </si>
  <si>
    <t>ARYONO</t>
  </si>
  <si>
    <t>JUNED DRAJAT PRASETYO</t>
  </si>
  <si>
    <t>YOKE YUNI KARNIDA</t>
  </si>
  <si>
    <t>MOHAMAD RAHMAT YUSUF, RD</t>
  </si>
  <si>
    <t>TUBAGUS SYAMSUDIN</t>
  </si>
  <si>
    <t>HENDRAWAN SAPTA NUGROHO</t>
  </si>
  <si>
    <t>LEONARD LOLO SUTARDODO PARAPAT</t>
  </si>
  <si>
    <t>KASRIYADI NUR</t>
  </si>
  <si>
    <t>ROOSDIONO</t>
  </si>
  <si>
    <t>SUWITO</t>
  </si>
  <si>
    <t>OBAJA DWAA</t>
  </si>
  <si>
    <t>SHELTER MANGATAS LUMBAN TOBING</t>
  </si>
  <si>
    <t>TARUKA</t>
  </si>
  <si>
    <t>DARJA</t>
  </si>
  <si>
    <t>SUNARTI</t>
  </si>
  <si>
    <t>SUMARDI</t>
  </si>
  <si>
    <t>HANDOKO</t>
  </si>
  <si>
    <t>HERI PRASETIYO</t>
  </si>
  <si>
    <t>DEDEN RAHMAWAN</t>
  </si>
  <si>
    <t>MOH. HOLILUDDIN</t>
  </si>
  <si>
    <t>ASNAL HARDIANTO</t>
  </si>
  <si>
    <t>BUDI KURNIA</t>
  </si>
  <si>
    <t>AGUS SUYITNO</t>
  </si>
  <si>
    <t>SUKARI</t>
  </si>
  <si>
    <t>BUDI JANUARSYAH</t>
  </si>
  <si>
    <t>FIRDAUS RIZA</t>
  </si>
  <si>
    <t>JUDOKO ADI</t>
  </si>
  <si>
    <t>DANI RACHMANDANI</t>
  </si>
  <si>
    <t>PUJIYANTO</t>
  </si>
  <si>
    <t>DWI PURWANTO</t>
  </si>
  <si>
    <t>FAISAL, IR.</t>
  </si>
  <si>
    <t>ARIF LUTFIANTO</t>
  </si>
  <si>
    <t>RAHMAT MULYANA</t>
  </si>
  <si>
    <t>WAWAN SETIAWAN</t>
  </si>
  <si>
    <t>THOMAS IDI KURNADI</t>
  </si>
  <si>
    <t>ENDAH RETNO VARIA NINGRUM</t>
  </si>
  <si>
    <t>JOHANSON</t>
  </si>
  <si>
    <t>HERU BUDIYANTO</t>
  </si>
  <si>
    <t>FRANS RUMADAS</t>
  </si>
  <si>
    <t>SADARISWAN</t>
  </si>
  <si>
    <t>MAMAT</t>
  </si>
  <si>
    <t>GURITNO DWI S.</t>
  </si>
  <si>
    <t>SUBANDI KADIR</t>
  </si>
  <si>
    <t>NIANDER ALEXANDER DJAMI</t>
  </si>
  <si>
    <t>YEPRISON</t>
  </si>
  <si>
    <t>TANTOWI</t>
  </si>
  <si>
    <t>HARIYONO BUDI SUSENO, DRS</t>
  </si>
  <si>
    <t>TONI MARKITO</t>
  </si>
  <si>
    <t>MARDI YANTO</t>
  </si>
  <si>
    <t>IRIANTO</t>
  </si>
  <si>
    <t>DASIRWAN</t>
  </si>
  <si>
    <t>PUTRI IRMAWATI YUNITASARI</t>
  </si>
  <si>
    <t>AMALIA DESTI ARTHANINGTYAS</t>
  </si>
  <si>
    <t>DENNA GARTHINDA</t>
  </si>
  <si>
    <t>SRI MULYANTO</t>
  </si>
  <si>
    <t>RAZAS MUHAMMAD SALEH GINTING</t>
  </si>
  <si>
    <t>DESTIANA PAKPAHAN</t>
  </si>
  <si>
    <t>MUHAMMAD LUKMAN HAKIM</t>
  </si>
  <si>
    <t>PETSON KALE MOY</t>
  </si>
  <si>
    <t>IMRAN UMAR</t>
  </si>
  <si>
    <t>JOHAN WILHELM NIKYULUW</t>
  </si>
  <si>
    <t>FIRMAN GUNAWAN</t>
  </si>
  <si>
    <t>FRENKY MAURITS MAYER</t>
  </si>
  <si>
    <t>AGUS SATRIAWAN</t>
  </si>
  <si>
    <t>AMER FADILLAH</t>
  </si>
  <si>
    <t>I GST BGS ARI BUDAYANA</t>
  </si>
  <si>
    <t>ASEP GUNAWAN, M.ENG.</t>
  </si>
  <si>
    <t>RITA TRIANA</t>
  </si>
  <si>
    <t>OYOK ROSIDI</t>
  </si>
  <si>
    <t>SABARUDIN</t>
  </si>
  <si>
    <t>RUSDIANAWATI</t>
  </si>
  <si>
    <t>HIDAYATULLOH</t>
  </si>
  <si>
    <t>TUKIYO</t>
  </si>
  <si>
    <t>ASEP SUPRIATNA</t>
  </si>
  <si>
    <t>SUBHIYANTO</t>
  </si>
  <si>
    <t>JUHAEFI</t>
  </si>
  <si>
    <t>RUDY RACHMAT</t>
  </si>
  <si>
    <t>BAMBANG ASMADI</t>
  </si>
  <si>
    <t>DADANG SUDIRMAN</t>
  </si>
  <si>
    <t>IRMA KHAIRANY</t>
  </si>
  <si>
    <t>NURYUDIN</t>
  </si>
  <si>
    <t>SARIFUDIN</t>
  </si>
  <si>
    <t>SUKANTO DARMAWAN</t>
  </si>
  <si>
    <t>SOBARUDIN</t>
  </si>
  <si>
    <t>YONGNASFI</t>
  </si>
  <si>
    <t>ADRID</t>
  </si>
  <si>
    <t>HERI ISWANTO</t>
  </si>
  <si>
    <t>SULISTIYO</t>
  </si>
  <si>
    <t>WIZIA</t>
  </si>
  <si>
    <t>DEDI ACHMAD HIDAYAT</t>
  </si>
  <si>
    <t>OKTOVIANUS MAKALPESSY</t>
  </si>
  <si>
    <t>SUNYOTO</t>
  </si>
  <si>
    <t>MARKUS MONE</t>
  </si>
  <si>
    <t>SUKARTA</t>
  </si>
  <si>
    <t>SUGIYASTUTI</t>
  </si>
  <si>
    <t>ABDUL ALI DATE</t>
  </si>
  <si>
    <t>YUDI SETIA HERMAWAN</t>
  </si>
  <si>
    <t>YUSMAN HARIDIAH</t>
  </si>
  <si>
    <t>DANANG BASKORO DWINUGROHO</t>
  </si>
  <si>
    <t>HERRY SUMARNO</t>
  </si>
  <si>
    <t>TIMBUL SIMORANGKIR</t>
  </si>
  <si>
    <t>ASTANUR</t>
  </si>
  <si>
    <t>SRI WINIATI</t>
  </si>
  <si>
    <t>ADANG AHMAD ISKANDAR</t>
  </si>
  <si>
    <t>KARYONO</t>
  </si>
  <si>
    <t>SUCARYO SANTOSO</t>
  </si>
  <si>
    <t>DEWI MURIAFIAH GANEFOWATI</t>
  </si>
  <si>
    <t>ILMAN ARDYATMA BUJANG</t>
  </si>
  <si>
    <t>ROLAND DANIEL PARULIAN SIDABUT</t>
  </si>
  <si>
    <t>AYESHA RACHMA HARDIYANI</t>
  </si>
  <si>
    <t>MUHAMMAD CHAIRIL</t>
  </si>
  <si>
    <t>ZULFIRMAN NASUTION</t>
  </si>
  <si>
    <t>BERNADETTA RARAS INDAH ROSARI</t>
  </si>
  <si>
    <t>ALDA APRILIA</t>
  </si>
  <si>
    <t>MUHAMAD IKBAL GODI</t>
  </si>
  <si>
    <t>YULIA SYAHRIL</t>
  </si>
  <si>
    <t>YUSUF KURNIAWAN, ST.</t>
  </si>
  <si>
    <t>AMBAR PERMANA SH.</t>
  </si>
  <si>
    <t>LAN LATUAMURY</t>
  </si>
  <si>
    <t>MUHAMAD</t>
  </si>
  <si>
    <t>LUKMAN HERI WAHYONO</t>
  </si>
  <si>
    <t>BAGUS WAHYU HIDAYAT</t>
  </si>
  <si>
    <t>RINI MARLINI</t>
  </si>
  <si>
    <t>EKO ADESUFWIANT</t>
  </si>
  <si>
    <t>NOFRIANDI ROSA</t>
  </si>
  <si>
    <t>DONNY SUHENDRI</t>
  </si>
  <si>
    <t>JANUAR SETYO WIDODO</t>
  </si>
  <si>
    <t>AHMAD SYAFRI</t>
  </si>
  <si>
    <t>EKO BUDI SUSIANTO</t>
  </si>
  <si>
    <t>ROLAN ERICK MARASAL</t>
  </si>
  <si>
    <t>YOGA ISTANTO</t>
  </si>
  <si>
    <t>ISWANTORO</t>
  </si>
  <si>
    <t>MUH. ZULKIFLI</t>
  </si>
  <si>
    <t>ERLINA</t>
  </si>
  <si>
    <t>ARIF SETIAWAN</t>
  </si>
  <si>
    <t>ICHWAN KURNIA</t>
  </si>
  <si>
    <t>HERMAN</t>
  </si>
  <si>
    <t>SUBEKTI</t>
  </si>
  <si>
    <t>AGUS WINARTO</t>
  </si>
  <si>
    <t>I MADE SUARDHANA</t>
  </si>
  <si>
    <t>TAUFIK</t>
  </si>
  <si>
    <t>ABDUL ROJAK</t>
  </si>
  <si>
    <t>CHRISTIN SRI WAHYUNINGSIH</t>
  </si>
  <si>
    <t>NANA SUKARNA</t>
  </si>
  <si>
    <t>ELLY RAHMALYA</t>
  </si>
  <si>
    <t>DEDI SUKANDI</t>
  </si>
  <si>
    <t>GITO</t>
  </si>
  <si>
    <t>ANIS</t>
  </si>
  <si>
    <t>MACHMUDIN</t>
  </si>
  <si>
    <t>TUBAGUS AHMAD FAKIH</t>
  </si>
  <si>
    <t>SLAMET PUJO</t>
  </si>
  <si>
    <t>YUSUP KURNIA</t>
  </si>
  <si>
    <t>MULYADI MUSTAFA</t>
  </si>
  <si>
    <t>ZAINAL HANIF</t>
  </si>
  <si>
    <t>TEDI EFRIYAN</t>
  </si>
  <si>
    <t>AGUS KUSNADI</t>
  </si>
  <si>
    <t>EDIYANTO</t>
  </si>
  <si>
    <t>UDIN</t>
  </si>
  <si>
    <t>ERI HENDRAYANA</t>
  </si>
  <si>
    <t>ANDREAS SETYO PRAYOGA</t>
  </si>
  <si>
    <t>SRI WINARSIH</t>
  </si>
  <si>
    <t>MAHMUDA</t>
  </si>
  <si>
    <t>SYAHRIZAL</t>
  </si>
  <si>
    <t>JOHANNES SINABANG</t>
  </si>
  <si>
    <t>SILVIA WANNENDA ROZA</t>
  </si>
  <si>
    <t>FERY ARDIATOS</t>
  </si>
  <si>
    <t>ALOYSIUS SUBARKAH NITISASTRO</t>
  </si>
  <si>
    <t>PURNOMO</t>
  </si>
  <si>
    <t>SYAMSIR ALAM</t>
  </si>
  <si>
    <t>RIPKA RIANTI</t>
  </si>
  <si>
    <t>RESTI MEDYANA</t>
  </si>
  <si>
    <t>ANTONIUS ANANG A.</t>
  </si>
  <si>
    <t>SARJONO</t>
  </si>
  <si>
    <t>BONIFASIUS SITANGGANG</t>
  </si>
  <si>
    <t>NUR HIDAYAT</t>
  </si>
  <si>
    <t>DODY GOARDIANTO</t>
  </si>
  <si>
    <t>SULIS PURWANTINI</t>
  </si>
  <si>
    <t>JOHANIS LONTOH</t>
  </si>
  <si>
    <t>INDRA DJAYA</t>
  </si>
  <si>
    <t>SURYANDARI</t>
  </si>
  <si>
    <t>WIDYASTUTI LESTARI</t>
  </si>
  <si>
    <t>ABD. KARIM</t>
  </si>
  <si>
    <t>AHMAD ZAILANI PANE</t>
  </si>
  <si>
    <t>MUHAMAD IBRAHIM</t>
  </si>
  <si>
    <t>YULIA MULYANA SUBANDI</t>
  </si>
  <si>
    <t>AZWAR</t>
  </si>
  <si>
    <t>ROCHAETI</t>
  </si>
  <si>
    <t>SONNY BUDI UTOMO</t>
  </si>
  <si>
    <t>NOFRI ZONI</t>
  </si>
  <si>
    <t>HENDRIYANTARA</t>
  </si>
  <si>
    <t>SRI SUBEKTI</t>
  </si>
  <si>
    <t>UNANG HERDIANA</t>
  </si>
  <si>
    <t>KUSWITO</t>
  </si>
  <si>
    <t>GALUH BENINGKINASIH WOROSUNTI</t>
  </si>
  <si>
    <t>ONHI YULIARTI SEMARA</t>
  </si>
  <si>
    <t>JUIS BAKARA</t>
  </si>
  <si>
    <t>MARIA ULIARTA PASARIBU</t>
  </si>
  <si>
    <t>JAYA RISMANDA SEMBIRING</t>
  </si>
  <si>
    <t>ENDAH SILVIANINGRUM</t>
  </si>
  <si>
    <t>RICKI DWI WENDY</t>
  </si>
  <si>
    <t>TULUS HENDRA F TAMPUBOLON</t>
  </si>
  <si>
    <t>ANWIRMAN</t>
  </si>
  <si>
    <t>MARTA DAMAYANTI</t>
  </si>
  <si>
    <t>KRISTIN THERESIA SIANTURI</t>
  </si>
  <si>
    <t>FAHMI</t>
  </si>
  <si>
    <t>RAHMAD CANDRA BASUKI</t>
  </si>
  <si>
    <t>AANG DARMAWANGSA</t>
  </si>
  <si>
    <t>YULKHAIRI</t>
  </si>
  <si>
    <t>BAMBANG SETIAWAN</t>
  </si>
  <si>
    <t>PAULUS WIBOWO SURJO LAKSONO</t>
  </si>
  <si>
    <t>CESMAWATI</t>
  </si>
  <si>
    <t>SIGIT NURWIJAYA</t>
  </si>
  <si>
    <t>HELMI RAHMAYADI</t>
  </si>
  <si>
    <t>SRI YUNIARTI</t>
  </si>
  <si>
    <t>NURBAYANTI</t>
  </si>
  <si>
    <t>EDI SUDRAJAT</t>
  </si>
  <si>
    <t>SLAMET SUHENDAR</t>
  </si>
  <si>
    <t>WIDIATMOKO</t>
  </si>
  <si>
    <t>DEDI SADIMAN</t>
  </si>
  <si>
    <t>SUTASIR</t>
  </si>
  <si>
    <t>BUDI HERTANTO</t>
  </si>
  <si>
    <t>AKHMAD RUSTANDI</t>
  </si>
  <si>
    <t>YAYAT SUDRADJAT</t>
  </si>
  <si>
    <t>AGUS SUHAIDI</t>
  </si>
  <si>
    <t>DEDI SETIAWAN</t>
  </si>
  <si>
    <t>MUKLIS</t>
  </si>
  <si>
    <t>INDAH WINARSIH</t>
  </si>
  <si>
    <t>TUBAGUS HAERUDIN</t>
  </si>
  <si>
    <t>ATEP KUSNADI</t>
  </si>
  <si>
    <t>SUWARDI</t>
  </si>
  <si>
    <t>M. NOOR RACHMAN</t>
  </si>
  <si>
    <t>TATANG DERMAWAN</t>
  </si>
  <si>
    <t>ASEP JIJI</t>
  </si>
  <si>
    <t>ATHAR</t>
  </si>
  <si>
    <t>SOFYAN</t>
  </si>
  <si>
    <t>MULYANI</t>
  </si>
  <si>
    <t>AHMAD SOLEH</t>
  </si>
  <si>
    <t>DJOKO PRAMUDIYO</t>
  </si>
  <si>
    <t>EDI RUSPANDI</t>
  </si>
  <si>
    <t>ROOSMAWAN</t>
  </si>
  <si>
    <t>JYRAFF J. JEFTA RIKUMAHU</t>
  </si>
  <si>
    <t>PAULINA FAKDAWER</t>
  </si>
  <si>
    <t>SYAHRONI</t>
  </si>
  <si>
    <t>SRIYONO</t>
  </si>
  <si>
    <t>DWI SAMPURNO</t>
  </si>
  <si>
    <t>SUARDI</t>
  </si>
  <si>
    <t>ABDON SIAHAAN</t>
  </si>
  <si>
    <t>DIDI IMANSYAH</t>
  </si>
  <si>
    <t>RUDOLF L. CORNELIS</t>
  </si>
  <si>
    <t>SIMON ANSANAY</t>
  </si>
  <si>
    <t>OLIVA  RUMNGEVUR</t>
  </si>
  <si>
    <t>ARNOLD MOOT</t>
  </si>
  <si>
    <t>DIDI MULYADI</t>
  </si>
  <si>
    <t>ANAK AGUNG ALIT OKA ASTAWA</t>
  </si>
  <si>
    <t>RUDDY SUPRIHADHY</t>
  </si>
  <si>
    <t>AFRIZAL</t>
  </si>
  <si>
    <t>DIDIN SAPRUDIN</t>
  </si>
  <si>
    <t>LIMAN</t>
  </si>
  <si>
    <t>LESTARI DWI WAHYUNINGSIH</t>
  </si>
  <si>
    <t>WAHYU JUMANTARA</t>
  </si>
  <si>
    <t>KUSNADI</t>
  </si>
  <si>
    <t>ERLINDA</t>
  </si>
  <si>
    <t>SIGIT KUSDWIANTO</t>
  </si>
  <si>
    <t>MAWADDAH</t>
  </si>
  <si>
    <t>I NYOMAN DIRGAYASA</t>
  </si>
  <si>
    <t>SUWARTO</t>
  </si>
  <si>
    <t>RUDI HASDAR</t>
  </si>
  <si>
    <t>TABRANI</t>
  </si>
  <si>
    <t>N. CHAERUDIN</t>
  </si>
  <si>
    <t>FIRMAN AROEBOESMAN, IR</t>
  </si>
  <si>
    <t>FRITS ARIKS</t>
  </si>
  <si>
    <t>SUKRI M.</t>
  </si>
  <si>
    <t>TAVIF BAMBANG SUHARTO</t>
  </si>
  <si>
    <t>BAMBANG ERMIYANTO</t>
  </si>
  <si>
    <t>ANAK AGUNG DEWI PARAMITA</t>
  </si>
  <si>
    <t>M. UMAR YANI</t>
  </si>
  <si>
    <t>SYARIFUDDIN</t>
  </si>
  <si>
    <t>NEPO SUPRIANTO</t>
  </si>
  <si>
    <t>EDI SANTOSO, M.ENG.</t>
  </si>
  <si>
    <t>DJOKO TRIJANTO</t>
  </si>
  <si>
    <t>RAHMANOR FUADY</t>
  </si>
  <si>
    <t>EDI BAHARUDIN</t>
  </si>
  <si>
    <t>HERU SUSANTO</t>
  </si>
  <si>
    <t>IMAM SETIYO WIDODO</t>
  </si>
  <si>
    <t>HALIMI</t>
  </si>
  <si>
    <t>MULIADIN R.M</t>
  </si>
  <si>
    <t>ADE ROZALI</t>
  </si>
  <si>
    <t>YANTI SUSANTI</t>
  </si>
  <si>
    <t>TETI HERAWATI</t>
  </si>
  <si>
    <t>BHUDI KURNIAWAN</t>
  </si>
  <si>
    <t>AGUS SUTARMAN</t>
  </si>
  <si>
    <t>ERI ERNAWAN</t>
  </si>
  <si>
    <t>I KETUT UTAMA YASA</t>
  </si>
  <si>
    <t>TONI PURWANTO</t>
  </si>
  <si>
    <t>DAVIK OKTAVIAN</t>
  </si>
  <si>
    <t>AGUS SUPRIATNA</t>
  </si>
  <si>
    <t>ALI MUNTAKO</t>
  </si>
  <si>
    <t>WAHYUDI DJAYA PURNOMO</t>
  </si>
  <si>
    <t>SUHAIMI</t>
  </si>
  <si>
    <t>GUGU YOGASARA</t>
  </si>
  <si>
    <t>TRIWAHYUDI MULYAWAN</t>
  </si>
  <si>
    <t>SELAMET</t>
  </si>
  <si>
    <t>AGUS SARDJONO</t>
  </si>
  <si>
    <t>ZIKRI</t>
  </si>
  <si>
    <t>MARDIANA KARMILA</t>
  </si>
  <si>
    <t>IWAN WAHYUDI</t>
  </si>
  <si>
    <t>SLAMET WIDODO</t>
  </si>
  <si>
    <t>THOMAS PETERSON</t>
  </si>
  <si>
    <t>SAPRUDIN</t>
  </si>
  <si>
    <t>SUGENG</t>
  </si>
  <si>
    <t>ABDUL LATIF</t>
  </si>
  <si>
    <t>SYAHRUDIN PERMANA</t>
  </si>
  <si>
    <t>SAMSU HILAL</t>
  </si>
  <si>
    <t>BOEDI SANTOSO</t>
  </si>
  <si>
    <t>ATET WIYONO DARMO</t>
  </si>
  <si>
    <t>DEDY CIPTADI</t>
  </si>
  <si>
    <t>RANTA</t>
  </si>
  <si>
    <t>OMBEDI</t>
  </si>
  <si>
    <t>MOHAMAD NURSUSILO</t>
  </si>
  <si>
    <t>CAHYO SUBIANTO</t>
  </si>
  <si>
    <t>MUBARAK</t>
  </si>
  <si>
    <t>EFRIN</t>
  </si>
  <si>
    <t>NANUNG SUHERMAN</t>
  </si>
  <si>
    <t>AGUS SETYONO</t>
  </si>
  <si>
    <t>MUKHSIN</t>
  </si>
  <si>
    <t>MUHAMAD BUCHORI</t>
  </si>
  <si>
    <t>ASEP ROSIDI</t>
  </si>
  <si>
    <t>SAEFUL ANWAR</t>
  </si>
  <si>
    <t>ARIF CAHYONO</t>
  </si>
  <si>
    <t>SUKATMAN KUSMAN</t>
  </si>
  <si>
    <t>ROSMANELI</t>
  </si>
  <si>
    <t>HILMAN AFFANDI NATADILAGA , RD</t>
  </si>
  <si>
    <t>VIVIN ANGELINA MENDROFA</t>
  </si>
  <si>
    <t>AKHMAD GHOZALI</t>
  </si>
  <si>
    <t>YAN SALBIN SYARIF</t>
  </si>
  <si>
    <t>TIAS EKO PURWANTO</t>
  </si>
  <si>
    <t>WESTI NORIA FURI</t>
  </si>
  <si>
    <t>MOH RIZAL BIN MOH. FERRY Y.P.</t>
  </si>
  <si>
    <t>ARMIKA SYAHPUTRA</t>
  </si>
  <si>
    <t>SUNEDY ABDILA</t>
  </si>
  <si>
    <t>HERU PRAYOGO MEI NOFRIANSYAH M</t>
  </si>
  <si>
    <t>FARID KURNIAWAN</t>
  </si>
  <si>
    <t>ACHMAD RETNO SYAFARI'E</t>
  </si>
  <si>
    <t>RUDY SETYO NUGROHO</t>
  </si>
  <si>
    <t>RINI WAHYUNI</t>
  </si>
  <si>
    <t>OSMAN NUR</t>
  </si>
  <si>
    <t>DHENNY PRASETYO</t>
  </si>
  <si>
    <t>DIAN LESTARI</t>
  </si>
  <si>
    <t>ABDUL USMAN</t>
  </si>
  <si>
    <t>DYDY SUKANDAR</t>
  </si>
  <si>
    <t>GEDE ARKA PUNIATMAJA</t>
  </si>
  <si>
    <t>RASIDIN M.H. HUTAGAOL</t>
  </si>
  <si>
    <t>ERWIN SURYANTO</t>
  </si>
  <si>
    <t>SALAHUDIN ARDI</t>
  </si>
  <si>
    <t>IWAN SAFARI</t>
  </si>
  <si>
    <t>AGUS RIYANTO</t>
  </si>
  <si>
    <t>MOCHADJIR</t>
  </si>
  <si>
    <t>BAMBANG PUJO LAKSONO</t>
  </si>
  <si>
    <t>ALEX ISKANDAR YAPIS</t>
  </si>
  <si>
    <t>RAHMAD FITRIYANTO</t>
  </si>
  <si>
    <t>MUNGKI SULISTIONO</t>
  </si>
  <si>
    <t>ACHMAD BAGJA</t>
  </si>
  <si>
    <t>RUDY WIBOWO</t>
  </si>
  <si>
    <t>ANDRI NOPENDRA</t>
  </si>
  <si>
    <t>JANUARINI HARTANTI</t>
  </si>
  <si>
    <t>TRIMARDIJATI</t>
  </si>
  <si>
    <t>INDARTI</t>
  </si>
  <si>
    <t>ADE IRVAN FADLI NASUTION</t>
  </si>
  <si>
    <t>SUKARDIMAN</t>
  </si>
  <si>
    <t>SULASTRI</t>
  </si>
  <si>
    <t>SARI TEJOWATI</t>
  </si>
  <si>
    <t>GABRIEL ADHANASIUS H. AHAB</t>
  </si>
  <si>
    <t>NILA PUSPANTI</t>
  </si>
  <si>
    <t>NARTI TRIYANI YAHYA</t>
  </si>
  <si>
    <t>HALIM SUTORO</t>
  </si>
  <si>
    <t>DJINTEN</t>
  </si>
  <si>
    <t>RIZAL IDHAM</t>
  </si>
  <si>
    <t>SURYA</t>
  </si>
  <si>
    <t>SUPARI</t>
  </si>
  <si>
    <t>MULYONO SUDARSONO</t>
  </si>
  <si>
    <t>FACHRUDIN</t>
  </si>
  <si>
    <t>HUSNIA MARASABESSY</t>
  </si>
  <si>
    <t>SUKARNA</t>
  </si>
  <si>
    <t>SUTARMAN</t>
  </si>
  <si>
    <t>SAIMAN</t>
  </si>
  <si>
    <t>SOPIAN</t>
  </si>
  <si>
    <t>SYAFRIL CANDRA</t>
  </si>
  <si>
    <t>DWI MARIA PUTRIKUSUMA</t>
  </si>
  <si>
    <t>BASUKI</t>
  </si>
  <si>
    <t>RATMI SINTA PARMIYATI</t>
  </si>
  <si>
    <t>LALAN KUSTULANI</t>
  </si>
  <si>
    <t>AHMAD IBRAHIM AZIS</t>
  </si>
  <si>
    <t>ARDIANSYAH</t>
  </si>
  <si>
    <t>AGUNG SISMANTO</t>
  </si>
  <si>
    <t>SUMIYATI</t>
  </si>
  <si>
    <t>EVY TRI ERMINY</t>
  </si>
  <si>
    <t>AHMAD YULI</t>
  </si>
  <si>
    <t>DWI MULYONO</t>
  </si>
  <si>
    <t>DASAHARI EENDARTI</t>
  </si>
  <si>
    <t>HENRY AGUSTRY SITUMEANG</t>
  </si>
  <si>
    <t>JENNY SULASTRI</t>
  </si>
  <si>
    <t>UDANG TRIYONO</t>
  </si>
  <si>
    <t>RASID ABDULLAH</t>
  </si>
  <si>
    <t>S.K. KRISTONADI</t>
  </si>
  <si>
    <t>ZAINAL</t>
  </si>
  <si>
    <t>HERRY SIAGA PUTRA</t>
  </si>
  <si>
    <t>ASNI HAMID</t>
  </si>
  <si>
    <t>BUDIANTO</t>
  </si>
  <si>
    <t>AHMAD BRAMANTIO</t>
  </si>
  <si>
    <t>HERLAN SETIAWAN</t>
  </si>
  <si>
    <t>AGUS TONI</t>
  </si>
  <si>
    <t>BAMBANG PRISTIWANTORO</t>
  </si>
  <si>
    <t>NANANG SUPRABOWO</t>
  </si>
  <si>
    <t>SARMIN</t>
  </si>
  <si>
    <t>EDY FAISAL</t>
  </si>
  <si>
    <t>MUHAMMAD FAQIH MUTTAQIN</t>
  </si>
  <si>
    <t>AHMAD SYUKRI</t>
  </si>
  <si>
    <t>SURATMAN</t>
  </si>
  <si>
    <t>MOHAMMAD FADLI</t>
  </si>
  <si>
    <t>RINA SRI UNTARI</t>
  </si>
  <si>
    <t>MOCH. DIMYATI</t>
  </si>
  <si>
    <t>DEDDY SUHENDRY</t>
  </si>
  <si>
    <t>BAMBANG PURWANTO</t>
  </si>
  <si>
    <t>KLIWON</t>
  </si>
  <si>
    <t>EDDY KODARISMAN</t>
  </si>
  <si>
    <t>TANTANG YUDHA SANTOSO, ST.</t>
  </si>
  <si>
    <t>MOH. TSAURI</t>
  </si>
  <si>
    <t>SENTOT HERY SUSENO</t>
  </si>
  <si>
    <t>UBEY</t>
  </si>
  <si>
    <t>SUALI</t>
  </si>
  <si>
    <t>MARSUDI</t>
  </si>
  <si>
    <t>MADIYO</t>
  </si>
  <si>
    <t>ACHMAD HADI</t>
  </si>
  <si>
    <t>TJETJEP SAIDIH</t>
  </si>
  <si>
    <t>AZRIL SYAFRI</t>
  </si>
  <si>
    <t>SULEKSONO</t>
  </si>
  <si>
    <t>MOCH.BAGUS SUAEB</t>
  </si>
  <si>
    <t>SOLIKIN</t>
  </si>
  <si>
    <t>SUGENG WIYOGOTO</t>
  </si>
  <si>
    <t>MARVEN AIRES</t>
  </si>
  <si>
    <t>MOHAMAD VENI RAHARJA</t>
  </si>
  <si>
    <t>DINA MANTRIWIRANI</t>
  </si>
  <si>
    <t>ROSDIANA</t>
  </si>
  <si>
    <t>AHMAD BIDIN</t>
  </si>
  <si>
    <t>BUDIYANTO</t>
  </si>
  <si>
    <t>EPPY PRIYATNA</t>
  </si>
  <si>
    <t>JUNI HEZI ROMANSYAH</t>
  </si>
  <si>
    <t>LINDA IRMA HANDAYANI</t>
  </si>
  <si>
    <t>ABDUL WAHAB</t>
  </si>
  <si>
    <t>MELKIANUS TADU HUNGU</t>
  </si>
  <si>
    <t>KUSTIYO</t>
  </si>
  <si>
    <t>BUHARI</t>
  </si>
  <si>
    <t>ERNAWANTO</t>
  </si>
  <si>
    <t>AHMAD FATONI SUBIYANTO</t>
  </si>
  <si>
    <t>SUSWANTO</t>
  </si>
  <si>
    <t>YOLANS PAPASI</t>
  </si>
  <si>
    <t>MOHAMAD RAMDAN</t>
  </si>
  <si>
    <t>JEFFY WENSDI LUMESAR</t>
  </si>
  <si>
    <t>NAS RUDI</t>
  </si>
  <si>
    <t>ANTONIUS R. I. BALUKH</t>
  </si>
  <si>
    <t>NURDJAYA R,IR.</t>
  </si>
  <si>
    <t>LUKY TARYANTO</t>
  </si>
  <si>
    <t>AWALUDIN HANAFI</t>
  </si>
  <si>
    <t>RADEN ACHMAD FAISAL (IVAN),MBA</t>
  </si>
  <si>
    <t>ATANG SUGANDA</t>
  </si>
  <si>
    <t>SITI NUR AISYAH</t>
  </si>
  <si>
    <t>HARIS ISKANDAR</t>
  </si>
  <si>
    <t>ARIZAL</t>
  </si>
  <si>
    <t>HARNOLO</t>
  </si>
  <si>
    <t>SALEH BAUW</t>
  </si>
  <si>
    <t>YADI SELAMET DRAJAT</t>
  </si>
  <si>
    <t>TARMUDI</t>
  </si>
  <si>
    <t>HARDJITO</t>
  </si>
  <si>
    <t>LUHUT</t>
  </si>
  <si>
    <t>SYAMSUL KOMAR</t>
  </si>
  <si>
    <t>HILMAN BUDIMAN</t>
  </si>
  <si>
    <t>SUDIHARTO</t>
  </si>
  <si>
    <t>HAPLAHUDIN</t>
  </si>
  <si>
    <t>NONO SUKARDIONO</t>
  </si>
  <si>
    <t>PUTRI CHAIRUNNISA</t>
  </si>
  <si>
    <t>UWES QORNI</t>
  </si>
  <si>
    <t>ERIDA HANUM PANGGABEAN</t>
  </si>
  <si>
    <t>FITRA AKMAL</t>
  </si>
  <si>
    <t>HARTONO</t>
  </si>
  <si>
    <t>ARIYANTO, MENG</t>
  </si>
  <si>
    <t>DEWI WURYANTI</t>
  </si>
  <si>
    <t>RATRI NATARINI</t>
  </si>
  <si>
    <t>AHYAN</t>
  </si>
  <si>
    <t>RAGA OCTASSERA HARYONO</t>
  </si>
  <si>
    <t>ARIEYANTO</t>
  </si>
  <si>
    <t>RIRIN UMI NAZILAH</t>
  </si>
  <si>
    <t>HENDRO MUDAKIR</t>
  </si>
  <si>
    <t>MARJAN BAHTIAR</t>
  </si>
  <si>
    <t>SUMARSONO</t>
  </si>
  <si>
    <t>IDE JAENUDIN</t>
  </si>
  <si>
    <t>LIU VENDY</t>
  </si>
  <si>
    <t>AGUS SISWANTO</t>
  </si>
  <si>
    <t>AGUNG BAMBANG SUBANDI S.</t>
  </si>
  <si>
    <t>SUS WAHYUNINGSIH</t>
  </si>
  <si>
    <t>DUDI WAHYUDI</t>
  </si>
  <si>
    <t>AGUSTINUS</t>
  </si>
  <si>
    <t>WANDIJANA</t>
  </si>
  <si>
    <t>ASEP DJUHARA HENDRAWAN</t>
  </si>
  <si>
    <t>MUSTITORO</t>
  </si>
  <si>
    <t>KUSHARTONO</t>
  </si>
  <si>
    <t>ISKANDAR</t>
  </si>
  <si>
    <t>JOHOSUA LODARMASA</t>
  </si>
  <si>
    <t>DUTO PRATOMO</t>
  </si>
  <si>
    <t>HARYANI</t>
  </si>
  <si>
    <t>RESSA LUTHFI RUSMINAR</t>
  </si>
  <si>
    <t>THERESIA SURYATI</t>
  </si>
  <si>
    <t>YAYA SUNARYA</t>
  </si>
  <si>
    <t>NGADI</t>
  </si>
  <si>
    <t>MATTOMI</t>
  </si>
  <si>
    <t>SALAMET SUBARNA</t>
  </si>
  <si>
    <t>HARIS HARSONO</t>
  </si>
  <si>
    <t>SITI USMINI</t>
  </si>
  <si>
    <t>SUDARMADJI</t>
  </si>
  <si>
    <t>ADJAT SUDRADJAT</t>
  </si>
  <si>
    <t>TATANG WIGUNA</t>
  </si>
  <si>
    <t>CECEP TAUFIK ROHMAN</t>
  </si>
  <si>
    <t>ARIS MEI NURROFIQ</t>
  </si>
  <si>
    <t>BACHTIAR</t>
  </si>
  <si>
    <t>BUDI SISWANTONO</t>
  </si>
  <si>
    <t>YUDI ERWIN</t>
  </si>
  <si>
    <t>PURWANTO</t>
  </si>
  <si>
    <t>CUCUM KOLSUM</t>
  </si>
  <si>
    <t>MATYASIN</t>
  </si>
  <si>
    <t>SINAR JAKIN BARUMBUN KALASUSO</t>
  </si>
  <si>
    <t>SOMAT</t>
  </si>
  <si>
    <t>MAHDALENA</t>
  </si>
  <si>
    <t>LULUS DWI PALUPI</t>
  </si>
  <si>
    <t>EDI SUNARYADI</t>
  </si>
  <si>
    <t>EDDY SUTANTO</t>
  </si>
  <si>
    <t>ARIF BUDIHARDJO</t>
  </si>
  <si>
    <t>JUFRIAL</t>
  </si>
  <si>
    <t>EUSIBIUS SUGIO SUSILO</t>
  </si>
  <si>
    <t>EDY</t>
  </si>
  <si>
    <t>SAMIN</t>
  </si>
  <si>
    <t>EVI MULYADI</t>
  </si>
  <si>
    <t>EDI SUHERMAN</t>
  </si>
  <si>
    <t>MUNTALIP</t>
  </si>
  <si>
    <t>BAMBANG TRISAKTIAWAN</t>
  </si>
  <si>
    <t>JONATHAN LIMBONG</t>
  </si>
  <si>
    <t>BASUKI RACHMAD</t>
  </si>
  <si>
    <t>TOTOK JOENIARTOKO</t>
  </si>
  <si>
    <t>MURSAN</t>
  </si>
  <si>
    <t>NUR IDRIS FAHNI</t>
  </si>
  <si>
    <t>MUHAMAD SAFRI</t>
  </si>
  <si>
    <t>NASRUDIN</t>
  </si>
  <si>
    <t>SISWAN SUBADRI</t>
  </si>
  <si>
    <t>SAMSUL ANWAR TARIGAN, IR</t>
  </si>
  <si>
    <t>WAHIB ISKANDAR</t>
  </si>
  <si>
    <t>TRINITA SIBURIAN</t>
  </si>
  <si>
    <t>MERBY</t>
  </si>
  <si>
    <t>ALEXSANDERINA L. DE FRETES</t>
  </si>
  <si>
    <t>DUDI DAHNIAR DAHLAN</t>
  </si>
  <si>
    <t>HENDRA GANI</t>
  </si>
  <si>
    <t>HARUM SANTOSA</t>
  </si>
  <si>
    <t>JULAEHA</t>
  </si>
  <si>
    <t>UNTUNG SUPRIYANTO</t>
  </si>
  <si>
    <t>FREDERYK TUHUMENA</t>
  </si>
  <si>
    <t>MOHAMMAD RIDWAN</t>
  </si>
  <si>
    <t>ISIO LIBRAN ANDY</t>
  </si>
  <si>
    <t>MUSTOPO PRIBADI</t>
  </si>
  <si>
    <t>FRANKI RIUWPASSA</t>
  </si>
  <si>
    <t>ANDI PARASI TARIHORAN</t>
  </si>
  <si>
    <t>SONNY SYON MAROETHA</t>
  </si>
  <si>
    <t>REZA PRAKASA</t>
  </si>
  <si>
    <t>NURHANA</t>
  </si>
  <si>
    <t>HADI PURNOMO</t>
  </si>
  <si>
    <t>JAFAR</t>
  </si>
  <si>
    <t>M. NURSIHABUDIN</t>
  </si>
  <si>
    <t>RUSMAN</t>
  </si>
  <si>
    <t>RUDI ANSHORUDIN</t>
  </si>
  <si>
    <t>SLAMET SUPRIYATNO</t>
  </si>
  <si>
    <t>DAHLAN</t>
  </si>
  <si>
    <t>HARI SANDI ATMAJA</t>
  </si>
  <si>
    <t>EKO BUDIARSO</t>
  </si>
  <si>
    <t>RICARDO PANGGABEAN</t>
  </si>
  <si>
    <t>NOVAN HUTAJULU</t>
  </si>
  <si>
    <t>PARLINDUNGAN NASUTION</t>
  </si>
  <si>
    <t>DANIEL SIHOMBING</t>
  </si>
  <si>
    <t>ROBERTH SAMILLY TINAMBUNAN</t>
  </si>
  <si>
    <t>MELANI ANUGRAHANI</t>
  </si>
  <si>
    <t>JAROT WIDYATMOKO</t>
  </si>
  <si>
    <t>SYAFRIZA BRANDO GINTING</t>
  </si>
  <si>
    <t>BAMBANG WIDARTO</t>
  </si>
  <si>
    <t>KRISTIANI PUDIASTUTI</t>
  </si>
  <si>
    <t>SANTO</t>
  </si>
  <si>
    <t>ACHRUDIN</t>
  </si>
  <si>
    <t>DJOENAID SOEPRIYANTO</t>
  </si>
  <si>
    <t>INDAH ERITASARI</t>
  </si>
  <si>
    <t>BAKRI JAYA</t>
  </si>
  <si>
    <t>YUSUP HADJI</t>
  </si>
  <si>
    <t>EDI SUMARSONO</t>
  </si>
  <si>
    <t>AHMAD JUNAIDI</t>
  </si>
  <si>
    <t>MUHAMAD NASRUN IHSAN</t>
  </si>
  <si>
    <t>FX.ALI SARTONO</t>
  </si>
  <si>
    <t>MAKMUN</t>
  </si>
  <si>
    <t>ZULIMARDI</t>
  </si>
  <si>
    <t>MOCHAMAD SARIF</t>
  </si>
  <si>
    <t>AGUS SETIAWAN</t>
  </si>
  <si>
    <t>AHMAD SUROJO</t>
  </si>
  <si>
    <t>JANTJE FRITS</t>
  </si>
  <si>
    <t>SUTANTO</t>
  </si>
  <si>
    <t>TEDI SUPRIYADI</t>
  </si>
  <si>
    <t>AKHMAD SYAEFUDIN</t>
  </si>
  <si>
    <t>YUNUS TANDI DATUK SELENG</t>
  </si>
  <si>
    <t>ABDUL LATIEF</t>
  </si>
  <si>
    <t>YENNY ERLIDA</t>
  </si>
  <si>
    <t>YASRI BERITA NATAL P.</t>
  </si>
  <si>
    <t>AGUS GUSRIANA</t>
  </si>
  <si>
    <t>DWI BOEDI UTOMO</t>
  </si>
  <si>
    <t>YANA SURYANA</t>
  </si>
  <si>
    <t>MOCH. HASAN HAMDANI, R</t>
  </si>
  <si>
    <t>LUDI GIARTA, IR</t>
  </si>
  <si>
    <t>YUSUF HARYANTO</t>
  </si>
  <si>
    <t>SUKANTA</t>
  </si>
  <si>
    <t>HENDRAWAN, ST</t>
  </si>
  <si>
    <t>NINA RUSTINA</t>
  </si>
  <si>
    <t>SOLAHUDDIN DALIMUNTHE</t>
  </si>
  <si>
    <t>MOCHAMAD DAUD</t>
  </si>
  <si>
    <t>BAMBANG WIJANARKO, IR</t>
  </si>
  <si>
    <t>HARI SULISTYO</t>
  </si>
  <si>
    <t>NATAL PANGGABEAN</t>
  </si>
  <si>
    <t>ENDANG SUSILOWATI, IR.</t>
  </si>
  <si>
    <t>AWAN SAIPUT BUDI SETIAWAN</t>
  </si>
  <si>
    <t>ONWARDONO R, IR.</t>
  </si>
  <si>
    <t>HARTAWAN</t>
  </si>
  <si>
    <t>MATLIZAR</t>
  </si>
  <si>
    <t>SINDHU ARYANTO, IR.</t>
  </si>
  <si>
    <t>I WAYAN NURAHJA ARSHA</t>
  </si>
  <si>
    <t>AA NUGRAHA</t>
  </si>
  <si>
    <t>HENDRY ZULFIKAR</t>
  </si>
  <si>
    <t>AKHMAD AMIN</t>
  </si>
  <si>
    <t>JULIYANTO</t>
  </si>
  <si>
    <t>RUBIYANTO RUKUN</t>
  </si>
  <si>
    <t>JOKO PURNOMO</t>
  </si>
  <si>
    <t>KRIS WISNU WARDANA</t>
  </si>
  <si>
    <t>SATWIJI NASTITI</t>
  </si>
  <si>
    <t>VICTOR PURBA, IR.</t>
  </si>
  <si>
    <t>AGUS TRIWIBOWO</t>
  </si>
  <si>
    <t>SUPARMAN</t>
  </si>
  <si>
    <t>ASEP SETIAWAN</t>
  </si>
  <si>
    <t>ASEP KARYA</t>
  </si>
  <si>
    <t>UJANG RAHMAN</t>
  </si>
  <si>
    <t>KARYAWANTO</t>
  </si>
  <si>
    <t>SRI SAPTADI</t>
  </si>
  <si>
    <t>SITI PARIDAH</t>
  </si>
  <si>
    <t>ROMZI IMRON ROSIDI</t>
  </si>
  <si>
    <t>ANNA MULYANI</t>
  </si>
  <si>
    <t>DEWI GUSWIARTI RATMALASARI</t>
  </si>
  <si>
    <t>HERI IRAWAN</t>
  </si>
  <si>
    <t>II MULYATI</t>
  </si>
  <si>
    <t>PEPEN SETIANA</t>
  </si>
  <si>
    <t>BENNY ARTONO, IR.</t>
  </si>
  <si>
    <t>MUHAMAD PRIAMBONO</t>
  </si>
  <si>
    <t>AGUSTINA BETI SETIANINGSIH</t>
  </si>
  <si>
    <t>RAHARDJO</t>
  </si>
  <si>
    <t>DJADJA SUTEDJA</t>
  </si>
  <si>
    <t>MUHAMMAD FARIT MAKRUF ISLAMY</t>
  </si>
  <si>
    <t>SUDARWIYADI</t>
  </si>
  <si>
    <t>TULUS HAWARI SISWANDONO</t>
  </si>
  <si>
    <t>FACHRIZAL, IR</t>
  </si>
  <si>
    <t>WAWAN KUSTIAWAN</t>
  </si>
  <si>
    <t>DWI SETYONO</t>
  </si>
  <si>
    <t>ASTINAH</t>
  </si>
  <si>
    <t>AGUS GUNAWAN</t>
  </si>
  <si>
    <t>ABDURAKHMAN</t>
  </si>
  <si>
    <t>TEMANAFAUDU TELAUMBANUA</t>
  </si>
  <si>
    <t>UMAR ARIFIN</t>
  </si>
  <si>
    <t>IMAM FIRMANSYAH</t>
  </si>
  <si>
    <t>SABRIE</t>
  </si>
  <si>
    <t>SUBARTO</t>
  </si>
  <si>
    <t>JONI RIBA</t>
  </si>
  <si>
    <t>BUDI SUSILA</t>
  </si>
  <si>
    <t>MUHAMMAD KAFIN LATIF</t>
  </si>
  <si>
    <t>MIJO</t>
  </si>
  <si>
    <t>FLORIANO GONCALVES</t>
  </si>
  <si>
    <t>KOKOK MAYNARKO, IR</t>
  </si>
  <si>
    <t>TATI ROHAETI</t>
  </si>
  <si>
    <t>FERDINAL</t>
  </si>
  <si>
    <t>NOERCAHYO SETIABUDI</t>
  </si>
  <si>
    <t>LUKMAN HAKIM</t>
  </si>
  <si>
    <t>HERY SUSANTO</t>
  </si>
  <si>
    <t>DWI ENDAR BAHAYANTO</t>
  </si>
  <si>
    <t>TATA CASMITA</t>
  </si>
  <si>
    <t>MOHAMAD BUDI H.</t>
  </si>
  <si>
    <t>SUHARTONO</t>
  </si>
  <si>
    <t>BAGUS MUHARRANTO, IR.</t>
  </si>
  <si>
    <t>TRIHARTOTO WIDIJARTO</t>
  </si>
  <si>
    <t>ENTIS SUTISNA</t>
  </si>
  <si>
    <t>KRISTANTO</t>
  </si>
  <si>
    <t>RISAN SANJAYA</t>
  </si>
  <si>
    <t>BAKHTIAR</t>
  </si>
  <si>
    <t>AGUSTINA SILANO</t>
  </si>
  <si>
    <t>SUGENG SETYONO</t>
  </si>
  <si>
    <t>ROZY ISKANDAR</t>
  </si>
  <si>
    <t>HENDRO DWI TJAHYONO</t>
  </si>
  <si>
    <t>MUHAMMAD YUSRON NUR SHODIQ</t>
  </si>
  <si>
    <t>ASEP SOLIHIN</t>
  </si>
  <si>
    <t>PRAYUDI UTOMO</t>
  </si>
  <si>
    <t>M. TAKDIR, IR.</t>
  </si>
  <si>
    <t>ILYA WINDAYANTI</t>
  </si>
  <si>
    <t>HENRI SETIAWAN WYATNO</t>
  </si>
  <si>
    <t>AGUNG SUSILO</t>
  </si>
  <si>
    <t>YOHANES ARGO SUDARGA</t>
  </si>
  <si>
    <t>MARSONO</t>
  </si>
  <si>
    <t>AHMAD RASIDIN</t>
  </si>
  <si>
    <t>PANCA AGUNG KUSPRASTIO</t>
  </si>
  <si>
    <t>MELKIANUS OBIRAGA</t>
  </si>
  <si>
    <t>BENI SUHERI</t>
  </si>
  <si>
    <t>EDY DJOCHARI L. TOBING</t>
  </si>
  <si>
    <t>DEDY ROESHADI</t>
  </si>
  <si>
    <t>KRISTIYANTA</t>
  </si>
  <si>
    <t>K. JULAWATAL</t>
  </si>
  <si>
    <t>HEROE WIDIYATMINTO</t>
  </si>
  <si>
    <t>DESSY SAHARINI</t>
  </si>
  <si>
    <t>RAHAYU SYAHRAINI PUTRI</t>
  </si>
  <si>
    <t>BUDIARTO</t>
  </si>
  <si>
    <t>SASONGKO</t>
  </si>
  <si>
    <t>I GEDE WAHYU DANYNDRA</t>
  </si>
  <si>
    <t>TASRIFAL</t>
  </si>
  <si>
    <t>JUNAIDI IRIANTO</t>
  </si>
  <si>
    <t>MOUTIA DESYANTO, IR</t>
  </si>
  <si>
    <t>EDY JOKO SULISTYO HERLAMBANG</t>
  </si>
  <si>
    <t>WITING JULIATI</t>
  </si>
  <si>
    <t>JOKO PADANG RAHINO</t>
  </si>
  <si>
    <t>JUSTINO FERNANDES</t>
  </si>
  <si>
    <t>RATNA LELIANA</t>
  </si>
  <si>
    <t>INDRA PURNAMA</t>
  </si>
  <si>
    <t>SANTIAGO B.P.T CARDOSO</t>
  </si>
  <si>
    <t>JUNCE KUSUMAWATI, SE</t>
  </si>
  <si>
    <t>KASILAN DJASMIN</t>
  </si>
  <si>
    <t>SRI HADIYANTO</t>
  </si>
  <si>
    <t>MUHAMMAD TAKDIR</t>
  </si>
  <si>
    <t>SITI LAELA</t>
  </si>
  <si>
    <t>ANDI NIKMAT</t>
  </si>
  <si>
    <t>TOTOK SUHARTONO</t>
  </si>
  <si>
    <t>YUSTRIYANTO</t>
  </si>
  <si>
    <t>SOEGENG DJOENAEDI</t>
  </si>
  <si>
    <t>SUJONO</t>
  </si>
  <si>
    <t>IRWAN</t>
  </si>
  <si>
    <t>AGOES WINDARTO</t>
  </si>
  <si>
    <t>DWI SUKAMTO</t>
  </si>
  <si>
    <t>YEAR</t>
  </si>
  <si>
    <t>MONTH</t>
  </si>
  <si>
    <t>DAY</t>
  </si>
  <si>
    <t>counter</t>
  </si>
  <si>
    <t>Total Angsuran</t>
  </si>
  <si>
    <t>angsuran_margin (flat)</t>
  </si>
  <si>
    <t>Porsi Pokok (flat)</t>
  </si>
  <si>
    <t>Total Margin</t>
  </si>
  <si>
    <t>Jangka Waktu</t>
  </si>
  <si>
    <t>Jumlah Pembiayaan</t>
  </si>
  <si>
    <t>akad_code</t>
  </si>
  <si>
    <t>Pengajuan Melalui</t>
  </si>
  <si>
    <t>Tanggal Akad</t>
  </si>
  <si>
    <t>Tanggal Pengajuan</t>
  </si>
  <si>
    <t>product_code</t>
  </si>
  <si>
    <t>Nama Pegawai</t>
  </si>
  <si>
    <t>NIK</t>
  </si>
  <si>
    <t>saldo_pokok Jun-19</t>
  </si>
  <si>
    <t>FLAT</t>
  </si>
  <si>
    <t>EFEKTIF</t>
  </si>
  <si>
    <t>DODI PURIONO</t>
  </si>
  <si>
    <t>MUHAMAD TAUFIK HIDAYAT</t>
  </si>
  <si>
    <t>DWI KARTONO</t>
  </si>
  <si>
    <t>SAHLAN</t>
  </si>
  <si>
    <t>ARIS PARTONO</t>
  </si>
  <si>
    <t>SUTARNO WIJAYA</t>
  </si>
  <si>
    <t>PAULUS TUANKOTTA</t>
  </si>
  <si>
    <t>ISLAN</t>
  </si>
  <si>
    <t>HENDRA GUNAWAN</t>
  </si>
  <si>
    <t>BASAR TARIHORAN</t>
  </si>
  <si>
    <t>DEDY AFRIANTO</t>
  </si>
  <si>
    <t>ERNANTO WIDODO, IR</t>
  </si>
  <si>
    <t>IRDANES</t>
  </si>
  <si>
    <t>JONNER BINTON SIAHAAN</t>
  </si>
  <si>
    <t>PUTU SUARTAWAN</t>
  </si>
  <si>
    <t>I NYOMAN PUTRA WIJAYA</t>
  </si>
  <si>
    <t>ILHAMSYAH BASON</t>
  </si>
  <si>
    <t>NURSUCI KARTINI</t>
  </si>
  <si>
    <t>SJAMSIDAR MEILANI SITUMEANG</t>
  </si>
  <si>
    <t>YULIANTO PRIHADI</t>
  </si>
  <si>
    <t>HAMSI WAJA BALI</t>
  </si>
  <si>
    <t>BAMBANG WIRYANTO</t>
  </si>
  <si>
    <t>DJONI TEGE</t>
  </si>
  <si>
    <t>SETYA BUDI RUSTAMADJI</t>
  </si>
  <si>
    <t>BUP</t>
  </si>
  <si>
    <t xml:space="preserve">FEDERICA HARDIANA P. W. </t>
  </si>
  <si>
    <t>DASUKI</t>
  </si>
  <si>
    <t>SUGIMINO</t>
  </si>
  <si>
    <t>WINI ADAWIYAH</t>
  </si>
  <si>
    <t>AGUNG RIZKI S.SI</t>
  </si>
  <si>
    <t>JAKA PRIATNA NOVA</t>
  </si>
  <si>
    <t>OKTRIANA HAPSARI</t>
  </si>
  <si>
    <t>HERRY PRIYANTO</t>
  </si>
  <si>
    <t>RANGGA WIJAYANTO</t>
  </si>
  <si>
    <t>LARRY HENDA C.M SIMANJUNTAK, ST</t>
  </si>
  <si>
    <t>FATHDION EKA YUAR</t>
  </si>
  <si>
    <t>LUCKY NURCAHYA</t>
  </si>
  <si>
    <t>ROSITA DELAILA M</t>
  </si>
  <si>
    <t>WIEDYA AGUSTIANTY EDDYANA</t>
  </si>
  <si>
    <t>FATIMAH MAYANG JINGGA</t>
  </si>
  <si>
    <t>UUS HUSNUL HULUK</t>
  </si>
  <si>
    <t>JATNIKA MULIADIN</t>
  </si>
  <si>
    <t>BURHANUDDIN</t>
  </si>
  <si>
    <t>ERIANA SEPTIANAWATY</t>
  </si>
  <si>
    <t>MARTINUS OLA</t>
  </si>
  <si>
    <t>NOVITA TRI WARDANI</t>
  </si>
  <si>
    <t>IRFANDI</t>
  </si>
  <si>
    <t>HERNA GUNAWAN</t>
  </si>
  <si>
    <t>MUHHAMAD</t>
  </si>
  <si>
    <t>FITRIA HAJAR NURMALASARI</t>
  </si>
  <si>
    <t>DIAN TRESNAWATI</t>
  </si>
  <si>
    <t>DR.STEVE AL GHAZALI</t>
  </si>
  <si>
    <t>ACHMADAN</t>
  </si>
  <si>
    <t>ULFA NUR RAHMAH</t>
  </si>
  <si>
    <t>R.YENI SEPTIANTINI</t>
  </si>
  <si>
    <t>MAGDALENA NANI SUDARNI</t>
  </si>
  <si>
    <t>ASEP ANDRI RAHMAT</t>
  </si>
  <si>
    <t>NUR ASIYAH</t>
  </si>
  <si>
    <t>MIRNA SETIA DJUHAR NINGSIH</t>
  </si>
  <si>
    <t>WISNU ANDHIKA</t>
  </si>
  <si>
    <t>KETUT AGUS WAISNAWAN</t>
  </si>
  <si>
    <t>SITI ENDANG LESTARI</t>
  </si>
  <si>
    <t>AYU SUHERNI</t>
  </si>
  <si>
    <t>FADRIANUS PETRI PAH</t>
  </si>
  <si>
    <t>REVINA FEBRIYANTI</t>
  </si>
  <si>
    <t>YULINDA ALVA EKA PRATIWI</t>
  </si>
  <si>
    <t>RIZA AMELIA ROSA</t>
  </si>
  <si>
    <t>ERWINSYAH</t>
  </si>
  <si>
    <t>YENNI L T WOMSIMOR</t>
  </si>
  <si>
    <t>DENY SYAM SETIAENDRA</t>
  </si>
  <si>
    <t>ANTRI MITARTI, Am.KEB</t>
  </si>
  <si>
    <t>IYANG</t>
  </si>
  <si>
    <t>DADANG SUHANDA</t>
  </si>
  <si>
    <t>CLAYTON PATARMA SIMATUPANG</t>
  </si>
  <si>
    <t>KHAMALUL MUKLIS</t>
  </si>
  <si>
    <t>DIAN MUSTIKA</t>
  </si>
  <si>
    <t>TITO PRASONGKO</t>
  </si>
  <si>
    <t>SARKIM ARUSMAN</t>
  </si>
  <si>
    <t>NANIK TRIS SILAWATI</t>
  </si>
  <si>
    <t>DYAH PUJI ASTUTI</t>
  </si>
  <si>
    <t>ELSA AFRILIA</t>
  </si>
  <si>
    <t>APRIYANI WULANDARI</t>
  </si>
  <si>
    <t>TRI SUPRIJANTINI</t>
  </si>
  <si>
    <t>SABRINA ULLY SEPTIANI</t>
  </si>
  <si>
    <t>ARIF SETYO NUGROHO</t>
  </si>
  <si>
    <t>DENY RAHAYU</t>
  </si>
  <si>
    <t>ITA YUSNITA</t>
  </si>
  <si>
    <t>TENNY FALENTIN</t>
  </si>
  <si>
    <t>DYAH SRIRATNA Y.S</t>
  </si>
  <si>
    <t>HARUN</t>
  </si>
  <si>
    <t>AMIR ALAMSYAH</t>
  </si>
  <si>
    <t>EVA SOVIA ANAZIAH</t>
  </si>
  <si>
    <t>FEBRIANI HARNA KUSUMA</t>
  </si>
  <si>
    <t>HARIS IRNAWAN</t>
  </si>
  <si>
    <t>RIKY ALFIANTO</t>
  </si>
  <si>
    <t>LAMANTY WIRA DAKSINA</t>
  </si>
  <si>
    <t>ANDIKA WULANDARI H</t>
  </si>
  <si>
    <t>NADYA MARIA SAGRA</t>
  </si>
  <si>
    <t>RD. RAHMAT KURNIAWAN</t>
  </si>
  <si>
    <t>FUAD NUR HASYIM</t>
  </si>
  <si>
    <t>DESTA ANGGINA</t>
  </si>
  <si>
    <t>Bpk. MUHAMMAD FAJAR HAMZAH</t>
  </si>
  <si>
    <t>MARTHEN PABISANGAN</t>
  </si>
  <si>
    <t>SARI HERAWATI</t>
  </si>
  <si>
    <t>Ibu EVAGRIYA ANDRINI</t>
  </si>
  <si>
    <t>Bpk. JAYA SONJAYA</t>
  </si>
  <si>
    <t>WAHYUDI TITO PRATOMO</t>
  </si>
  <si>
    <t>ANTONI SIALLAGA</t>
  </si>
  <si>
    <t>Telkomgroup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</si>
</sst>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43" formatCode="_-* #,##0.00_-;\-* #,##0.00_-;_-* &quot;-&quot;??_-;_-@_-"/>
    <numFmt numFmtId="164" formatCode="0.00000000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0">
    <xf numFmtId="0" fontId="0" fillId="0" borderId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2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</cellStyleXfs>
  <cellXfs count="15">
    <xf numFmtId="0" fontId="0" fillId="0" borderId="0" xfId="0"/>
    <xf numFmtId="14" fontId="0" fillId="0" borderId="0" xfId="0" applyNumberFormat="1"/>
    <xf numFmtId="0" fontId="2" fillId="0" borderId="0" xfId="2" applyNumberFormat="1" applyFont="1" applyFill="1"/>
    <xf numFmtId="0" fontId="3" fillId="0" borderId="0" xfId="3" applyFont="1" applyAlignment="1"/>
    <xf numFmtId="0" fontId="3" fillId="0" borderId="0" xfId="3" applyNumberFormat="1" applyFont="1" applyAlignment="1"/>
    <xf numFmtId="1" fontId="3" fillId="0" borderId="0" xfId="3" applyNumberFormat="1" applyFont="1" applyAlignment="1"/>
    <xf numFmtId="0" fontId="4" fillId="0" borderId="0" xfId="3" applyFont="1" applyAlignment="1"/>
    <xf numFmtId="0" fontId="3" fillId="2" borderId="0" xfId="3" applyFont="1" applyFill="1" applyAlignment="1"/>
    <xf numFmtId="0" fontId="3" fillId="0" borderId="0" xfId="3" applyFont="1" applyAlignment="1">
      <alignment horizontal="center" vertical="center"/>
    </xf>
    <xf numFmtId="164" fontId="0" fillId="0" borderId="0" xfId="5" applyNumberFormat="1" applyFont="1"/>
    <xf numFmtId="1" fontId="0" fillId="0" borderId="0" xfId="0" applyNumberFormat="1"/>
    <xf numFmtId="2" fontId="0" fillId="0" borderId="0" xfId="0" applyNumberFormat="1"/>
    <xf numFmtId="0" fontId="0" fillId="0" borderId="0" xfId="1" applyNumberFormat="1" applyFont="1"/>
    <xf numFmtId="0" fontId="0" fillId="0" borderId="0" xfId="4" applyNumberFormat="1" applyFont="1"/>
    <xf numFmtId="1" fontId="0" fillId="0" borderId="0" xfId="1" applyNumberFormat="1" applyFont="1"/>
  </cellXfs>
  <cellStyles count="10">
    <cellStyle name="Comma" xfId="4" builtinId="3"/>
    <cellStyle name="Comma [0]" xfId="1" builtinId="6"/>
    <cellStyle name="Comma [0] 4" xfId="2" xr:uid="{00000000-0005-0000-0000-000002000000}"/>
    <cellStyle name="Normal" xfId="0" builtinId="0"/>
    <cellStyle name="Normal 2" xfId="3" xr:uid="{00000000-0005-0000-0000-000004000000}"/>
    <cellStyle name="Normal 30" xfId="7" xr:uid="{00000000-0005-0000-0000-000005000000}"/>
    <cellStyle name="Normal 31 2" xfId="6" xr:uid="{00000000-0005-0000-0000-000006000000}"/>
    <cellStyle name="Normal 34" xfId="9" xr:uid="{00000000-0005-0000-0000-000007000000}"/>
    <cellStyle name="Normal 38 5" xfId="8" xr:uid="{00000000-0005-0000-0000-000008000000}"/>
    <cellStyle name="Percent" xfId="5" builtinId="5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176"/>
  <sheetViews>
    <sheetView tabSelected="1" workbookViewId="0">
      <pane xSplit="2" ySplit="1" topLeftCell="C2119" activePane="bottomRight" state="frozen"/>
      <selection pane="topRight" activeCell="D1" sqref="D1"/>
      <selection pane="bottomLeft" activeCell="A2" sqref="A2"/>
      <selection pane="bottomRight" activeCell="A2138" sqref="A2138"/>
    </sheetView>
  </sheetViews>
  <sheetFormatPr defaultRowHeight="15" x14ac:dyDescent="0.25"/>
  <cols>
    <col min="1" max="1" width="7" bestFit="1" customWidth="1"/>
    <col min="2" max="2" width="42.42578125" bestFit="1" customWidth="1"/>
    <col min="3" max="3" width="11.7109375" bestFit="1" customWidth="1"/>
    <col min="4" max="4" width="15.28515625" bestFit="1" customWidth="1"/>
    <col min="5" max="5" width="11" bestFit="1" customWidth="1"/>
    <col min="6" max="6" width="15.28515625" bestFit="1" customWidth="1"/>
    <col min="8" max="8" width="16.42578125" bestFit="1" customWidth="1"/>
    <col min="9" max="9" width="11.5703125" bestFit="1" customWidth="1"/>
    <col min="10" max="11" width="14.28515625" bestFit="1" customWidth="1"/>
    <col min="12" max="12" width="18.7109375" bestFit="1" customWidth="1"/>
    <col min="13" max="13" width="12.5703125" bestFit="1" customWidth="1"/>
    <col min="14" max="14" width="7.140625" bestFit="1" customWidth="1"/>
    <col min="15" max="15" width="16.28515625" bestFit="1" customWidth="1"/>
    <col min="16" max="16" width="4.28515625" bestFit="1" customWidth="1"/>
    <col min="17" max="17" width="7.140625" bestFit="1" customWidth="1"/>
    <col min="18" max="18" width="9.7109375" customWidth="1"/>
    <col min="19" max="19" width="12.7109375" bestFit="1" customWidth="1"/>
  </cols>
  <sheetData>
    <row r="1" spans="1:19" x14ac:dyDescent="0.25">
      <c r="A1" s="8" t="s">
        <v>1907</v>
      </c>
      <c r="B1" s="8" t="s">
        <v>1906</v>
      </c>
      <c r="C1" s="3" t="s">
        <v>1905</v>
      </c>
      <c r="D1" s="7" t="s">
        <v>1904</v>
      </c>
      <c r="E1" s="7" t="s">
        <v>1903</v>
      </c>
      <c r="F1" s="3" t="s">
        <v>1902</v>
      </c>
      <c r="G1" s="3" t="s">
        <v>1901</v>
      </c>
      <c r="H1" s="7" t="s">
        <v>1900</v>
      </c>
      <c r="I1" s="3" t="s">
        <v>1899</v>
      </c>
      <c r="J1" s="3" t="s">
        <v>1898</v>
      </c>
      <c r="K1" s="6" t="s">
        <v>1897</v>
      </c>
      <c r="L1" s="6" t="s">
        <v>1896</v>
      </c>
      <c r="M1" s="5" t="s">
        <v>1895</v>
      </c>
      <c r="N1" s="3" t="s">
        <v>1894</v>
      </c>
      <c r="O1" s="4" t="s">
        <v>1908</v>
      </c>
      <c r="P1" s="3" t="s">
        <v>1893</v>
      </c>
      <c r="Q1" s="3" t="s">
        <v>1892</v>
      </c>
      <c r="R1" s="3" t="s">
        <v>1891</v>
      </c>
    </row>
    <row r="2" spans="1:19" x14ac:dyDescent="0.25">
      <c r="A2">
        <v>641043</v>
      </c>
      <c r="B2" t="s">
        <v>689</v>
      </c>
      <c r="C2">
        <v>52</v>
      </c>
      <c r="D2" s="1">
        <v>41914</v>
      </c>
      <c r="E2" s="1">
        <v>41914</v>
      </c>
      <c r="G2" t="s">
        <v>0</v>
      </c>
      <c r="H2" s="12">
        <v>85000000</v>
      </c>
      <c r="I2">
        <v>48</v>
      </c>
      <c r="J2">
        <v>10</v>
      </c>
      <c r="K2" s="2">
        <v>0</v>
      </c>
      <c r="L2" s="2">
        <v>0</v>
      </c>
      <c r="M2" s="12">
        <v>2480000</v>
      </c>
      <c r="N2">
        <v>44</v>
      </c>
      <c r="O2" s="14">
        <v>9879999.9999999702</v>
      </c>
      <c r="P2">
        <f>DAY(E2)</f>
        <v>2</v>
      </c>
      <c r="Q2">
        <f>MONTH(E2)</f>
        <v>10</v>
      </c>
      <c r="R2">
        <f>YEAR(E2)</f>
        <v>2014</v>
      </c>
      <c r="S2" t="s">
        <v>1909</v>
      </c>
    </row>
    <row r="3" spans="1:19" x14ac:dyDescent="0.25">
      <c r="A3">
        <v>641435</v>
      </c>
      <c r="B3" t="s">
        <v>1890</v>
      </c>
      <c r="C3">
        <v>52</v>
      </c>
      <c r="D3" s="1">
        <v>42003</v>
      </c>
      <c r="E3" s="1">
        <v>42003</v>
      </c>
      <c r="G3" t="s">
        <v>0</v>
      </c>
      <c r="H3" s="12">
        <v>200000000</v>
      </c>
      <c r="I3">
        <v>60</v>
      </c>
      <c r="J3">
        <v>10</v>
      </c>
      <c r="K3" s="2">
        <v>0</v>
      </c>
      <c r="L3" s="2">
        <v>0</v>
      </c>
      <c r="M3" s="12">
        <v>5000000</v>
      </c>
      <c r="N3">
        <f t="shared" ref="N3:N66" si="0">DATEDIF(E3,"30/06/2019","m")</f>
        <v>54</v>
      </c>
      <c r="O3" s="14">
        <v>38333339.00000003</v>
      </c>
      <c r="P3">
        <f t="shared" ref="P3:P66" si="1">DAY(E3)</f>
        <v>30</v>
      </c>
      <c r="Q3">
        <f t="shared" ref="Q3:Q66" si="2">MONTH(E3)</f>
        <v>12</v>
      </c>
      <c r="R3">
        <f t="shared" ref="R3:R66" si="3">YEAR(E3)</f>
        <v>2014</v>
      </c>
      <c r="S3" t="s">
        <v>1909</v>
      </c>
    </row>
    <row r="4" spans="1:19" x14ac:dyDescent="0.25">
      <c r="A4">
        <v>720398</v>
      </c>
      <c r="B4" t="s">
        <v>1889</v>
      </c>
      <c r="C4">
        <v>52</v>
      </c>
      <c r="D4" s="1">
        <v>42003</v>
      </c>
      <c r="E4" s="1">
        <v>42003</v>
      </c>
      <c r="G4" t="s">
        <v>0</v>
      </c>
      <c r="H4" s="12">
        <v>180000000</v>
      </c>
      <c r="I4">
        <v>60</v>
      </c>
      <c r="J4">
        <v>10</v>
      </c>
      <c r="K4" s="2">
        <v>0</v>
      </c>
      <c r="L4" s="2">
        <v>0</v>
      </c>
      <c r="M4" s="12">
        <v>4500000</v>
      </c>
      <c r="N4">
        <f t="shared" si="0"/>
        <v>54</v>
      </c>
      <c r="O4" s="14">
        <v>40500000</v>
      </c>
      <c r="P4">
        <f t="shared" si="1"/>
        <v>30</v>
      </c>
      <c r="Q4">
        <f t="shared" si="2"/>
        <v>12</v>
      </c>
      <c r="R4">
        <f t="shared" si="3"/>
        <v>2014</v>
      </c>
      <c r="S4" t="s">
        <v>1909</v>
      </c>
    </row>
    <row r="5" spans="1:19" x14ac:dyDescent="0.25">
      <c r="A5">
        <v>642506</v>
      </c>
      <c r="B5" t="s">
        <v>1888</v>
      </c>
      <c r="C5">
        <v>52</v>
      </c>
      <c r="D5" s="1">
        <v>42010</v>
      </c>
      <c r="E5" s="1">
        <v>42010</v>
      </c>
      <c r="G5" t="s">
        <v>0</v>
      </c>
      <c r="H5" s="12">
        <v>40000000</v>
      </c>
      <c r="I5">
        <v>48</v>
      </c>
      <c r="J5">
        <v>10</v>
      </c>
      <c r="K5" s="2">
        <v>0</v>
      </c>
      <c r="L5" s="2">
        <v>0</v>
      </c>
      <c r="M5" s="12">
        <v>1167000</v>
      </c>
      <c r="N5">
        <v>38</v>
      </c>
      <c r="O5" s="14">
        <v>11653988.333333341</v>
      </c>
      <c r="P5">
        <f t="shared" si="1"/>
        <v>6</v>
      </c>
      <c r="Q5">
        <f t="shared" si="2"/>
        <v>1</v>
      </c>
      <c r="R5">
        <f t="shared" si="3"/>
        <v>2015</v>
      </c>
      <c r="S5" t="s">
        <v>1909</v>
      </c>
    </row>
    <row r="6" spans="1:19" x14ac:dyDescent="0.25">
      <c r="A6">
        <v>641994</v>
      </c>
      <c r="B6" t="s">
        <v>1887</v>
      </c>
      <c r="C6">
        <v>52</v>
      </c>
      <c r="D6" s="1">
        <v>42013</v>
      </c>
      <c r="E6" s="1">
        <v>42013</v>
      </c>
      <c r="G6" t="s">
        <v>0</v>
      </c>
      <c r="H6" s="12">
        <v>150000000</v>
      </c>
      <c r="I6">
        <v>60</v>
      </c>
      <c r="J6">
        <v>10</v>
      </c>
      <c r="K6" s="2">
        <v>0</v>
      </c>
      <c r="L6" s="2">
        <v>0</v>
      </c>
      <c r="M6" s="12">
        <v>3750000</v>
      </c>
      <c r="N6">
        <f t="shared" si="0"/>
        <v>53</v>
      </c>
      <c r="O6" s="14">
        <v>17500000</v>
      </c>
      <c r="P6">
        <f t="shared" si="1"/>
        <v>9</v>
      </c>
      <c r="Q6">
        <f t="shared" si="2"/>
        <v>1</v>
      </c>
      <c r="R6">
        <f t="shared" si="3"/>
        <v>2015</v>
      </c>
      <c r="S6" t="s">
        <v>1909</v>
      </c>
    </row>
    <row r="7" spans="1:19" x14ac:dyDescent="0.25">
      <c r="A7">
        <v>640239</v>
      </c>
      <c r="B7" t="s">
        <v>1886</v>
      </c>
      <c r="C7">
        <v>52</v>
      </c>
      <c r="D7" s="1">
        <v>42013</v>
      </c>
      <c r="E7" s="1">
        <v>42013</v>
      </c>
      <c r="G7" t="s">
        <v>0</v>
      </c>
      <c r="H7" s="12">
        <v>95000000</v>
      </c>
      <c r="I7">
        <v>60</v>
      </c>
      <c r="J7">
        <v>10</v>
      </c>
      <c r="K7" s="2">
        <v>0</v>
      </c>
      <c r="L7" s="2">
        <v>0</v>
      </c>
      <c r="M7" s="12">
        <v>2375000</v>
      </c>
      <c r="N7">
        <f t="shared" si="0"/>
        <v>53</v>
      </c>
      <c r="O7" s="14">
        <v>11083337.999999998</v>
      </c>
      <c r="P7">
        <f t="shared" si="1"/>
        <v>9</v>
      </c>
      <c r="Q7">
        <f t="shared" si="2"/>
        <v>1</v>
      </c>
      <c r="R7">
        <f t="shared" si="3"/>
        <v>2015</v>
      </c>
      <c r="S7" t="s">
        <v>1909</v>
      </c>
    </row>
    <row r="8" spans="1:19" x14ac:dyDescent="0.25">
      <c r="A8">
        <v>641570</v>
      </c>
      <c r="B8" t="s">
        <v>1885</v>
      </c>
      <c r="C8">
        <v>52</v>
      </c>
      <c r="D8" s="1">
        <v>42013</v>
      </c>
      <c r="E8" s="1">
        <v>42013</v>
      </c>
      <c r="G8" t="s">
        <v>0</v>
      </c>
      <c r="H8" s="12">
        <v>100000000</v>
      </c>
      <c r="I8">
        <v>60</v>
      </c>
      <c r="J8">
        <v>10</v>
      </c>
      <c r="K8" s="2">
        <v>0</v>
      </c>
      <c r="L8" s="2">
        <v>0</v>
      </c>
      <c r="M8" s="12">
        <v>2500000</v>
      </c>
      <c r="N8">
        <f t="shared" si="0"/>
        <v>53</v>
      </c>
      <c r="O8" s="14">
        <v>16666655</v>
      </c>
      <c r="P8">
        <f t="shared" si="1"/>
        <v>9</v>
      </c>
      <c r="Q8">
        <f t="shared" si="2"/>
        <v>1</v>
      </c>
      <c r="R8">
        <f t="shared" si="3"/>
        <v>2015</v>
      </c>
      <c r="S8" t="s">
        <v>1909</v>
      </c>
    </row>
    <row r="9" spans="1:19" x14ac:dyDescent="0.25">
      <c r="A9">
        <v>641131</v>
      </c>
      <c r="B9" t="s">
        <v>1884</v>
      </c>
      <c r="C9">
        <v>52</v>
      </c>
      <c r="D9" s="1">
        <v>42013</v>
      </c>
      <c r="E9" s="1">
        <v>42013</v>
      </c>
      <c r="G9" t="s">
        <v>0</v>
      </c>
      <c r="H9" s="12">
        <v>150000000</v>
      </c>
      <c r="I9">
        <v>60</v>
      </c>
      <c r="J9">
        <v>10</v>
      </c>
      <c r="K9" s="2">
        <v>0</v>
      </c>
      <c r="L9" s="2">
        <v>0</v>
      </c>
      <c r="M9" s="12">
        <v>3750000</v>
      </c>
      <c r="N9">
        <f t="shared" si="0"/>
        <v>53</v>
      </c>
      <c r="O9" s="14">
        <v>17500000</v>
      </c>
      <c r="P9">
        <f t="shared" si="1"/>
        <v>9</v>
      </c>
      <c r="Q9">
        <f t="shared" si="2"/>
        <v>1</v>
      </c>
      <c r="R9">
        <f t="shared" si="3"/>
        <v>2015</v>
      </c>
      <c r="S9" t="s">
        <v>1909</v>
      </c>
    </row>
    <row r="10" spans="1:19" x14ac:dyDescent="0.25">
      <c r="A10">
        <v>641024</v>
      </c>
      <c r="B10" t="s">
        <v>1883</v>
      </c>
      <c r="C10">
        <v>52</v>
      </c>
      <c r="D10" s="1">
        <v>42018</v>
      </c>
      <c r="E10" s="1">
        <v>42018</v>
      </c>
      <c r="G10" t="s">
        <v>0</v>
      </c>
      <c r="H10" s="12">
        <v>100000000</v>
      </c>
      <c r="I10">
        <v>60</v>
      </c>
      <c r="J10">
        <v>10</v>
      </c>
      <c r="K10" s="2">
        <v>0</v>
      </c>
      <c r="L10" s="2">
        <v>0</v>
      </c>
      <c r="M10" s="12">
        <v>2500000</v>
      </c>
      <c r="N10">
        <f t="shared" si="0"/>
        <v>53</v>
      </c>
      <c r="O10" s="14">
        <v>11666655.000000004</v>
      </c>
      <c r="P10">
        <f t="shared" si="1"/>
        <v>14</v>
      </c>
      <c r="Q10">
        <f t="shared" si="2"/>
        <v>1</v>
      </c>
      <c r="R10">
        <f t="shared" si="3"/>
        <v>2015</v>
      </c>
      <c r="S10" t="s">
        <v>1909</v>
      </c>
    </row>
    <row r="11" spans="1:19" x14ac:dyDescent="0.25">
      <c r="A11">
        <v>710345</v>
      </c>
      <c r="B11" t="s">
        <v>1882</v>
      </c>
      <c r="C11">
        <v>52</v>
      </c>
      <c r="D11" s="1">
        <v>42020</v>
      </c>
      <c r="E11" s="1">
        <v>42020</v>
      </c>
      <c r="G11" t="s">
        <v>0</v>
      </c>
      <c r="H11" s="12">
        <v>100000000</v>
      </c>
      <c r="I11">
        <v>60</v>
      </c>
      <c r="J11">
        <v>10</v>
      </c>
      <c r="K11" s="2">
        <v>0</v>
      </c>
      <c r="L11" s="2">
        <v>0</v>
      </c>
      <c r="M11" s="12">
        <v>2500000</v>
      </c>
      <c r="N11">
        <f t="shared" si="0"/>
        <v>53</v>
      </c>
      <c r="O11" s="14">
        <v>11666655.000000004</v>
      </c>
      <c r="P11">
        <f t="shared" si="1"/>
        <v>16</v>
      </c>
      <c r="Q11">
        <f t="shared" si="2"/>
        <v>1</v>
      </c>
      <c r="R11">
        <f t="shared" si="3"/>
        <v>2015</v>
      </c>
      <c r="S11" t="s">
        <v>1909</v>
      </c>
    </row>
    <row r="12" spans="1:19" x14ac:dyDescent="0.25">
      <c r="A12">
        <v>690170</v>
      </c>
      <c r="B12" t="s">
        <v>1881</v>
      </c>
      <c r="C12">
        <v>52</v>
      </c>
      <c r="D12" s="1">
        <v>42030</v>
      </c>
      <c r="E12" s="1">
        <v>42030</v>
      </c>
      <c r="G12" t="s">
        <v>0</v>
      </c>
      <c r="H12" s="12">
        <v>200000000</v>
      </c>
      <c r="I12">
        <v>60</v>
      </c>
      <c r="J12">
        <v>10</v>
      </c>
      <c r="K12" s="2">
        <v>0</v>
      </c>
      <c r="L12" s="2">
        <v>0</v>
      </c>
      <c r="M12" s="12">
        <v>5000000</v>
      </c>
      <c r="N12">
        <f t="shared" si="0"/>
        <v>53</v>
      </c>
      <c r="O12" s="14">
        <v>43333338.000000007</v>
      </c>
      <c r="P12">
        <f t="shared" si="1"/>
        <v>26</v>
      </c>
      <c r="Q12">
        <f t="shared" si="2"/>
        <v>1</v>
      </c>
      <c r="R12">
        <f t="shared" si="3"/>
        <v>2015</v>
      </c>
      <c r="S12" t="s">
        <v>1909</v>
      </c>
    </row>
    <row r="13" spans="1:19" x14ac:dyDescent="0.25">
      <c r="A13">
        <v>650442</v>
      </c>
      <c r="B13" t="s">
        <v>1880</v>
      </c>
      <c r="C13">
        <v>52</v>
      </c>
      <c r="D13" s="1">
        <v>42030</v>
      </c>
      <c r="E13" s="1">
        <v>42030</v>
      </c>
      <c r="G13" t="s">
        <v>0</v>
      </c>
      <c r="H13" s="12">
        <v>100000000</v>
      </c>
      <c r="I13">
        <v>60</v>
      </c>
      <c r="J13">
        <v>10</v>
      </c>
      <c r="K13" s="2">
        <v>0</v>
      </c>
      <c r="L13" s="2">
        <v>0</v>
      </c>
      <c r="M13" s="12">
        <v>2500000</v>
      </c>
      <c r="N13">
        <f t="shared" si="0"/>
        <v>53</v>
      </c>
      <c r="O13" s="14">
        <v>11666655.000000004</v>
      </c>
      <c r="P13">
        <f t="shared" si="1"/>
        <v>26</v>
      </c>
      <c r="Q13">
        <f t="shared" si="2"/>
        <v>1</v>
      </c>
      <c r="R13">
        <f t="shared" si="3"/>
        <v>2015</v>
      </c>
      <c r="S13" t="s">
        <v>1909</v>
      </c>
    </row>
    <row r="14" spans="1:19" x14ac:dyDescent="0.25">
      <c r="A14">
        <v>651460</v>
      </c>
      <c r="B14" t="s">
        <v>1879</v>
      </c>
      <c r="C14">
        <v>52</v>
      </c>
      <c r="D14" s="1">
        <v>42030</v>
      </c>
      <c r="E14" s="1">
        <v>42030</v>
      </c>
      <c r="G14" t="s">
        <v>0</v>
      </c>
      <c r="H14" s="12">
        <v>75000000</v>
      </c>
      <c r="I14">
        <v>60</v>
      </c>
      <c r="J14">
        <v>10</v>
      </c>
      <c r="K14" s="2">
        <v>0</v>
      </c>
      <c r="L14" s="2">
        <v>0</v>
      </c>
      <c r="M14" s="12">
        <v>1875000</v>
      </c>
      <c r="N14">
        <f t="shared" si="0"/>
        <v>53</v>
      </c>
      <c r="O14" s="14">
        <v>8750000</v>
      </c>
      <c r="P14">
        <f t="shared" si="1"/>
        <v>26</v>
      </c>
      <c r="Q14">
        <f t="shared" si="2"/>
        <v>1</v>
      </c>
      <c r="R14">
        <f t="shared" si="3"/>
        <v>2015</v>
      </c>
      <c r="S14" t="s">
        <v>1909</v>
      </c>
    </row>
    <row r="15" spans="1:19" x14ac:dyDescent="0.25">
      <c r="A15">
        <v>700655</v>
      </c>
      <c r="B15" t="s">
        <v>1878</v>
      </c>
      <c r="C15">
        <v>52</v>
      </c>
      <c r="D15" s="1">
        <v>42030</v>
      </c>
      <c r="E15" s="1">
        <v>42030</v>
      </c>
      <c r="G15" t="s">
        <v>0</v>
      </c>
      <c r="H15" s="12">
        <v>100000000</v>
      </c>
      <c r="I15">
        <v>60</v>
      </c>
      <c r="J15">
        <v>10</v>
      </c>
      <c r="K15" s="2">
        <v>0</v>
      </c>
      <c r="L15" s="2">
        <v>0</v>
      </c>
      <c r="M15" s="12">
        <v>2500000</v>
      </c>
      <c r="N15">
        <f t="shared" si="0"/>
        <v>53</v>
      </c>
      <c r="O15" s="14">
        <v>11666655.000000004</v>
      </c>
      <c r="P15">
        <f t="shared" si="1"/>
        <v>26</v>
      </c>
      <c r="Q15">
        <f t="shared" si="2"/>
        <v>1</v>
      </c>
      <c r="R15">
        <f t="shared" si="3"/>
        <v>2015</v>
      </c>
      <c r="S15" t="s">
        <v>1909</v>
      </c>
    </row>
    <row r="16" spans="1:19" x14ac:dyDescent="0.25">
      <c r="A16">
        <v>680038</v>
      </c>
      <c r="B16" t="s">
        <v>1877</v>
      </c>
      <c r="C16">
        <v>52</v>
      </c>
      <c r="D16" s="1">
        <v>42030</v>
      </c>
      <c r="E16" s="1">
        <v>42030</v>
      </c>
      <c r="G16" t="s">
        <v>0</v>
      </c>
      <c r="H16" s="12">
        <v>200000000</v>
      </c>
      <c r="I16">
        <v>60</v>
      </c>
      <c r="J16">
        <v>10</v>
      </c>
      <c r="K16" s="2">
        <v>0</v>
      </c>
      <c r="L16" s="2">
        <v>0</v>
      </c>
      <c r="M16" s="12">
        <v>5000000</v>
      </c>
      <c r="N16">
        <f t="shared" si="0"/>
        <v>53</v>
      </c>
      <c r="O16" s="14">
        <v>23333338.000000007</v>
      </c>
      <c r="P16">
        <f t="shared" si="1"/>
        <v>26</v>
      </c>
      <c r="Q16">
        <f t="shared" si="2"/>
        <v>1</v>
      </c>
      <c r="R16">
        <f t="shared" si="3"/>
        <v>2015</v>
      </c>
      <c r="S16" t="s">
        <v>1909</v>
      </c>
    </row>
    <row r="17" spans="1:19" x14ac:dyDescent="0.25">
      <c r="A17">
        <v>641060</v>
      </c>
      <c r="B17" t="s">
        <v>1876</v>
      </c>
      <c r="C17">
        <v>52</v>
      </c>
      <c r="D17" s="1">
        <v>42032</v>
      </c>
      <c r="E17" s="1">
        <v>42032</v>
      </c>
      <c r="G17" t="s">
        <v>0</v>
      </c>
      <c r="H17" s="12">
        <v>100000000</v>
      </c>
      <c r="I17">
        <v>60</v>
      </c>
      <c r="J17">
        <v>10</v>
      </c>
      <c r="K17" s="2">
        <v>0</v>
      </c>
      <c r="L17" s="2">
        <v>0</v>
      </c>
      <c r="M17" s="12">
        <v>2500000</v>
      </c>
      <c r="N17">
        <f t="shared" si="0"/>
        <v>53</v>
      </c>
      <c r="O17" s="14">
        <v>14166655.000000006</v>
      </c>
      <c r="P17">
        <f t="shared" si="1"/>
        <v>28</v>
      </c>
      <c r="Q17">
        <f t="shared" si="2"/>
        <v>1</v>
      </c>
      <c r="R17">
        <f t="shared" si="3"/>
        <v>2015</v>
      </c>
      <c r="S17" t="s">
        <v>1909</v>
      </c>
    </row>
    <row r="18" spans="1:19" x14ac:dyDescent="0.25">
      <c r="A18">
        <v>660274</v>
      </c>
      <c r="B18" t="s">
        <v>1875</v>
      </c>
      <c r="C18">
        <v>52</v>
      </c>
      <c r="D18" s="1">
        <v>42032</v>
      </c>
      <c r="E18" s="1">
        <v>42032</v>
      </c>
      <c r="G18" t="s">
        <v>0</v>
      </c>
      <c r="H18" s="12">
        <v>100000000</v>
      </c>
      <c r="I18">
        <v>60</v>
      </c>
      <c r="J18">
        <v>10</v>
      </c>
      <c r="K18" s="2">
        <v>0</v>
      </c>
      <c r="L18" s="2">
        <v>0</v>
      </c>
      <c r="M18" s="12">
        <v>2500000</v>
      </c>
      <c r="N18">
        <f t="shared" si="0"/>
        <v>53</v>
      </c>
      <c r="O18" s="14">
        <v>11666655.000000004</v>
      </c>
      <c r="P18">
        <f t="shared" si="1"/>
        <v>28</v>
      </c>
      <c r="Q18">
        <f t="shared" si="2"/>
        <v>1</v>
      </c>
      <c r="R18">
        <f t="shared" si="3"/>
        <v>2015</v>
      </c>
      <c r="S18" t="s">
        <v>1909</v>
      </c>
    </row>
    <row r="19" spans="1:19" x14ac:dyDescent="0.25">
      <c r="A19">
        <v>720060</v>
      </c>
      <c r="B19" t="s">
        <v>1874</v>
      </c>
      <c r="C19">
        <v>52</v>
      </c>
      <c r="D19" s="1">
        <v>42032</v>
      </c>
      <c r="E19" s="1">
        <v>42032</v>
      </c>
      <c r="G19" t="s">
        <v>0</v>
      </c>
      <c r="H19" s="12">
        <v>150000000</v>
      </c>
      <c r="I19">
        <v>60</v>
      </c>
      <c r="J19">
        <v>10</v>
      </c>
      <c r="K19" s="2">
        <v>0</v>
      </c>
      <c r="L19" s="2">
        <v>0</v>
      </c>
      <c r="M19" s="12">
        <v>3750000</v>
      </c>
      <c r="N19">
        <f t="shared" si="0"/>
        <v>53</v>
      </c>
      <c r="O19" s="14">
        <v>17500000</v>
      </c>
      <c r="P19">
        <f t="shared" si="1"/>
        <v>28</v>
      </c>
      <c r="Q19">
        <f t="shared" si="2"/>
        <v>1</v>
      </c>
      <c r="R19">
        <f t="shared" si="3"/>
        <v>2015</v>
      </c>
      <c r="S19" t="s">
        <v>1909</v>
      </c>
    </row>
    <row r="20" spans="1:19" x14ac:dyDescent="0.25">
      <c r="A20">
        <v>641490</v>
      </c>
      <c r="B20" t="s">
        <v>1873</v>
      </c>
      <c r="C20">
        <v>52</v>
      </c>
      <c r="D20" s="1">
        <v>42035</v>
      </c>
      <c r="E20" s="1">
        <v>42035</v>
      </c>
      <c r="G20" t="s">
        <v>0</v>
      </c>
      <c r="H20" s="12">
        <v>160000000</v>
      </c>
      <c r="I20">
        <v>60</v>
      </c>
      <c r="J20">
        <v>10</v>
      </c>
      <c r="K20" s="2">
        <v>0</v>
      </c>
      <c r="L20" s="2">
        <v>0</v>
      </c>
      <c r="M20" s="12">
        <v>4000000</v>
      </c>
      <c r="N20">
        <f t="shared" si="0"/>
        <v>52</v>
      </c>
      <c r="O20" s="14">
        <v>18666655.000000019</v>
      </c>
      <c r="P20">
        <f t="shared" si="1"/>
        <v>31</v>
      </c>
      <c r="Q20">
        <f t="shared" si="2"/>
        <v>1</v>
      </c>
      <c r="R20">
        <f t="shared" si="3"/>
        <v>2015</v>
      </c>
      <c r="S20" t="s">
        <v>1909</v>
      </c>
    </row>
    <row r="21" spans="1:19" x14ac:dyDescent="0.25">
      <c r="A21">
        <v>640503</v>
      </c>
      <c r="B21" t="s">
        <v>1872</v>
      </c>
      <c r="C21">
        <v>52</v>
      </c>
      <c r="D21" s="1">
        <v>42035</v>
      </c>
      <c r="E21" s="1">
        <v>42035</v>
      </c>
      <c r="G21" t="s">
        <v>0</v>
      </c>
      <c r="H21" s="12">
        <v>100000000</v>
      </c>
      <c r="I21">
        <v>60</v>
      </c>
      <c r="J21">
        <v>10</v>
      </c>
      <c r="K21" s="2">
        <v>0</v>
      </c>
      <c r="L21" s="2">
        <v>0</v>
      </c>
      <c r="M21" s="12">
        <v>2500000</v>
      </c>
      <c r="N21">
        <f t="shared" si="0"/>
        <v>52</v>
      </c>
      <c r="O21" s="14">
        <v>11666655.000000004</v>
      </c>
      <c r="P21">
        <f t="shared" si="1"/>
        <v>31</v>
      </c>
      <c r="Q21">
        <f t="shared" si="2"/>
        <v>1</v>
      </c>
      <c r="R21">
        <f t="shared" si="3"/>
        <v>2015</v>
      </c>
      <c r="S21" t="s">
        <v>1909</v>
      </c>
    </row>
    <row r="22" spans="1:19" x14ac:dyDescent="0.25">
      <c r="A22">
        <v>650805</v>
      </c>
      <c r="B22" t="s">
        <v>1871</v>
      </c>
      <c r="C22">
        <v>52</v>
      </c>
      <c r="D22" s="1">
        <v>42035</v>
      </c>
      <c r="E22" s="1">
        <v>42035</v>
      </c>
      <c r="G22" t="s">
        <v>0</v>
      </c>
      <c r="H22" s="12">
        <v>200000000</v>
      </c>
      <c r="I22">
        <v>60</v>
      </c>
      <c r="J22">
        <v>10</v>
      </c>
      <c r="K22" s="2">
        <v>0</v>
      </c>
      <c r="L22" s="2">
        <v>0</v>
      </c>
      <c r="M22" s="12">
        <v>5000000</v>
      </c>
      <c r="N22">
        <f t="shared" si="0"/>
        <v>52</v>
      </c>
      <c r="O22" s="14">
        <v>23333338.000000007</v>
      </c>
      <c r="P22">
        <f t="shared" si="1"/>
        <v>31</v>
      </c>
      <c r="Q22">
        <f t="shared" si="2"/>
        <v>1</v>
      </c>
      <c r="R22">
        <f t="shared" si="3"/>
        <v>2015</v>
      </c>
      <c r="S22" t="s">
        <v>1909</v>
      </c>
    </row>
    <row r="23" spans="1:19" x14ac:dyDescent="0.25">
      <c r="A23">
        <v>680495</v>
      </c>
      <c r="B23" t="s">
        <v>1763</v>
      </c>
      <c r="C23">
        <v>52</v>
      </c>
      <c r="D23" s="1">
        <v>42032</v>
      </c>
      <c r="E23" s="1">
        <v>42032</v>
      </c>
      <c r="G23" t="s">
        <v>0</v>
      </c>
      <c r="H23" s="12">
        <v>100000000</v>
      </c>
      <c r="I23">
        <v>60</v>
      </c>
      <c r="J23">
        <v>10</v>
      </c>
      <c r="K23" s="2">
        <v>0</v>
      </c>
      <c r="L23" s="2">
        <v>0</v>
      </c>
      <c r="M23" s="12">
        <v>2500000</v>
      </c>
      <c r="N23">
        <f t="shared" si="0"/>
        <v>53</v>
      </c>
      <c r="O23" s="14">
        <v>11666655.000000004</v>
      </c>
      <c r="P23">
        <f t="shared" si="1"/>
        <v>28</v>
      </c>
      <c r="Q23">
        <f t="shared" si="2"/>
        <v>1</v>
      </c>
      <c r="R23">
        <f t="shared" si="3"/>
        <v>2015</v>
      </c>
      <c r="S23" t="s">
        <v>1909</v>
      </c>
    </row>
    <row r="24" spans="1:19" x14ac:dyDescent="0.25">
      <c r="A24">
        <v>660429</v>
      </c>
      <c r="B24" t="s">
        <v>1870</v>
      </c>
      <c r="C24">
        <v>52</v>
      </c>
      <c r="D24" s="1">
        <v>42032</v>
      </c>
      <c r="E24" s="1">
        <v>42032</v>
      </c>
      <c r="G24" t="s">
        <v>0</v>
      </c>
      <c r="H24" s="12">
        <v>200000000</v>
      </c>
      <c r="I24">
        <v>60</v>
      </c>
      <c r="J24">
        <v>10</v>
      </c>
      <c r="K24" s="2">
        <v>0</v>
      </c>
      <c r="L24" s="2">
        <v>0</v>
      </c>
      <c r="M24" s="12">
        <v>5000000</v>
      </c>
      <c r="N24">
        <f t="shared" si="0"/>
        <v>53</v>
      </c>
      <c r="O24" s="14">
        <v>23333338.000000007</v>
      </c>
      <c r="P24">
        <f t="shared" si="1"/>
        <v>28</v>
      </c>
      <c r="Q24">
        <f t="shared" si="2"/>
        <v>1</v>
      </c>
      <c r="R24">
        <f t="shared" si="3"/>
        <v>2015</v>
      </c>
      <c r="S24" t="s">
        <v>1909</v>
      </c>
    </row>
    <row r="25" spans="1:19" x14ac:dyDescent="0.25">
      <c r="A25">
        <v>670447</v>
      </c>
      <c r="B25" t="s">
        <v>1869</v>
      </c>
      <c r="C25">
        <v>52</v>
      </c>
      <c r="D25" s="1">
        <v>42039</v>
      </c>
      <c r="E25" s="1">
        <v>42039</v>
      </c>
      <c r="G25" t="s">
        <v>0</v>
      </c>
      <c r="H25" s="12">
        <v>250000000</v>
      </c>
      <c r="I25">
        <v>60</v>
      </c>
      <c r="J25">
        <v>10</v>
      </c>
      <c r="K25" s="2">
        <v>0</v>
      </c>
      <c r="L25" s="2">
        <v>0</v>
      </c>
      <c r="M25" s="12">
        <v>6250000</v>
      </c>
      <c r="N25">
        <f t="shared" si="0"/>
        <v>52</v>
      </c>
      <c r="O25" s="14">
        <v>50271321.999999933</v>
      </c>
      <c r="P25">
        <f t="shared" si="1"/>
        <v>4</v>
      </c>
      <c r="Q25">
        <f t="shared" si="2"/>
        <v>2</v>
      </c>
      <c r="R25">
        <f t="shared" si="3"/>
        <v>2015</v>
      </c>
      <c r="S25" t="s">
        <v>1909</v>
      </c>
    </row>
    <row r="26" spans="1:19" x14ac:dyDescent="0.25">
      <c r="A26">
        <v>670492</v>
      </c>
      <c r="B26" t="s">
        <v>1868</v>
      </c>
      <c r="C26">
        <v>52</v>
      </c>
      <c r="D26" s="1">
        <v>42039</v>
      </c>
      <c r="E26" s="1">
        <v>42039</v>
      </c>
      <c r="G26" t="s">
        <v>0</v>
      </c>
      <c r="H26" s="12">
        <v>200000000</v>
      </c>
      <c r="I26">
        <v>60</v>
      </c>
      <c r="J26">
        <v>10</v>
      </c>
      <c r="K26" s="2">
        <v>0</v>
      </c>
      <c r="L26" s="2">
        <v>0</v>
      </c>
      <c r="M26" s="12">
        <v>5000000</v>
      </c>
      <c r="N26">
        <f t="shared" si="0"/>
        <v>52</v>
      </c>
      <c r="O26" s="14">
        <v>36666671.000000015</v>
      </c>
      <c r="P26">
        <f t="shared" si="1"/>
        <v>4</v>
      </c>
      <c r="Q26">
        <f t="shared" si="2"/>
        <v>2</v>
      </c>
      <c r="R26">
        <f t="shared" si="3"/>
        <v>2015</v>
      </c>
      <c r="S26" t="s">
        <v>1909</v>
      </c>
    </row>
    <row r="27" spans="1:19" x14ac:dyDescent="0.25">
      <c r="A27">
        <v>730371</v>
      </c>
      <c r="B27" t="s">
        <v>1867</v>
      </c>
      <c r="C27">
        <v>52</v>
      </c>
      <c r="D27" s="1">
        <v>42039</v>
      </c>
      <c r="E27" s="1">
        <v>42039</v>
      </c>
      <c r="G27" t="s">
        <v>0</v>
      </c>
      <c r="H27" s="12">
        <v>200000000</v>
      </c>
      <c r="I27">
        <v>60</v>
      </c>
      <c r="J27">
        <v>10</v>
      </c>
      <c r="K27" s="2">
        <v>0</v>
      </c>
      <c r="L27" s="2">
        <v>0</v>
      </c>
      <c r="M27" s="12">
        <v>5000000</v>
      </c>
      <c r="N27">
        <f t="shared" si="0"/>
        <v>52</v>
      </c>
      <c r="O27" s="14">
        <v>25453671.000000011</v>
      </c>
      <c r="P27">
        <f t="shared" si="1"/>
        <v>4</v>
      </c>
      <c r="Q27">
        <f t="shared" si="2"/>
        <v>2</v>
      </c>
      <c r="R27">
        <f t="shared" si="3"/>
        <v>2015</v>
      </c>
      <c r="S27" t="s">
        <v>1909</v>
      </c>
    </row>
    <row r="28" spans="1:19" x14ac:dyDescent="0.25">
      <c r="A28">
        <v>670256</v>
      </c>
      <c r="B28" t="s">
        <v>1866</v>
      </c>
      <c r="C28">
        <v>52</v>
      </c>
      <c r="D28" s="1">
        <v>42039</v>
      </c>
      <c r="E28" s="1">
        <v>42039</v>
      </c>
      <c r="G28" t="s">
        <v>0</v>
      </c>
      <c r="H28" s="12">
        <v>300000000</v>
      </c>
      <c r="I28">
        <v>60</v>
      </c>
      <c r="J28">
        <v>10</v>
      </c>
      <c r="K28" s="2">
        <v>0</v>
      </c>
      <c r="L28" s="2">
        <v>0</v>
      </c>
      <c r="M28" s="12">
        <v>7500000</v>
      </c>
      <c r="N28">
        <f t="shared" si="0"/>
        <v>52</v>
      </c>
      <c r="O28" s="14">
        <v>40000000</v>
      </c>
      <c r="P28">
        <f t="shared" si="1"/>
        <v>4</v>
      </c>
      <c r="Q28">
        <f t="shared" si="2"/>
        <v>2</v>
      </c>
      <c r="R28">
        <f t="shared" si="3"/>
        <v>2015</v>
      </c>
      <c r="S28" t="s">
        <v>1909</v>
      </c>
    </row>
    <row r="29" spans="1:19" x14ac:dyDescent="0.25">
      <c r="A29">
        <v>640842</v>
      </c>
      <c r="B29" t="s">
        <v>1865</v>
      </c>
      <c r="C29">
        <v>52</v>
      </c>
      <c r="D29" s="1">
        <v>42039</v>
      </c>
      <c r="E29" s="1">
        <v>42039</v>
      </c>
      <c r="G29" t="s">
        <v>0</v>
      </c>
      <c r="H29" s="12">
        <v>170000000</v>
      </c>
      <c r="I29">
        <v>60</v>
      </c>
      <c r="J29">
        <v>10</v>
      </c>
      <c r="K29" s="2">
        <v>0</v>
      </c>
      <c r="L29" s="2">
        <v>0</v>
      </c>
      <c r="M29" s="12">
        <v>4250000</v>
      </c>
      <c r="N29">
        <f t="shared" si="0"/>
        <v>52</v>
      </c>
      <c r="O29" s="14">
        <v>22666670.999999989</v>
      </c>
      <c r="P29">
        <f t="shared" si="1"/>
        <v>4</v>
      </c>
      <c r="Q29">
        <f t="shared" si="2"/>
        <v>2</v>
      </c>
      <c r="R29">
        <f t="shared" si="3"/>
        <v>2015</v>
      </c>
      <c r="S29" t="s">
        <v>1909</v>
      </c>
    </row>
    <row r="30" spans="1:19" x14ac:dyDescent="0.25">
      <c r="A30">
        <v>700266</v>
      </c>
      <c r="B30" t="s">
        <v>1864</v>
      </c>
      <c r="C30">
        <v>52</v>
      </c>
      <c r="D30" s="1">
        <v>42039</v>
      </c>
      <c r="E30" s="1">
        <v>42039</v>
      </c>
      <c r="G30" t="s">
        <v>0</v>
      </c>
      <c r="H30" s="12">
        <v>175000000</v>
      </c>
      <c r="I30">
        <v>60</v>
      </c>
      <c r="J30">
        <v>10</v>
      </c>
      <c r="K30" s="2">
        <v>0</v>
      </c>
      <c r="L30" s="2">
        <v>0</v>
      </c>
      <c r="M30" s="12">
        <v>4375000</v>
      </c>
      <c r="N30">
        <f t="shared" si="0"/>
        <v>52</v>
      </c>
      <c r="O30" s="14">
        <v>23333322.000000004</v>
      </c>
      <c r="P30">
        <f t="shared" si="1"/>
        <v>4</v>
      </c>
      <c r="Q30">
        <f t="shared" si="2"/>
        <v>2</v>
      </c>
      <c r="R30">
        <f t="shared" si="3"/>
        <v>2015</v>
      </c>
      <c r="S30" t="s">
        <v>1909</v>
      </c>
    </row>
    <row r="31" spans="1:19" x14ac:dyDescent="0.25">
      <c r="A31">
        <v>700052</v>
      </c>
      <c r="B31" t="s">
        <v>1863</v>
      </c>
      <c r="C31">
        <v>52</v>
      </c>
      <c r="D31" s="1">
        <v>42039</v>
      </c>
      <c r="E31" s="1">
        <v>42039</v>
      </c>
      <c r="G31" t="s">
        <v>0</v>
      </c>
      <c r="H31" s="12">
        <v>165000000</v>
      </c>
      <c r="I31">
        <v>60</v>
      </c>
      <c r="J31">
        <v>10</v>
      </c>
      <c r="K31" s="2">
        <v>0</v>
      </c>
      <c r="L31" s="2">
        <v>0</v>
      </c>
      <c r="M31" s="12">
        <v>4125000</v>
      </c>
      <c r="N31">
        <f t="shared" si="0"/>
        <v>52</v>
      </c>
      <c r="O31" s="14">
        <v>22000000</v>
      </c>
      <c r="P31">
        <f t="shared" si="1"/>
        <v>4</v>
      </c>
      <c r="Q31">
        <f t="shared" si="2"/>
        <v>2</v>
      </c>
      <c r="R31">
        <f t="shared" si="3"/>
        <v>2015</v>
      </c>
      <c r="S31" t="s">
        <v>1909</v>
      </c>
    </row>
    <row r="32" spans="1:19" x14ac:dyDescent="0.25">
      <c r="A32">
        <v>642571</v>
      </c>
      <c r="B32" t="s">
        <v>1862</v>
      </c>
      <c r="C32">
        <v>52</v>
      </c>
      <c r="D32" s="1">
        <v>42039</v>
      </c>
      <c r="E32" s="1">
        <v>42039</v>
      </c>
      <c r="G32" t="s">
        <v>0</v>
      </c>
      <c r="H32" s="12">
        <v>94000000</v>
      </c>
      <c r="I32">
        <v>60</v>
      </c>
      <c r="J32">
        <v>10</v>
      </c>
      <c r="K32" s="2">
        <v>0</v>
      </c>
      <c r="L32" s="2">
        <v>0</v>
      </c>
      <c r="M32" s="12">
        <v>2350000</v>
      </c>
      <c r="N32">
        <f t="shared" si="0"/>
        <v>52</v>
      </c>
      <c r="O32" s="14">
        <v>12533322.000000004</v>
      </c>
      <c r="P32">
        <f t="shared" si="1"/>
        <v>4</v>
      </c>
      <c r="Q32">
        <f t="shared" si="2"/>
        <v>2</v>
      </c>
      <c r="R32">
        <f t="shared" si="3"/>
        <v>2015</v>
      </c>
      <c r="S32" t="s">
        <v>1909</v>
      </c>
    </row>
    <row r="33" spans="1:19" x14ac:dyDescent="0.25">
      <c r="A33">
        <v>650603</v>
      </c>
      <c r="B33" t="s">
        <v>1861</v>
      </c>
      <c r="C33">
        <v>52</v>
      </c>
      <c r="D33" s="1">
        <v>42039</v>
      </c>
      <c r="E33" s="1">
        <v>42039</v>
      </c>
      <c r="G33" t="s">
        <v>0</v>
      </c>
      <c r="H33" s="12">
        <v>100000000</v>
      </c>
      <c r="I33">
        <v>60</v>
      </c>
      <c r="J33">
        <v>10</v>
      </c>
      <c r="K33" s="2">
        <v>0</v>
      </c>
      <c r="L33" s="2">
        <v>0</v>
      </c>
      <c r="M33" s="12">
        <v>2500000</v>
      </c>
      <c r="N33">
        <f t="shared" si="0"/>
        <v>52</v>
      </c>
      <c r="O33" s="14">
        <v>13333322.000000006</v>
      </c>
      <c r="P33">
        <f t="shared" si="1"/>
        <v>4</v>
      </c>
      <c r="Q33">
        <f t="shared" si="2"/>
        <v>2</v>
      </c>
      <c r="R33">
        <f t="shared" si="3"/>
        <v>2015</v>
      </c>
      <c r="S33" t="s">
        <v>1909</v>
      </c>
    </row>
    <row r="34" spans="1:19" x14ac:dyDescent="0.25">
      <c r="A34">
        <v>641925</v>
      </c>
      <c r="B34" t="s">
        <v>1860</v>
      </c>
      <c r="C34">
        <v>52</v>
      </c>
      <c r="D34" s="1">
        <v>42039</v>
      </c>
      <c r="E34" s="1">
        <v>42039</v>
      </c>
      <c r="G34" t="s">
        <v>0</v>
      </c>
      <c r="H34" s="12">
        <v>200000000</v>
      </c>
      <c r="I34">
        <v>60</v>
      </c>
      <c r="J34">
        <v>10</v>
      </c>
      <c r="K34" s="2">
        <v>0</v>
      </c>
      <c r="L34" s="2">
        <v>0</v>
      </c>
      <c r="M34" s="12">
        <v>5000000</v>
      </c>
      <c r="N34">
        <f t="shared" si="0"/>
        <v>52</v>
      </c>
      <c r="O34" s="14">
        <v>26666671.000000011</v>
      </c>
      <c r="P34">
        <f t="shared" si="1"/>
        <v>4</v>
      </c>
      <c r="Q34">
        <f t="shared" si="2"/>
        <v>2</v>
      </c>
      <c r="R34">
        <f t="shared" si="3"/>
        <v>2015</v>
      </c>
      <c r="S34" t="s">
        <v>1909</v>
      </c>
    </row>
    <row r="35" spans="1:19" x14ac:dyDescent="0.25">
      <c r="A35">
        <v>670369</v>
      </c>
      <c r="B35" t="s">
        <v>1859</v>
      </c>
      <c r="C35">
        <v>52</v>
      </c>
      <c r="D35" s="1">
        <v>42041</v>
      </c>
      <c r="E35" s="1">
        <v>42041</v>
      </c>
      <c r="G35" t="s">
        <v>0</v>
      </c>
      <c r="H35" s="12">
        <v>100000000</v>
      </c>
      <c r="I35">
        <v>60</v>
      </c>
      <c r="J35">
        <v>10</v>
      </c>
      <c r="K35" s="2">
        <v>0</v>
      </c>
      <c r="L35" s="2">
        <v>0</v>
      </c>
      <c r="M35" s="12">
        <v>2500000</v>
      </c>
      <c r="N35">
        <f t="shared" si="0"/>
        <v>52</v>
      </c>
      <c r="O35" s="14">
        <v>13333322.000000006</v>
      </c>
      <c r="P35">
        <f t="shared" si="1"/>
        <v>6</v>
      </c>
      <c r="Q35">
        <f t="shared" si="2"/>
        <v>2</v>
      </c>
      <c r="R35">
        <f t="shared" si="3"/>
        <v>2015</v>
      </c>
      <c r="S35" t="s">
        <v>1909</v>
      </c>
    </row>
    <row r="36" spans="1:19" x14ac:dyDescent="0.25">
      <c r="A36">
        <v>641709</v>
      </c>
      <c r="B36" t="s">
        <v>1858</v>
      </c>
      <c r="C36">
        <v>52</v>
      </c>
      <c r="D36" s="1">
        <v>42041</v>
      </c>
      <c r="E36" s="1">
        <v>42041</v>
      </c>
      <c r="G36" t="s">
        <v>0</v>
      </c>
      <c r="H36" s="12">
        <v>75000000</v>
      </c>
      <c r="I36">
        <v>60</v>
      </c>
      <c r="J36">
        <v>10</v>
      </c>
      <c r="K36" s="2">
        <v>0</v>
      </c>
      <c r="L36" s="2">
        <v>0</v>
      </c>
      <c r="M36" s="12">
        <v>1875000</v>
      </c>
      <c r="N36">
        <f t="shared" si="0"/>
        <v>52</v>
      </c>
      <c r="O36" s="14">
        <v>10000000</v>
      </c>
      <c r="P36">
        <f t="shared" si="1"/>
        <v>6</v>
      </c>
      <c r="Q36">
        <f t="shared" si="2"/>
        <v>2</v>
      </c>
      <c r="R36">
        <f t="shared" si="3"/>
        <v>2015</v>
      </c>
      <c r="S36" t="s">
        <v>1909</v>
      </c>
    </row>
    <row r="37" spans="1:19" x14ac:dyDescent="0.25">
      <c r="A37">
        <v>640600</v>
      </c>
      <c r="B37" t="s">
        <v>1857</v>
      </c>
      <c r="C37">
        <v>52</v>
      </c>
      <c r="D37" s="1">
        <v>42046</v>
      </c>
      <c r="E37" s="1">
        <v>42046</v>
      </c>
      <c r="G37" t="s">
        <v>0</v>
      </c>
      <c r="H37" s="12">
        <v>131000000</v>
      </c>
      <c r="I37">
        <v>60</v>
      </c>
      <c r="J37">
        <v>10</v>
      </c>
      <c r="K37" s="2">
        <v>0</v>
      </c>
      <c r="L37" s="2">
        <v>0</v>
      </c>
      <c r="M37" s="12">
        <v>3275000</v>
      </c>
      <c r="N37">
        <f t="shared" si="0"/>
        <v>52</v>
      </c>
      <c r="O37" s="14">
        <v>17466670.999999978</v>
      </c>
      <c r="P37">
        <f t="shared" si="1"/>
        <v>11</v>
      </c>
      <c r="Q37">
        <f t="shared" si="2"/>
        <v>2</v>
      </c>
      <c r="R37">
        <f t="shared" si="3"/>
        <v>2015</v>
      </c>
      <c r="S37" t="s">
        <v>1909</v>
      </c>
    </row>
    <row r="38" spans="1:19" x14ac:dyDescent="0.25">
      <c r="A38">
        <v>641526</v>
      </c>
      <c r="B38" t="s">
        <v>1856</v>
      </c>
      <c r="C38">
        <v>52</v>
      </c>
      <c r="D38" s="1">
        <v>42039</v>
      </c>
      <c r="E38" s="1">
        <v>42039</v>
      </c>
      <c r="G38" t="s">
        <v>0</v>
      </c>
      <c r="H38" s="12">
        <v>100000000</v>
      </c>
      <c r="I38">
        <v>60</v>
      </c>
      <c r="J38">
        <v>10</v>
      </c>
      <c r="K38" s="2">
        <v>0</v>
      </c>
      <c r="L38" s="2">
        <v>0</v>
      </c>
      <c r="M38" s="12">
        <v>2500000</v>
      </c>
      <c r="N38">
        <f t="shared" si="0"/>
        <v>52</v>
      </c>
      <c r="O38" s="14">
        <v>13333322.000000006</v>
      </c>
      <c r="P38">
        <f t="shared" si="1"/>
        <v>4</v>
      </c>
      <c r="Q38">
        <f t="shared" si="2"/>
        <v>2</v>
      </c>
      <c r="R38">
        <f t="shared" si="3"/>
        <v>2015</v>
      </c>
      <c r="S38" t="s">
        <v>1909</v>
      </c>
    </row>
    <row r="39" spans="1:19" x14ac:dyDescent="0.25">
      <c r="A39">
        <v>650196</v>
      </c>
      <c r="B39" t="s">
        <v>1855</v>
      </c>
      <c r="C39">
        <v>52</v>
      </c>
      <c r="D39" s="1">
        <v>42048</v>
      </c>
      <c r="E39" s="1">
        <v>42048</v>
      </c>
      <c r="G39" t="s">
        <v>0</v>
      </c>
      <c r="H39" s="12">
        <v>230000000</v>
      </c>
      <c r="I39">
        <v>60</v>
      </c>
      <c r="J39">
        <v>10</v>
      </c>
      <c r="K39" s="2">
        <v>0</v>
      </c>
      <c r="L39" s="2">
        <v>0</v>
      </c>
      <c r="M39" s="12">
        <v>5750000</v>
      </c>
      <c r="N39">
        <f t="shared" si="0"/>
        <v>52</v>
      </c>
      <c r="O39" s="14">
        <v>26820671.000000019</v>
      </c>
      <c r="P39">
        <f t="shared" si="1"/>
        <v>13</v>
      </c>
      <c r="Q39">
        <f t="shared" si="2"/>
        <v>2</v>
      </c>
      <c r="R39">
        <f t="shared" si="3"/>
        <v>2015</v>
      </c>
      <c r="S39" t="s">
        <v>1909</v>
      </c>
    </row>
    <row r="40" spans="1:19" x14ac:dyDescent="0.25">
      <c r="A40">
        <v>640471</v>
      </c>
      <c r="B40" t="s">
        <v>1854</v>
      </c>
      <c r="C40">
        <v>52</v>
      </c>
      <c r="D40" s="1">
        <v>42053</v>
      </c>
      <c r="E40" s="1">
        <v>42053</v>
      </c>
      <c r="G40" t="s">
        <v>0</v>
      </c>
      <c r="H40" s="12">
        <v>150000000</v>
      </c>
      <c r="I40">
        <v>60</v>
      </c>
      <c r="J40">
        <v>10</v>
      </c>
      <c r="K40" s="2">
        <v>0</v>
      </c>
      <c r="L40" s="2">
        <v>0</v>
      </c>
      <c r="M40" s="12">
        <v>3750000</v>
      </c>
      <c r="N40">
        <f t="shared" si="0"/>
        <v>52</v>
      </c>
      <c r="O40" s="14">
        <v>20000000</v>
      </c>
      <c r="P40">
        <f t="shared" si="1"/>
        <v>18</v>
      </c>
      <c r="Q40">
        <f t="shared" si="2"/>
        <v>2</v>
      </c>
      <c r="R40">
        <f t="shared" si="3"/>
        <v>2015</v>
      </c>
      <c r="S40" t="s">
        <v>1909</v>
      </c>
    </row>
    <row r="41" spans="1:19" x14ac:dyDescent="0.25">
      <c r="A41">
        <v>640109</v>
      </c>
      <c r="B41" t="s">
        <v>1853</v>
      </c>
      <c r="C41">
        <v>52</v>
      </c>
      <c r="D41" s="1">
        <v>42053</v>
      </c>
      <c r="E41" s="1">
        <v>42053</v>
      </c>
      <c r="G41" t="s">
        <v>0</v>
      </c>
      <c r="H41" s="12">
        <v>86000000</v>
      </c>
      <c r="I41">
        <v>60</v>
      </c>
      <c r="J41">
        <v>10</v>
      </c>
      <c r="K41" s="2">
        <v>0</v>
      </c>
      <c r="L41" s="2">
        <v>0</v>
      </c>
      <c r="M41" s="12">
        <v>2150000</v>
      </c>
      <c r="N41">
        <f t="shared" si="0"/>
        <v>52</v>
      </c>
      <c r="O41" s="14">
        <v>11466671.000000002</v>
      </c>
      <c r="P41">
        <f t="shared" si="1"/>
        <v>18</v>
      </c>
      <c r="Q41">
        <f t="shared" si="2"/>
        <v>2</v>
      </c>
      <c r="R41">
        <f t="shared" si="3"/>
        <v>2015</v>
      </c>
      <c r="S41" t="s">
        <v>1909</v>
      </c>
    </row>
    <row r="42" spans="1:19" x14ac:dyDescent="0.25">
      <c r="A42">
        <v>642363</v>
      </c>
      <c r="B42" t="s">
        <v>1852</v>
      </c>
      <c r="C42">
        <v>52</v>
      </c>
      <c r="D42" s="1">
        <v>42053</v>
      </c>
      <c r="E42" s="1">
        <v>42053</v>
      </c>
      <c r="G42" t="s">
        <v>0</v>
      </c>
      <c r="H42" s="12">
        <v>120000000</v>
      </c>
      <c r="I42">
        <v>60</v>
      </c>
      <c r="J42">
        <v>10</v>
      </c>
      <c r="K42" s="2">
        <v>0</v>
      </c>
      <c r="L42" s="2">
        <v>0</v>
      </c>
      <c r="M42" s="12">
        <v>3000000</v>
      </c>
      <c r="N42">
        <f t="shared" si="0"/>
        <v>52</v>
      </c>
      <c r="O42" s="14">
        <v>16000000</v>
      </c>
      <c r="P42">
        <f t="shared" si="1"/>
        <v>18</v>
      </c>
      <c r="Q42">
        <f t="shared" si="2"/>
        <v>2</v>
      </c>
      <c r="R42">
        <f t="shared" si="3"/>
        <v>2015</v>
      </c>
      <c r="S42" t="s">
        <v>1909</v>
      </c>
    </row>
    <row r="43" spans="1:19" x14ac:dyDescent="0.25">
      <c r="A43">
        <v>770045</v>
      </c>
      <c r="B43" t="s">
        <v>1851</v>
      </c>
      <c r="C43">
        <v>52</v>
      </c>
      <c r="D43" s="1">
        <v>42053</v>
      </c>
      <c r="E43" s="1">
        <v>42053</v>
      </c>
      <c r="G43" t="s">
        <v>0</v>
      </c>
      <c r="H43" s="12">
        <v>30000000</v>
      </c>
      <c r="I43">
        <v>60</v>
      </c>
      <c r="J43">
        <v>10</v>
      </c>
      <c r="K43" s="2">
        <v>0</v>
      </c>
      <c r="L43" s="2">
        <v>0</v>
      </c>
      <c r="M43" s="12">
        <v>750000</v>
      </c>
      <c r="N43">
        <f t="shared" si="0"/>
        <v>52</v>
      </c>
      <c r="O43" s="14">
        <v>4000000</v>
      </c>
      <c r="P43">
        <f t="shared" si="1"/>
        <v>18</v>
      </c>
      <c r="Q43">
        <f t="shared" si="2"/>
        <v>2</v>
      </c>
      <c r="R43">
        <f t="shared" si="3"/>
        <v>2015</v>
      </c>
      <c r="S43" t="s">
        <v>1909</v>
      </c>
    </row>
    <row r="44" spans="1:19" x14ac:dyDescent="0.25">
      <c r="A44">
        <v>730052</v>
      </c>
      <c r="B44" t="s">
        <v>1850</v>
      </c>
      <c r="C44">
        <v>52</v>
      </c>
      <c r="D44" s="1">
        <v>42053</v>
      </c>
      <c r="E44" s="1">
        <v>42053</v>
      </c>
      <c r="G44" t="s">
        <v>0</v>
      </c>
      <c r="H44" s="12">
        <v>250000000</v>
      </c>
      <c r="I44">
        <v>60</v>
      </c>
      <c r="J44">
        <v>10</v>
      </c>
      <c r="K44" s="2">
        <v>0</v>
      </c>
      <c r="L44" s="2">
        <v>0</v>
      </c>
      <c r="M44" s="12">
        <v>6250000</v>
      </c>
      <c r="N44">
        <f t="shared" si="0"/>
        <v>52</v>
      </c>
      <c r="O44" s="14">
        <v>39583321.999999955</v>
      </c>
      <c r="P44">
        <f t="shared" si="1"/>
        <v>18</v>
      </c>
      <c r="Q44">
        <f t="shared" si="2"/>
        <v>2</v>
      </c>
      <c r="R44">
        <f t="shared" si="3"/>
        <v>2015</v>
      </c>
      <c r="S44" t="s">
        <v>1909</v>
      </c>
    </row>
    <row r="45" spans="1:19" x14ac:dyDescent="0.25">
      <c r="A45">
        <v>680422</v>
      </c>
      <c r="B45" t="s">
        <v>1849</v>
      </c>
      <c r="C45">
        <v>52</v>
      </c>
      <c r="D45" s="1">
        <v>42053</v>
      </c>
      <c r="E45" s="1">
        <v>42053</v>
      </c>
      <c r="G45" t="s">
        <v>0</v>
      </c>
      <c r="H45" s="12">
        <v>114000000</v>
      </c>
      <c r="I45">
        <v>60</v>
      </c>
      <c r="J45">
        <v>10</v>
      </c>
      <c r="K45" s="2">
        <v>0</v>
      </c>
      <c r="L45" s="2">
        <v>0</v>
      </c>
      <c r="M45" s="12">
        <v>2850000</v>
      </c>
      <c r="N45">
        <f t="shared" si="0"/>
        <v>52</v>
      </c>
      <c r="O45" s="14">
        <v>15200000</v>
      </c>
      <c r="P45">
        <f t="shared" si="1"/>
        <v>18</v>
      </c>
      <c r="Q45">
        <f t="shared" si="2"/>
        <v>2</v>
      </c>
      <c r="R45">
        <f t="shared" si="3"/>
        <v>2015</v>
      </c>
      <c r="S45" t="s">
        <v>1909</v>
      </c>
    </row>
    <row r="46" spans="1:19" x14ac:dyDescent="0.25">
      <c r="A46">
        <v>660404</v>
      </c>
      <c r="B46" t="s">
        <v>1848</v>
      </c>
      <c r="C46">
        <v>52</v>
      </c>
      <c r="D46" s="1">
        <v>42053</v>
      </c>
      <c r="E46" s="1">
        <v>42053</v>
      </c>
      <c r="G46" t="s">
        <v>0</v>
      </c>
      <c r="H46" s="12">
        <v>250000000</v>
      </c>
      <c r="I46">
        <v>60</v>
      </c>
      <c r="J46">
        <v>10</v>
      </c>
      <c r="K46" s="2">
        <v>0</v>
      </c>
      <c r="L46" s="2">
        <v>0</v>
      </c>
      <c r="M46" s="12">
        <v>6250000</v>
      </c>
      <c r="N46">
        <f t="shared" si="0"/>
        <v>52</v>
      </c>
      <c r="O46" s="14">
        <v>39583321.999999955</v>
      </c>
      <c r="P46">
        <f t="shared" si="1"/>
        <v>18</v>
      </c>
      <c r="Q46">
        <f t="shared" si="2"/>
        <v>2</v>
      </c>
      <c r="R46">
        <f t="shared" si="3"/>
        <v>2015</v>
      </c>
      <c r="S46" t="s">
        <v>1909</v>
      </c>
    </row>
    <row r="47" spans="1:19" x14ac:dyDescent="0.25">
      <c r="A47">
        <v>680358</v>
      </c>
      <c r="B47" t="s">
        <v>1847</v>
      </c>
      <c r="C47">
        <v>52</v>
      </c>
      <c r="D47" s="1">
        <v>42060</v>
      </c>
      <c r="E47" s="1">
        <v>42060</v>
      </c>
      <c r="G47" t="s">
        <v>0</v>
      </c>
      <c r="H47" s="12">
        <v>200000000</v>
      </c>
      <c r="I47">
        <v>60</v>
      </c>
      <c r="J47">
        <v>10</v>
      </c>
      <c r="K47" s="2">
        <v>0</v>
      </c>
      <c r="L47" s="2">
        <v>0</v>
      </c>
      <c r="M47" s="12">
        <v>5000000</v>
      </c>
      <c r="N47">
        <f t="shared" si="0"/>
        <v>52</v>
      </c>
      <c r="O47" s="14">
        <v>36666671.00000003</v>
      </c>
      <c r="P47">
        <f t="shared" si="1"/>
        <v>25</v>
      </c>
      <c r="Q47">
        <f t="shared" si="2"/>
        <v>2</v>
      </c>
      <c r="R47">
        <f t="shared" si="3"/>
        <v>2015</v>
      </c>
      <c r="S47" t="s">
        <v>1909</v>
      </c>
    </row>
    <row r="48" spans="1:19" x14ac:dyDescent="0.25">
      <c r="A48">
        <v>640664</v>
      </c>
      <c r="B48" t="s">
        <v>1846</v>
      </c>
      <c r="C48">
        <v>52</v>
      </c>
      <c r="D48" s="1">
        <v>42063</v>
      </c>
      <c r="E48" s="1">
        <v>42063</v>
      </c>
      <c r="G48" t="s">
        <v>0</v>
      </c>
      <c r="H48" s="12">
        <v>126000000</v>
      </c>
      <c r="I48">
        <v>60</v>
      </c>
      <c r="J48">
        <v>10</v>
      </c>
      <c r="K48" s="2">
        <v>0</v>
      </c>
      <c r="L48" s="2">
        <v>0</v>
      </c>
      <c r="M48" s="12">
        <v>3150000</v>
      </c>
      <c r="N48">
        <f t="shared" si="0"/>
        <v>52</v>
      </c>
      <c r="O48" s="14">
        <v>16800000</v>
      </c>
      <c r="P48">
        <f t="shared" si="1"/>
        <v>28</v>
      </c>
      <c r="Q48">
        <f t="shared" si="2"/>
        <v>2</v>
      </c>
      <c r="R48">
        <f t="shared" si="3"/>
        <v>2015</v>
      </c>
      <c r="S48" t="s">
        <v>1909</v>
      </c>
    </row>
    <row r="49" spans="1:19" x14ac:dyDescent="0.25">
      <c r="A49">
        <v>720528</v>
      </c>
      <c r="B49" t="s">
        <v>1845</v>
      </c>
      <c r="C49">
        <v>52</v>
      </c>
      <c r="D49" s="1">
        <v>42063</v>
      </c>
      <c r="E49" s="1">
        <v>42063</v>
      </c>
      <c r="G49" t="s">
        <v>0</v>
      </c>
      <c r="H49" s="12">
        <v>150000000</v>
      </c>
      <c r="I49">
        <v>60</v>
      </c>
      <c r="J49">
        <v>10</v>
      </c>
      <c r="K49" s="2">
        <v>0</v>
      </c>
      <c r="L49" s="2">
        <v>0</v>
      </c>
      <c r="M49" s="12">
        <v>3750000</v>
      </c>
      <c r="N49">
        <f t="shared" si="0"/>
        <v>52</v>
      </c>
      <c r="O49" s="14">
        <v>20000000</v>
      </c>
      <c r="P49">
        <f t="shared" si="1"/>
        <v>28</v>
      </c>
      <c r="Q49">
        <f t="shared" si="2"/>
        <v>2</v>
      </c>
      <c r="R49">
        <f t="shared" si="3"/>
        <v>2015</v>
      </c>
      <c r="S49" t="s">
        <v>1909</v>
      </c>
    </row>
    <row r="50" spans="1:19" x14ac:dyDescent="0.25">
      <c r="A50">
        <v>641505</v>
      </c>
      <c r="B50" t="s">
        <v>1844</v>
      </c>
      <c r="C50">
        <v>52</v>
      </c>
      <c r="D50" s="1">
        <v>42060</v>
      </c>
      <c r="E50" s="1">
        <v>42060</v>
      </c>
      <c r="G50" t="s">
        <v>0</v>
      </c>
      <c r="H50" s="12">
        <v>60000000</v>
      </c>
      <c r="I50">
        <v>60</v>
      </c>
      <c r="J50">
        <v>10</v>
      </c>
      <c r="K50" s="2">
        <v>0</v>
      </c>
      <c r="L50" s="2">
        <v>0</v>
      </c>
      <c r="M50" s="12">
        <v>1500000</v>
      </c>
      <c r="N50">
        <f t="shared" si="0"/>
        <v>52</v>
      </c>
      <c r="O50" s="14">
        <v>8000000</v>
      </c>
      <c r="P50">
        <f t="shared" si="1"/>
        <v>25</v>
      </c>
      <c r="Q50">
        <f t="shared" si="2"/>
        <v>2</v>
      </c>
      <c r="R50">
        <f t="shared" si="3"/>
        <v>2015</v>
      </c>
      <c r="S50" t="s">
        <v>1909</v>
      </c>
    </row>
    <row r="51" spans="1:19" x14ac:dyDescent="0.25">
      <c r="A51">
        <v>700397</v>
      </c>
      <c r="B51" t="s">
        <v>1843</v>
      </c>
      <c r="C51">
        <v>52</v>
      </c>
      <c r="D51" s="1">
        <v>42067</v>
      </c>
      <c r="E51" s="1">
        <v>42067</v>
      </c>
      <c r="G51" t="s">
        <v>0</v>
      </c>
      <c r="H51" s="12">
        <v>100000000</v>
      </c>
      <c r="I51">
        <v>60</v>
      </c>
      <c r="J51">
        <v>10</v>
      </c>
      <c r="K51" s="2">
        <v>0</v>
      </c>
      <c r="L51" s="2">
        <v>0</v>
      </c>
      <c r="M51" s="12">
        <v>2500000</v>
      </c>
      <c r="N51">
        <f t="shared" si="0"/>
        <v>51</v>
      </c>
      <c r="O51" s="14">
        <v>14999989.000000007</v>
      </c>
      <c r="P51">
        <f t="shared" si="1"/>
        <v>4</v>
      </c>
      <c r="Q51">
        <f t="shared" si="2"/>
        <v>3</v>
      </c>
      <c r="R51">
        <f t="shared" si="3"/>
        <v>2015</v>
      </c>
      <c r="S51" t="s">
        <v>1909</v>
      </c>
    </row>
    <row r="52" spans="1:19" x14ac:dyDescent="0.25">
      <c r="A52">
        <v>641592</v>
      </c>
      <c r="B52" t="s">
        <v>1842</v>
      </c>
      <c r="C52">
        <v>52</v>
      </c>
      <c r="D52" s="1">
        <v>42067</v>
      </c>
      <c r="E52" s="1">
        <v>42067</v>
      </c>
      <c r="G52" t="s">
        <v>0</v>
      </c>
      <c r="H52" s="12">
        <v>100000000</v>
      </c>
      <c r="I52">
        <v>60</v>
      </c>
      <c r="J52">
        <v>10</v>
      </c>
      <c r="K52" s="2">
        <v>0</v>
      </c>
      <c r="L52" s="2">
        <v>0</v>
      </c>
      <c r="M52" s="12">
        <v>2500000</v>
      </c>
      <c r="N52">
        <f t="shared" si="0"/>
        <v>51</v>
      </c>
      <c r="O52" s="14">
        <v>22499998.999999963</v>
      </c>
      <c r="P52">
        <f t="shared" si="1"/>
        <v>4</v>
      </c>
      <c r="Q52">
        <f t="shared" si="2"/>
        <v>3</v>
      </c>
      <c r="R52">
        <f t="shared" si="3"/>
        <v>2015</v>
      </c>
      <c r="S52" t="s">
        <v>1909</v>
      </c>
    </row>
    <row r="53" spans="1:19" x14ac:dyDescent="0.25">
      <c r="A53">
        <v>650522</v>
      </c>
      <c r="B53" t="s">
        <v>1841</v>
      </c>
      <c r="C53">
        <v>52</v>
      </c>
      <c r="D53" s="1">
        <v>42067</v>
      </c>
      <c r="E53" s="1">
        <v>42067</v>
      </c>
      <c r="G53" t="s">
        <v>0</v>
      </c>
      <c r="H53" s="12">
        <v>130000000</v>
      </c>
      <c r="I53">
        <v>60</v>
      </c>
      <c r="J53">
        <v>10</v>
      </c>
      <c r="K53" s="2">
        <v>0</v>
      </c>
      <c r="L53" s="2">
        <v>0</v>
      </c>
      <c r="M53" s="12">
        <v>3250000</v>
      </c>
      <c r="N53">
        <f t="shared" si="0"/>
        <v>51</v>
      </c>
      <c r="O53" s="14">
        <v>19499989.000000026</v>
      </c>
      <c r="P53">
        <f t="shared" si="1"/>
        <v>4</v>
      </c>
      <c r="Q53">
        <f t="shared" si="2"/>
        <v>3</v>
      </c>
      <c r="R53">
        <f t="shared" si="3"/>
        <v>2015</v>
      </c>
      <c r="S53" t="s">
        <v>1909</v>
      </c>
    </row>
    <row r="54" spans="1:19" x14ac:dyDescent="0.25">
      <c r="A54">
        <v>700171</v>
      </c>
      <c r="B54" t="s">
        <v>1840</v>
      </c>
      <c r="C54">
        <v>52</v>
      </c>
      <c r="D54" s="1">
        <v>42069</v>
      </c>
      <c r="E54" s="1">
        <v>42069</v>
      </c>
      <c r="G54" t="s">
        <v>0</v>
      </c>
      <c r="H54" s="12">
        <v>100000000</v>
      </c>
      <c r="I54">
        <v>60</v>
      </c>
      <c r="J54">
        <v>10</v>
      </c>
      <c r="K54" s="2">
        <v>0</v>
      </c>
      <c r="L54" s="2">
        <v>0</v>
      </c>
      <c r="M54" s="12">
        <v>2500000</v>
      </c>
      <c r="N54">
        <f t="shared" si="0"/>
        <v>51</v>
      </c>
      <c r="O54" s="14">
        <v>14999989.000000007</v>
      </c>
      <c r="P54">
        <f t="shared" si="1"/>
        <v>6</v>
      </c>
      <c r="Q54">
        <f t="shared" si="2"/>
        <v>3</v>
      </c>
      <c r="R54">
        <f t="shared" si="3"/>
        <v>2015</v>
      </c>
      <c r="S54" t="s">
        <v>1909</v>
      </c>
    </row>
    <row r="55" spans="1:19" x14ac:dyDescent="0.25">
      <c r="A55">
        <v>660069</v>
      </c>
      <c r="B55" t="s">
        <v>386</v>
      </c>
      <c r="C55">
        <v>52</v>
      </c>
      <c r="D55" s="1">
        <v>42076</v>
      </c>
      <c r="E55" s="1">
        <v>42076</v>
      </c>
      <c r="G55" t="s">
        <v>0</v>
      </c>
      <c r="H55" s="12">
        <v>150000000</v>
      </c>
      <c r="I55">
        <v>60</v>
      </c>
      <c r="J55">
        <v>10</v>
      </c>
      <c r="K55" s="2">
        <v>0</v>
      </c>
      <c r="L55" s="2">
        <v>0</v>
      </c>
      <c r="M55" s="12">
        <v>3750000</v>
      </c>
      <c r="N55">
        <f t="shared" si="0"/>
        <v>51</v>
      </c>
      <c r="O55" s="14">
        <v>22500000</v>
      </c>
      <c r="P55">
        <f t="shared" si="1"/>
        <v>13</v>
      </c>
      <c r="Q55">
        <f t="shared" si="2"/>
        <v>3</v>
      </c>
      <c r="R55">
        <f t="shared" si="3"/>
        <v>2015</v>
      </c>
      <c r="S55" t="s">
        <v>1909</v>
      </c>
    </row>
    <row r="56" spans="1:19" x14ac:dyDescent="0.25">
      <c r="A56">
        <v>680571</v>
      </c>
      <c r="B56" t="s">
        <v>1839</v>
      </c>
      <c r="C56">
        <v>52</v>
      </c>
      <c r="D56" s="1">
        <v>42081</v>
      </c>
      <c r="E56" s="1">
        <v>42081</v>
      </c>
      <c r="G56" t="s">
        <v>0</v>
      </c>
      <c r="H56" s="12">
        <v>50000000</v>
      </c>
      <c r="I56">
        <v>60</v>
      </c>
      <c r="J56">
        <v>10</v>
      </c>
      <c r="K56" s="2">
        <v>0</v>
      </c>
      <c r="L56" s="2">
        <v>0</v>
      </c>
      <c r="M56" s="12">
        <v>1250000</v>
      </c>
      <c r="N56">
        <f t="shared" si="0"/>
        <v>51</v>
      </c>
      <c r="O56" s="14">
        <v>7500004.0000000037</v>
      </c>
      <c r="P56">
        <f t="shared" si="1"/>
        <v>18</v>
      </c>
      <c r="Q56">
        <f t="shared" si="2"/>
        <v>3</v>
      </c>
      <c r="R56">
        <f t="shared" si="3"/>
        <v>2015</v>
      </c>
      <c r="S56" t="s">
        <v>1909</v>
      </c>
    </row>
    <row r="57" spans="1:19" x14ac:dyDescent="0.25">
      <c r="A57">
        <v>640681</v>
      </c>
      <c r="B57" t="s">
        <v>1838</v>
      </c>
      <c r="C57">
        <v>52</v>
      </c>
      <c r="D57" s="1">
        <v>42081</v>
      </c>
      <c r="E57" s="1">
        <v>42081</v>
      </c>
      <c r="G57" t="s">
        <v>0</v>
      </c>
      <c r="H57" s="12">
        <v>120000000</v>
      </c>
      <c r="I57">
        <v>60</v>
      </c>
      <c r="J57">
        <v>10</v>
      </c>
      <c r="K57" s="2">
        <v>0</v>
      </c>
      <c r="L57" s="2">
        <v>0</v>
      </c>
      <c r="M57" s="12">
        <v>3000000</v>
      </c>
      <c r="N57">
        <f t="shared" si="0"/>
        <v>51</v>
      </c>
      <c r="O57" s="14">
        <v>18000000</v>
      </c>
      <c r="P57">
        <f t="shared" si="1"/>
        <v>18</v>
      </c>
      <c r="Q57">
        <f t="shared" si="2"/>
        <v>3</v>
      </c>
      <c r="R57">
        <f t="shared" si="3"/>
        <v>2015</v>
      </c>
      <c r="S57" t="s">
        <v>1909</v>
      </c>
    </row>
    <row r="58" spans="1:19" x14ac:dyDescent="0.25">
      <c r="A58">
        <v>680552</v>
      </c>
      <c r="B58" t="s">
        <v>1837</v>
      </c>
      <c r="C58">
        <v>52</v>
      </c>
      <c r="D58" s="1">
        <v>42081</v>
      </c>
      <c r="E58" s="1">
        <v>42081</v>
      </c>
      <c r="G58" t="s">
        <v>0</v>
      </c>
      <c r="H58" s="12">
        <v>100000000</v>
      </c>
      <c r="I58">
        <v>60</v>
      </c>
      <c r="J58">
        <v>10</v>
      </c>
      <c r="K58" s="2">
        <v>0</v>
      </c>
      <c r="L58" s="2">
        <v>0</v>
      </c>
      <c r="M58" s="12">
        <v>2500000</v>
      </c>
      <c r="N58">
        <f t="shared" si="0"/>
        <v>51</v>
      </c>
      <c r="O58" s="14">
        <v>14999989.000000007</v>
      </c>
      <c r="P58">
        <f t="shared" si="1"/>
        <v>18</v>
      </c>
      <c r="Q58">
        <f t="shared" si="2"/>
        <v>3</v>
      </c>
      <c r="R58">
        <f t="shared" si="3"/>
        <v>2015</v>
      </c>
      <c r="S58" t="s">
        <v>1909</v>
      </c>
    </row>
    <row r="59" spans="1:19" x14ac:dyDescent="0.25">
      <c r="A59">
        <v>720524</v>
      </c>
      <c r="B59" t="s">
        <v>1836</v>
      </c>
      <c r="C59">
        <v>52</v>
      </c>
      <c r="D59" s="1">
        <v>42081</v>
      </c>
      <c r="E59" s="1">
        <v>42081</v>
      </c>
      <c r="G59" t="s">
        <v>0</v>
      </c>
      <c r="H59" s="12">
        <v>150000000</v>
      </c>
      <c r="I59">
        <v>60</v>
      </c>
      <c r="J59">
        <v>10</v>
      </c>
      <c r="K59" s="2">
        <v>0</v>
      </c>
      <c r="L59" s="2">
        <v>0</v>
      </c>
      <c r="M59" s="12">
        <v>3750000</v>
      </c>
      <c r="N59">
        <f t="shared" si="0"/>
        <v>51</v>
      </c>
      <c r="O59" s="14">
        <v>22500000</v>
      </c>
      <c r="P59">
        <f t="shared" si="1"/>
        <v>18</v>
      </c>
      <c r="Q59">
        <f t="shared" si="2"/>
        <v>3</v>
      </c>
      <c r="R59">
        <f t="shared" si="3"/>
        <v>2015</v>
      </c>
      <c r="S59" t="s">
        <v>1909</v>
      </c>
    </row>
    <row r="60" spans="1:19" x14ac:dyDescent="0.25">
      <c r="A60">
        <v>633020</v>
      </c>
      <c r="B60" t="s">
        <v>1835</v>
      </c>
      <c r="C60">
        <v>52</v>
      </c>
      <c r="D60" s="1">
        <v>42112</v>
      </c>
      <c r="E60" s="1">
        <v>42112</v>
      </c>
      <c r="G60" t="s">
        <v>0</v>
      </c>
      <c r="H60" s="12">
        <v>256000000</v>
      </c>
      <c r="I60">
        <v>48</v>
      </c>
      <c r="J60">
        <v>10</v>
      </c>
      <c r="K60" s="2">
        <v>0</v>
      </c>
      <c r="L60" s="2">
        <v>0</v>
      </c>
      <c r="M60" s="12">
        <v>7467000</v>
      </c>
      <c r="N60">
        <v>47</v>
      </c>
      <c r="O60" s="14">
        <v>2117322.3333333335</v>
      </c>
      <c r="P60">
        <f t="shared" si="1"/>
        <v>18</v>
      </c>
      <c r="Q60">
        <f t="shared" si="2"/>
        <v>4</v>
      </c>
      <c r="R60">
        <f t="shared" si="3"/>
        <v>2015</v>
      </c>
      <c r="S60" t="s">
        <v>1909</v>
      </c>
    </row>
    <row r="61" spans="1:19" x14ac:dyDescent="0.25">
      <c r="A61">
        <v>670175</v>
      </c>
      <c r="B61" t="s">
        <v>1834</v>
      </c>
      <c r="C61">
        <v>52</v>
      </c>
      <c r="D61" s="1">
        <v>42074</v>
      </c>
      <c r="E61" s="1">
        <v>42074</v>
      </c>
      <c r="G61" t="s">
        <v>0</v>
      </c>
      <c r="H61" s="12">
        <v>250000000</v>
      </c>
      <c r="I61">
        <v>60</v>
      </c>
      <c r="J61">
        <v>10</v>
      </c>
      <c r="K61" s="2">
        <v>0</v>
      </c>
      <c r="L61" s="2">
        <v>0</v>
      </c>
      <c r="M61" s="12">
        <v>6250000</v>
      </c>
      <c r="N61">
        <f t="shared" si="0"/>
        <v>51</v>
      </c>
      <c r="O61" s="14">
        <v>37499988.999999955</v>
      </c>
      <c r="P61">
        <f t="shared" si="1"/>
        <v>11</v>
      </c>
      <c r="Q61">
        <f t="shared" si="2"/>
        <v>3</v>
      </c>
      <c r="R61">
        <f t="shared" si="3"/>
        <v>2015</v>
      </c>
      <c r="S61" t="s">
        <v>1909</v>
      </c>
    </row>
    <row r="62" spans="1:19" x14ac:dyDescent="0.25">
      <c r="A62">
        <v>640288</v>
      </c>
      <c r="B62" t="s">
        <v>1833</v>
      </c>
      <c r="C62">
        <v>52</v>
      </c>
      <c r="D62" s="1">
        <v>42081</v>
      </c>
      <c r="E62" s="1">
        <v>42081</v>
      </c>
      <c r="G62" t="s">
        <v>0</v>
      </c>
      <c r="H62" s="12">
        <v>200000000</v>
      </c>
      <c r="I62">
        <v>60</v>
      </c>
      <c r="J62">
        <v>10</v>
      </c>
      <c r="K62" s="2">
        <v>0</v>
      </c>
      <c r="L62" s="2">
        <v>0</v>
      </c>
      <c r="M62" s="12">
        <v>5000000</v>
      </c>
      <c r="N62">
        <f t="shared" si="0"/>
        <v>51</v>
      </c>
      <c r="O62" s="14">
        <v>40000004.000000022</v>
      </c>
      <c r="P62">
        <f t="shared" si="1"/>
        <v>18</v>
      </c>
      <c r="Q62">
        <f t="shared" si="2"/>
        <v>3</v>
      </c>
      <c r="R62">
        <f t="shared" si="3"/>
        <v>2015</v>
      </c>
      <c r="S62" t="s">
        <v>1909</v>
      </c>
    </row>
    <row r="63" spans="1:19" x14ac:dyDescent="0.25">
      <c r="A63">
        <v>650143</v>
      </c>
      <c r="B63" t="s">
        <v>1832</v>
      </c>
      <c r="C63">
        <v>52</v>
      </c>
      <c r="D63" s="1">
        <v>42090</v>
      </c>
      <c r="E63" s="1">
        <v>42090</v>
      </c>
      <c r="G63" t="s">
        <v>0</v>
      </c>
      <c r="H63" s="12">
        <v>150000000</v>
      </c>
      <c r="I63">
        <v>60</v>
      </c>
      <c r="J63">
        <v>10</v>
      </c>
      <c r="K63" s="2">
        <v>0</v>
      </c>
      <c r="L63" s="2">
        <v>0</v>
      </c>
      <c r="M63" s="12">
        <v>3750000</v>
      </c>
      <c r="N63">
        <f t="shared" si="0"/>
        <v>51</v>
      </c>
      <c r="O63" s="14">
        <v>22500000</v>
      </c>
      <c r="P63">
        <f t="shared" si="1"/>
        <v>27</v>
      </c>
      <c r="Q63">
        <f t="shared" si="2"/>
        <v>3</v>
      </c>
      <c r="R63">
        <f t="shared" si="3"/>
        <v>2015</v>
      </c>
      <c r="S63" t="s">
        <v>1909</v>
      </c>
    </row>
    <row r="64" spans="1:19" x14ac:dyDescent="0.25">
      <c r="A64">
        <v>730582</v>
      </c>
      <c r="B64" t="s">
        <v>1831</v>
      </c>
      <c r="C64">
        <v>52</v>
      </c>
      <c r="D64" s="1">
        <v>42090</v>
      </c>
      <c r="E64" s="1">
        <v>42090</v>
      </c>
      <c r="G64" t="s">
        <v>0</v>
      </c>
      <c r="H64" s="12">
        <v>40000000</v>
      </c>
      <c r="I64">
        <v>60</v>
      </c>
      <c r="J64">
        <v>10</v>
      </c>
      <c r="K64" s="2">
        <v>0</v>
      </c>
      <c r="L64" s="2">
        <v>0</v>
      </c>
      <c r="M64" s="12">
        <v>1000000</v>
      </c>
      <c r="N64">
        <f t="shared" si="0"/>
        <v>51</v>
      </c>
      <c r="O64" s="14">
        <v>5999989.0000000028</v>
      </c>
      <c r="P64">
        <f t="shared" si="1"/>
        <v>27</v>
      </c>
      <c r="Q64">
        <f t="shared" si="2"/>
        <v>3</v>
      </c>
      <c r="R64">
        <f t="shared" si="3"/>
        <v>2015</v>
      </c>
      <c r="S64" t="s">
        <v>1909</v>
      </c>
    </row>
    <row r="65" spans="1:19" x14ac:dyDescent="0.25">
      <c r="A65">
        <v>660531</v>
      </c>
      <c r="B65" t="s">
        <v>1645</v>
      </c>
      <c r="C65">
        <v>52</v>
      </c>
      <c r="D65" s="1">
        <v>42090</v>
      </c>
      <c r="E65" s="1">
        <v>42090</v>
      </c>
      <c r="G65" t="s">
        <v>0</v>
      </c>
      <c r="H65" s="12">
        <v>117000000</v>
      </c>
      <c r="I65">
        <v>60</v>
      </c>
      <c r="J65">
        <v>10</v>
      </c>
      <c r="K65" s="2">
        <v>0</v>
      </c>
      <c r="L65" s="2">
        <v>0</v>
      </c>
      <c r="M65" s="12">
        <v>2925000</v>
      </c>
      <c r="N65">
        <f t="shared" si="0"/>
        <v>51</v>
      </c>
      <c r="O65" s="14">
        <v>17550000</v>
      </c>
      <c r="P65">
        <f t="shared" si="1"/>
        <v>27</v>
      </c>
      <c r="Q65">
        <f t="shared" si="2"/>
        <v>3</v>
      </c>
      <c r="R65">
        <f t="shared" si="3"/>
        <v>2015</v>
      </c>
      <c r="S65" t="s">
        <v>1909</v>
      </c>
    </row>
    <row r="66" spans="1:19" x14ac:dyDescent="0.25">
      <c r="A66">
        <v>740285</v>
      </c>
      <c r="B66" t="s">
        <v>1795</v>
      </c>
      <c r="C66">
        <v>52</v>
      </c>
      <c r="D66" s="1">
        <v>42089</v>
      </c>
      <c r="E66" s="1">
        <v>42089</v>
      </c>
      <c r="G66" t="s">
        <v>0</v>
      </c>
      <c r="H66" s="12">
        <v>100000000</v>
      </c>
      <c r="I66">
        <v>60</v>
      </c>
      <c r="J66">
        <v>10</v>
      </c>
      <c r="K66" s="2">
        <v>0</v>
      </c>
      <c r="L66" s="2">
        <v>0</v>
      </c>
      <c r="M66" s="12">
        <v>2500000</v>
      </c>
      <c r="N66">
        <f t="shared" si="0"/>
        <v>51</v>
      </c>
      <c r="O66" s="14">
        <v>16666656.000000011</v>
      </c>
      <c r="P66">
        <f t="shared" si="1"/>
        <v>26</v>
      </c>
      <c r="Q66">
        <f t="shared" si="2"/>
        <v>3</v>
      </c>
      <c r="R66">
        <f t="shared" si="3"/>
        <v>2015</v>
      </c>
      <c r="S66" t="s">
        <v>1909</v>
      </c>
    </row>
    <row r="67" spans="1:19" x14ac:dyDescent="0.25">
      <c r="A67">
        <v>740115</v>
      </c>
      <c r="B67" t="s">
        <v>1830</v>
      </c>
      <c r="C67">
        <v>52</v>
      </c>
      <c r="D67" s="1">
        <v>42089</v>
      </c>
      <c r="E67" s="1">
        <v>42089</v>
      </c>
      <c r="G67" t="s">
        <v>0</v>
      </c>
      <c r="H67" s="12">
        <v>250000000</v>
      </c>
      <c r="I67">
        <v>60</v>
      </c>
      <c r="J67">
        <v>10</v>
      </c>
      <c r="K67" s="2">
        <v>0</v>
      </c>
      <c r="L67" s="2">
        <v>0</v>
      </c>
      <c r="M67" s="12">
        <v>6250000</v>
      </c>
      <c r="N67">
        <f t="shared" ref="N67:N130" si="4">DATEDIF(E67,"30/06/2019","m")</f>
        <v>51</v>
      </c>
      <c r="O67" s="14">
        <v>37499988.999999955</v>
      </c>
      <c r="P67">
        <f t="shared" ref="P67:P130" si="5">DAY(E67)</f>
        <v>26</v>
      </c>
      <c r="Q67">
        <f t="shared" ref="Q67:Q130" si="6">MONTH(E67)</f>
        <v>3</v>
      </c>
      <c r="R67">
        <f t="shared" ref="R67:R130" si="7">YEAR(E67)</f>
        <v>2015</v>
      </c>
      <c r="S67" t="s">
        <v>1909</v>
      </c>
    </row>
    <row r="68" spans="1:19" x14ac:dyDescent="0.25">
      <c r="A68">
        <v>640492</v>
      </c>
      <c r="B68" t="s">
        <v>1829</v>
      </c>
      <c r="C68">
        <v>52</v>
      </c>
      <c r="D68" s="1">
        <v>42089</v>
      </c>
      <c r="E68" s="1">
        <v>42089</v>
      </c>
      <c r="G68" t="s">
        <v>0</v>
      </c>
      <c r="H68" s="12">
        <v>120000000</v>
      </c>
      <c r="I68">
        <v>60</v>
      </c>
      <c r="J68">
        <v>10</v>
      </c>
      <c r="K68" s="2">
        <v>0</v>
      </c>
      <c r="L68" s="2">
        <v>0</v>
      </c>
      <c r="M68" s="12">
        <v>3000000</v>
      </c>
      <c r="N68">
        <f t="shared" si="4"/>
        <v>51</v>
      </c>
      <c r="O68" s="14">
        <v>18000000</v>
      </c>
      <c r="P68">
        <f t="shared" si="5"/>
        <v>26</v>
      </c>
      <c r="Q68">
        <f t="shared" si="6"/>
        <v>3</v>
      </c>
      <c r="R68">
        <f t="shared" si="7"/>
        <v>2015</v>
      </c>
      <c r="S68" t="s">
        <v>1909</v>
      </c>
    </row>
    <row r="69" spans="1:19" x14ac:dyDescent="0.25">
      <c r="A69">
        <v>642034</v>
      </c>
      <c r="B69" t="s">
        <v>1828</v>
      </c>
      <c r="C69">
        <v>52</v>
      </c>
      <c r="D69" s="1">
        <v>42089</v>
      </c>
      <c r="E69" s="1">
        <v>42089</v>
      </c>
      <c r="G69" t="s">
        <v>0</v>
      </c>
      <c r="H69" s="12">
        <v>175000000</v>
      </c>
      <c r="I69">
        <v>60</v>
      </c>
      <c r="J69">
        <v>10</v>
      </c>
      <c r="K69" s="2">
        <v>0</v>
      </c>
      <c r="L69" s="2">
        <v>0</v>
      </c>
      <c r="M69" s="12">
        <v>4375000</v>
      </c>
      <c r="N69">
        <f t="shared" si="4"/>
        <v>51</v>
      </c>
      <c r="O69" s="14">
        <v>17310989.000000011</v>
      </c>
      <c r="P69">
        <f t="shared" si="5"/>
        <v>26</v>
      </c>
      <c r="Q69">
        <f t="shared" si="6"/>
        <v>3</v>
      </c>
      <c r="R69">
        <f t="shared" si="7"/>
        <v>2015</v>
      </c>
      <c r="S69" t="s">
        <v>1909</v>
      </c>
    </row>
    <row r="70" spans="1:19" x14ac:dyDescent="0.25">
      <c r="A70">
        <v>660410</v>
      </c>
      <c r="B70" t="s">
        <v>1827</v>
      </c>
      <c r="C70">
        <v>52</v>
      </c>
      <c r="D70" s="1">
        <v>42089</v>
      </c>
      <c r="E70" s="1">
        <v>42089</v>
      </c>
      <c r="G70" t="s">
        <v>0</v>
      </c>
      <c r="H70" s="12">
        <v>250000000</v>
      </c>
      <c r="I70">
        <v>60</v>
      </c>
      <c r="J70">
        <v>10</v>
      </c>
      <c r="K70" s="2">
        <v>0</v>
      </c>
      <c r="L70" s="2">
        <v>0</v>
      </c>
      <c r="M70" s="12">
        <v>6250000</v>
      </c>
      <c r="N70">
        <f t="shared" si="4"/>
        <v>51</v>
      </c>
      <c r="O70" s="14">
        <v>37499988.999999955</v>
      </c>
      <c r="P70">
        <f t="shared" si="5"/>
        <v>26</v>
      </c>
      <c r="Q70">
        <f t="shared" si="6"/>
        <v>3</v>
      </c>
      <c r="R70">
        <f t="shared" si="7"/>
        <v>2015</v>
      </c>
      <c r="S70" t="s">
        <v>1909</v>
      </c>
    </row>
    <row r="71" spans="1:19" x14ac:dyDescent="0.25">
      <c r="A71">
        <v>650877</v>
      </c>
      <c r="B71" t="s">
        <v>1826</v>
      </c>
      <c r="C71">
        <v>52</v>
      </c>
      <c r="D71" s="1">
        <v>42089</v>
      </c>
      <c r="E71" s="1">
        <v>42089</v>
      </c>
      <c r="G71" t="s">
        <v>0</v>
      </c>
      <c r="H71" s="12">
        <v>100000000</v>
      </c>
      <c r="I71">
        <v>60</v>
      </c>
      <c r="J71">
        <v>10</v>
      </c>
      <c r="K71" s="2">
        <v>0</v>
      </c>
      <c r="L71" s="2">
        <v>0</v>
      </c>
      <c r="M71" s="12">
        <v>2500000</v>
      </c>
      <c r="N71">
        <f t="shared" si="4"/>
        <v>51</v>
      </c>
      <c r="O71" s="14">
        <v>14999989.000000007</v>
      </c>
      <c r="P71">
        <f t="shared" si="5"/>
        <v>26</v>
      </c>
      <c r="Q71">
        <f t="shared" si="6"/>
        <v>3</v>
      </c>
      <c r="R71">
        <f t="shared" si="7"/>
        <v>2015</v>
      </c>
      <c r="S71" t="s">
        <v>1909</v>
      </c>
    </row>
    <row r="72" spans="1:19" x14ac:dyDescent="0.25">
      <c r="A72">
        <v>670243</v>
      </c>
      <c r="B72" t="s">
        <v>1825</v>
      </c>
      <c r="C72">
        <v>52</v>
      </c>
      <c r="D72" s="1">
        <v>42089</v>
      </c>
      <c r="E72" s="1">
        <v>42089</v>
      </c>
      <c r="G72" t="s">
        <v>0</v>
      </c>
      <c r="H72" s="12">
        <v>150000000</v>
      </c>
      <c r="I72">
        <v>60</v>
      </c>
      <c r="J72">
        <v>10</v>
      </c>
      <c r="K72" s="2">
        <v>0</v>
      </c>
      <c r="L72" s="2">
        <v>0</v>
      </c>
      <c r="M72" s="12">
        <v>3750000</v>
      </c>
      <c r="N72">
        <f t="shared" si="4"/>
        <v>51</v>
      </c>
      <c r="O72" s="14">
        <v>19585000</v>
      </c>
      <c r="P72">
        <f t="shared" si="5"/>
        <v>26</v>
      </c>
      <c r="Q72">
        <f t="shared" si="6"/>
        <v>3</v>
      </c>
      <c r="R72">
        <f t="shared" si="7"/>
        <v>2015</v>
      </c>
      <c r="S72" t="s">
        <v>1909</v>
      </c>
    </row>
    <row r="73" spans="1:19" x14ac:dyDescent="0.25">
      <c r="A73">
        <v>720105</v>
      </c>
      <c r="B73" t="s">
        <v>1824</v>
      </c>
      <c r="C73">
        <v>52</v>
      </c>
      <c r="D73" s="1">
        <v>42095</v>
      </c>
      <c r="E73" s="1">
        <v>42095</v>
      </c>
      <c r="G73" t="s">
        <v>0</v>
      </c>
      <c r="H73" s="12">
        <v>30000000</v>
      </c>
      <c r="I73">
        <v>60</v>
      </c>
      <c r="J73">
        <v>10</v>
      </c>
      <c r="K73" s="2">
        <v>0</v>
      </c>
      <c r="L73" s="2">
        <v>0</v>
      </c>
      <c r="M73" s="12">
        <v>750000</v>
      </c>
      <c r="N73">
        <f t="shared" si="4"/>
        <v>50</v>
      </c>
      <c r="O73" s="14">
        <v>5000000</v>
      </c>
      <c r="P73">
        <f t="shared" si="5"/>
        <v>1</v>
      </c>
      <c r="Q73">
        <f t="shared" si="6"/>
        <v>4</v>
      </c>
      <c r="R73">
        <f t="shared" si="7"/>
        <v>2015</v>
      </c>
      <c r="S73" t="s">
        <v>1909</v>
      </c>
    </row>
    <row r="74" spans="1:19" x14ac:dyDescent="0.25">
      <c r="A74">
        <v>630101</v>
      </c>
      <c r="B74" t="s">
        <v>1823</v>
      </c>
      <c r="C74">
        <v>52</v>
      </c>
      <c r="D74" s="1">
        <v>42102</v>
      </c>
      <c r="E74" s="1">
        <v>42102</v>
      </c>
      <c r="G74" t="s">
        <v>0</v>
      </c>
      <c r="H74" s="12">
        <v>50000000</v>
      </c>
      <c r="I74">
        <v>48</v>
      </c>
      <c r="J74">
        <v>10</v>
      </c>
      <c r="K74" s="2">
        <v>0</v>
      </c>
      <c r="L74" s="2">
        <v>0</v>
      </c>
      <c r="M74" s="12">
        <v>1459000</v>
      </c>
      <c r="N74">
        <v>46</v>
      </c>
      <c r="O74" s="14">
        <v>2886003.6666666679</v>
      </c>
      <c r="P74">
        <f t="shared" si="5"/>
        <v>8</v>
      </c>
      <c r="Q74">
        <f t="shared" si="6"/>
        <v>4</v>
      </c>
      <c r="R74">
        <f t="shared" si="7"/>
        <v>2015</v>
      </c>
      <c r="S74" t="s">
        <v>1909</v>
      </c>
    </row>
    <row r="75" spans="1:19" x14ac:dyDescent="0.25">
      <c r="A75">
        <v>750027</v>
      </c>
      <c r="B75" t="s">
        <v>1822</v>
      </c>
      <c r="C75">
        <v>52</v>
      </c>
      <c r="D75" s="1">
        <v>42102</v>
      </c>
      <c r="E75" s="1">
        <v>42102</v>
      </c>
      <c r="G75" t="s">
        <v>0</v>
      </c>
      <c r="H75" s="12">
        <v>150000000</v>
      </c>
      <c r="I75">
        <v>60</v>
      </c>
      <c r="J75">
        <v>10</v>
      </c>
      <c r="K75" s="2">
        <v>0</v>
      </c>
      <c r="L75" s="2">
        <v>0</v>
      </c>
      <c r="M75" s="12">
        <v>3750000</v>
      </c>
      <c r="N75">
        <f t="shared" si="4"/>
        <v>50</v>
      </c>
      <c r="O75" s="14">
        <v>25000000</v>
      </c>
      <c r="P75">
        <f t="shared" si="5"/>
        <v>8</v>
      </c>
      <c r="Q75">
        <f t="shared" si="6"/>
        <v>4</v>
      </c>
      <c r="R75">
        <f t="shared" si="7"/>
        <v>2015</v>
      </c>
      <c r="S75" t="s">
        <v>1909</v>
      </c>
    </row>
    <row r="76" spans="1:19" x14ac:dyDescent="0.25">
      <c r="A76">
        <v>690595</v>
      </c>
      <c r="B76" t="s">
        <v>1821</v>
      </c>
      <c r="C76">
        <v>52</v>
      </c>
      <c r="D76" s="1">
        <v>42102</v>
      </c>
      <c r="E76" s="1">
        <v>42102</v>
      </c>
      <c r="G76" t="s">
        <v>0</v>
      </c>
      <c r="H76" s="12">
        <v>400000000</v>
      </c>
      <c r="I76">
        <v>60</v>
      </c>
      <c r="J76">
        <v>10</v>
      </c>
      <c r="K76" s="2">
        <v>0</v>
      </c>
      <c r="L76" s="2">
        <v>0</v>
      </c>
      <c r="M76" s="12">
        <v>10000000</v>
      </c>
      <c r="N76">
        <f t="shared" si="4"/>
        <v>50</v>
      </c>
      <c r="O76" s="14">
        <v>76666656.00000006</v>
      </c>
      <c r="P76">
        <f t="shared" si="5"/>
        <v>8</v>
      </c>
      <c r="Q76">
        <f t="shared" si="6"/>
        <v>4</v>
      </c>
      <c r="R76">
        <f t="shared" si="7"/>
        <v>2015</v>
      </c>
      <c r="S76" t="s">
        <v>1909</v>
      </c>
    </row>
    <row r="77" spans="1:19" x14ac:dyDescent="0.25">
      <c r="A77">
        <v>680323</v>
      </c>
      <c r="B77" t="s">
        <v>896</v>
      </c>
      <c r="C77">
        <v>52</v>
      </c>
      <c r="D77" s="1">
        <v>42102</v>
      </c>
      <c r="E77" s="1">
        <v>42102</v>
      </c>
      <c r="G77" t="s">
        <v>0</v>
      </c>
      <c r="H77" s="12">
        <v>90000000</v>
      </c>
      <c r="I77">
        <v>60</v>
      </c>
      <c r="J77">
        <v>10</v>
      </c>
      <c r="K77" s="2">
        <v>0</v>
      </c>
      <c r="L77" s="2">
        <v>0</v>
      </c>
      <c r="M77" s="12">
        <v>2250000</v>
      </c>
      <c r="N77">
        <f t="shared" si="4"/>
        <v>50</v>
      </c>
      <c r="O77" s="14">
        <v>15000000</v>
      </c>
      <c r="P77">
        <f t="shared" si="5"/>
        <v>8</v>
      </c>
      <c r="Q77">
        <f t="shared" si="6"/>
        <v>4</v>
      </c>
      <c r="R77">
        <f t="shared" si="7"/>
        <v>2015</v>
      </c>
      <c r="S77" t="s">
        <v>1909</v>
      </c>
    </row>
    <row r="78" spans="1:19" x14ac:dyDescent="0.25">
      <c r="A78">
        <v>660079</v>
      </c>
      <c r="B78" t="s">
        <v>1820</v>
      </c>
      <c r="C78">
        <v>52</v>
      </c>
      <c r="D78" s="1">
        <v>42102</v>
      </c>
      <c r="E78" s="1">
        <v>42102</v>
      </c>
      <c r="G78" t="s">
        <v>0</v>
      </c>
      <c r="H78" s="12">
        <v>150000000</v>
      </c>
      <c r="I78">
        <v>60</v>
      </c>
      <c r="J78">
        <v>10</v>
      </c>
      <c r="K78" s="2">
        <v>0</v>
      </c>
      <c r="L78" s="2">
        <v>0</v>
      </c>
      <c r="M78" s="12">
        <v>3750000</v>
      </c>
      <c r="N78">
        <f t="shared" si="4"/>
        <v>50</v>
      </c>
      <c r="O78" s="14">
        <v>25000000</v>
      </c>
      <c r="P78">
        <f t="shared" si="5"/>
        <v>8</v>
      </c>
      <c r="Q78">
        <f t="shared" si="6"/>
        <v>4</v>
      </c>
      <c r="R78">
        <f t="shared" si="7"/>
        <v>2015</v>
      </c>
      <c r="S78" t="s">
        <v>1909</v>
      </c>
    </row>
    <row r="79" spans="1:19" x14ac:dyDescent="0.25">
      <c r="A79">
        <v>651542</v>
      </c>
      <c r="B79" t="s">
        <v>1819</v>
      </c>
      <c r="C79">
        <v>52</v>
      </c>
      <c r="D79" s="1">
        <v>42109</v>
      </c>
      <c r="E79" s="1">
        <v>42109</v>
      </c>
      <c r="G79" t="s">
        <v>0</v>
      </c>
      <c r="H79" s="12">
        <v>70000000</v>
      </c>
      <c r="I79">
        <v>60</v>
      </c>
      <c r="J79">
        <v>10</v>
      </c>
      <c r="K79" s="2">
        <v>0</v>
      </c>
      <c r="L79" s="2">
        <v>0</v>
      </c>
      <c r="M79" s="12">
        <v>1750000</v>
      </c>
      <c r="N79">
        <f t="shared" si="4"/>
        <v>50</v>
      </c>
      <c r="O79" s="14">
        <v>11666655.999999983</v>
      </c>
      <c r="P79">
        <f t="shared" si="5"/>
        <v>15</v>
      </c>
      <c r="Q79">
        <f t="shared" si="6"/>
        <v>4</v>
      </c>
      <c r="R79">
        <f t="shared" si="7"/>
        <v>2015</v>
      </c>
      <c r="S79" t="s">
        <v>1909</v>
      </c>
    </row>
    <row r="80" spans="1:19" x14ac:dyDescent="0.25">
      <c r="A80">
        <v>660552</v>
      </c>
      <c r="B80" t="s">
        <v>1818</v>
      </c>
      <c r="C80">
        <v>52</v>
      </c>
      <c r="D80" s="1">
        <v>42109</v>
      </c>
      <c r="E80" s="1">
        <v>42109</v>
      </c>
      <c r="G80" t="s">
        <v>0</v>
      </c>
      <c r="H80" s="12">
        <v>75000000</v>
      </c>
      <c r="I80">
        <v>60</v>
      </c>
      <c r="J80">
        <v>10</v>
      </c>
      <c r="K80" s="2">
        <v>0</v>
      </c>
      <c r="L80" s="2">
        <v>0</v>
      </c>
      <c r="M80" s="12">
        <v>1875000</v>
      </c>
      <c r="N80">
        <f t="shared" si="4"/>
        <v>50</v>
      </c>
      <c r="O80" s="14">
        <v>12500000</v>
      </c>
      <c r="P80">
        <f t="shared" si="5"/>
        <v>15</v>
      </c>
      <c r="Q80">
        <f t="shared" si="6"/>
        <v>4</v>
      </c>
      <c r="R80">
        <f t="shared" si="7"/>
        <v>2015</v>
      </c>
      <c r="S80" t="s">
        <v>1909</v>
      </c>
    </row>
    <row r="81" spans="1:19" x14ac:dyDescent="0.25">
      <c r="A81">
        <v>680563</v>
      </c>
      <c r="B81" t="s">
        <v>1817</v>
      </c>
      <c r="C81">
        <v>52</v>
      </c>
      <c r="D81" s="1">
        <v>42109</v>
      </c>
      <c r="E81" s="1">
        <v>42109</v>
      </c>
      <c r="G81" t="s">
        <v>0</v>
      </c>
      <c r="H81" s="12">
        <v>132000000</v>
      </c>
      <c r="I81">
        <v>60</v>
      </c>
      <c r="J81">
        <v>10</v>
      </c>
      <c r="K81" s="2">
        <v>0</v>
      </c>
      <c r="L81" s="2">
        <v>0</v>
      </c>
      <c r="M81" s="12">
        <v>3300000</v>
      </c>
      <c r="N81">
        <f t="shared" si="4"/>
        <v>50</v>
      </c>
      <c r="O81" s="14">
        <v>22000000</v>
      </c>
      <c r="P81">
        <f t="shared" si="5"/>
        <v>15</v>
      </c>
      <c r="Q81">
        <f t="shared" si="6"/>
        <v>4</v>
      </c>
      <c r="R81">
        <f t="shared" si="7"/>
        <v>2015</v>
      </c>
      <c r="S81" t="s">
        <v>1909</v>
      </c>
    </row>
    <row r="82" spans="1:19" x14ac:dyDescent="0.25">
      <c r="A82">
        <v>641834</v>
      </c>
      <c r="B82" t="s">
        <v>1816</v>
      </c>
      <c r="C82">
        <v>52</v>
      </c>
      <c r="D82" s="1">
        <v>42109</v>
      </c>
      <c r="E82" s="1">
        <v>42109</v>
      </c>
      <c r="G82" t="s">
        <v>0</v>
      </c>
      <c r="H82" s="12">
        <v>95000000</v>
      </c>
      <c r="I82">
        <v>60</v>
      </c>
      <c r="J82">
        <v>10</v>
      </c>
      <c r="K82" s="2">
        <v>0</v>
      </c>
      <c r="L82" s="2">
        <v>0</v>
      </c>
      <c r="M82" s="12">
        <v>2375000</v>
      </c>
      <c r="N82">
        <f t="shared" si="4"/>
        <v>50</v>
      </c>
      <c r="O82" s="14">
        <v>15833336.999999993</v>
      </c>
      <c r="P82">
        <f t="shared" si="5"/>
        <v>15</v>
      </c>
      <c r="Q82">
        <f t="shared" si="6"/>
        <v>4</v>
      </c>
      <c r="R82">
        <f t="shared" si="7"/>
        <v>2015</v>
      </c>
      <c r="S82" t="s">
        <v>1909</v>
      </c>
    </row>
    <row r="83" spans="1:19" x14ac:dyDescent="0.25">
      <c r="A83">
        <v>660453</v>
      </c>
      <c r="B83" t="s">
        <v>1815</v>
      </c>
      <c r="C83">
        <v>52</v>
      </c>
      <c r="D83" s="1">
        <v>42109</v>
      </c>
      <c r="E83" s="1">
        <v>42109</v>
      </c>
      <c r="G83" t="s">
        <v>0</v>
      </c>
      <c r="H83" s="12">
        <v>219000000</v>
      </c>
      <c r="I83">
        <v>60</v>
      </c>
      <c r="J83">
        <v>10</v>
      </c>
      <c r="K83" s="2">
        <v>0</v>
      </c>
      <c r="L83" s="2">
        <v>0</v>
      </c>
      <c r="M83" s="12">
        <v>5475000</v>
      </c>
      <c r="N83">
        <f t="shared" si="4"/>
        <v>50</v>
      </c>
      <c r="O83" s="14">
        <v>36500000</v>
      </c>
      <c r="P83">
        <f t="shared" si="5"/>
        <v>15</v>
      </c>
      <c r="Q83">
        <f t="shared" si="6"/>
        <v>4</v>
      </c>
      <c r="R83">
        <f t="shared" si="7"/>
        <v>2015</v>
      </c>
      <c r="S83" t="s">
        <v>1909</v>
      </c>
    </row>
    <row r="84" spans="1:19" x14ac:dyDescent="0.25">
      <c r="A84">
        <v>641090</v>
      </c>
      <c r="B84" t="s">
        <v>1814</v>
      </c>
      <c r="C84">
        <v>52</v>
      </c>
      <c r="D84" s="1">
        <v>42109</v>
      </c>
      <c r="E84" s="1">
        <v>42109</v>
      </c>
      <c r="G84" t="s">
        <v>0</v>
      </c>
      <c r="H84" s="12">
        <v>172000000</v>
      </c>
      <c r="I84">
        <v>60</v>
      </c>
      <c r="J84">
        <v>10</v>
      </c>
      <c r="K84" s="2">
        <v>0</v>
      </c>
      <c r="L84" s="2">
        <v>0</v>
      </c>
      <c r="M84" s="12">
        <v>4300000</v>
      </c>
      <c r="N84">
        <f t="shared" si="4"/>
        <v>50</v>
      </c>
      <c r="O84" s="14">
        <v>28666655.999999996</v>
      </c>
      <c r="P84">
        <f t="shared" si="5"/>
        <v>15</v>
      </c>
      <c r="Q84">
        <f t="shared" si="6"/>
        <v>4</v>
      </c>
      <c r="R84">
        <f t="shared" si="7"/>
        <v>2015</v>
      </c>
      <c r="S84" t="s">
        <v>1909</v>
      </c>
    </row>
    <row r="85" spans="1:19" x14ac:dyDescent="0.25">
      <c r="A85">
        <v>700122</v>
      </c>
      <c r="B85" t="s">
        <v>1813</v>
      </c>
      <c r="C85">
        <v>52</v>
      </c>
      <c r="D85" s="1">
        <v>42109</v>
      </c>
      <c r="E85" s="1">
        <v>42109</v>
      </c>
      <c r="G85" t="s">
        <v>0</v>
      </c>
      <c r="H85" s="12">
        <v>50000000</v>
      </c>
      <c r="I85">
        <v>60</v>
      </c>
      <c r="J85">
        <v>10</v>
      </c>
      <c r="K85" s="2">
        <v>0</v>
      </c>
      <c r="L85" s="2">
        <v>0</v>
      </c>
      <c r="M85" s="12">
        <v>1250000</v>
      </c>
      <c r="N85">
        <f t="shared" si="4"/>
        <v>50</v>
      </c>
      <c r="O85" s="14">
        <v>8333337.0000000056</v>
      </c>
      <c r="P85">
        <f t="shared" si="5"/>
        <v>15</v>
      </c>
      <c r="Q85">
        <f t="shared" si="6"/>
        <v>4</v>
      </c>
      <c r="R85">
        <f t="shared" si="7"/>
        <v>2015</v>
      </c>
      <c r="S85" t="s">
        <v>1909</v>
      </c>
    </row>
    <row r="86" spans="1:19" x14ac:dyDescent="0.25">
      <c r="A86">
        <v>710418</v>
      </c>
      <c r="B86" t="s">
        <v>1812</v>
      </c>
      <c r="C86">
        <v>52</v>
      </c>
      <c r="D86" s="1">
        <v>42121</v>
      </c>
      <c r="E86" s="1">
        <v>42121</v>
      </c>
      <c r="G86" t="s">
        <v>0</v>
      </c>
      <c r="H86" s="12">
        <v>100000000</v>
      </c>
      <c r="I86">
        <v>60</v>
      </c>
      <c r="J86">
        <v>10</v>
      </c>
      <c r="K86" s="2">
        <v>0</v>
      </c>
      <c r="L86" s="2">
        <v>0</v>
      </c>
      <c r="M86" s="12">
        <v>2500000</v>
      </c>
      <c r="N86">
        <f t="shared" si="4"/>
        <v>50</v>
      </c>
      <c r="O86" s="14">
        <v>16666656.000000011</v>
      </c>
      <c r="P86">
        <f t="shared" si="5"/>
        <v>27</v>
      </c>
      <c r="Q86">
        <f t="shared" si="6"/>
        <v>4</v>
      </c>
      <c r="R86">
        <f t="shared" si="7"/>
        <v>2015</v>
      </c>
      <c r="S86" t="s">
        <v>1909</v>
      </c>
    </row>
    <row r="87" spans="1:19" x14ac:dyDescent="0.25">
      <c r="A87">
        <v>650625</v>
      </c>
      <c r="B87" t="s">
        <v>1811</v>
      </c>
      <c r="C87">
        <v>52</v>
      </c>
      <c r="D87" s="1">
        <v>42121</v>
      </c>
      <c r="E87" s="1">
        <v>42121</v>
      </c>
      <c r="G87" t="s">
        <v>0</v>
      </c>
      <c r="H87" s="12">
        <v>160000000</v>
      </c>
      <c r="I87">
        <v>60</v>
      </c>
      <c r="J87">
        <v>10</v>
      </c>
      <c r="K87" s="2">
        <v>0</v>
      </c>
      <c r="L87" s="2">
        <v>0</v>
      </c>
      <c r="M87" s="12">
        <v>4000000</v>
      </c>
      <c r="N87">
        <f t="shared" si="4"/>
        <v>50</v>
      </c>
      <c r="O87" s="14">
        <v>26666656.000000007</v>
      </c>
      <c r="P87">
        <f t="shared" si="5"/>
        <v>27</v>
      </c>
      <c r="Q87">
        <f t="shared" si="6"/>
        <v>4</v>
      </c>
      <c r="R87">
        <f t="shared" si="7"/>
        <v>2015</v>
      </c>
      <c r="S87" t="s">
        <v>1909</v>
      </c>
    </row>
    <row r="88" spans="1:19" x14ac:dyDescent="0.25">
      <c r="A88">
        <v>650492</v>
      </c>
      <c r="B88" t="s">
        <v>1810</v>
      </c>
      <c r="C88">
        <v>52</v>
      </c>
      <c r="D88" s="1">
        <v>42124</v>
      </c>
      <c r="E88" s="1">
        <v>42124</v>
      </c>
      <c r="G88" t="s">
        <v>0</v>
      </c>
      <c r="H88" s="12">
        <v>150000000</v>
      </c>
      <c r="I88">
        <v>60</v>
      </c>
      <c r="J88">
        <v>10</v>
      </c>
      <c r="K88" s="2">
        <v>0</v>
      </c>
      <c r="L88" s="2">
        <v>0</v>
      </c>
      <c r="M88" s="12">
        <v>3750000</v>
      </c>
      <c r="N88">
        <f t="shared" si="4"/>
        <v>50</v>
      </c>
      <c r="O88" s="14">
        <v>28750000</v>
      </c>
      <c r="P88">
        <f t="shared" si="5"/>
        <v>30</v>
      </c>
      <c r="Q88">
        <f t="shared" si="6"/>
        <v>4</v>
      </c>
      <c r="R88">
        <f t="shared" si="7"/>
        <v>2015</v>
      </c>
      <c r="S88" t="s">
        <v>1909</v>
      </c>
    </row>
    <row r="89" spans="1:19" x14ac:dyDescent="0.25">
      <c r="A89">
        <v>642217</v>
      </c>
      <c r="B89" t="s">
        <v>1809</v>
      </c>
      <c r="C89">
        <v>52</v>
      </c>
      <c r="D89" s="1">
        <v>42116</v>
      </c>
      <c r="E89" s="1">
        <v>42116</v>
      </c>
      <c r="G89" t="s">
        <v>0</v>
      </c>
      <c r="H89" s="12">
        <v>200000000</v>
      </c>
      <c r="I89">
        <v>60</v>
      </c>
      <c r="J89">
        <v>10</v>
      </c>
      <c r="K89" s="2">
        <v>0</v>
      </c>
      <c r="L89" s="2">
        <v>0</v>
      </c>
      <c r="M89" s="12">
        <v>5000000</v>
      </c>
      <c r="N89">
        <f t="shared" si="4"/>
        <v>50</v>
      </c>
      <c r="O89" s="14">
        <v>33333337.000000022</v>
      </c>
      <c r="P89">
        <f t="shared" si="5"/>
        <v>22</v>
      </c>
      <c r="Q89">
        <f t="shared" si="6"/>
        <v>4</v>
      </c>
      <c r="R89">
        <f t="shared" si="7"/>
        <v>2015</v>
      </c>
      <c r="S89" t="s">
        <v>1909</v>
      </c>
    </row>
    <row r="90" spans="1:19" x14ac:dyDescent="0.25">
      <c r="A90">
        <v>660090</v>
      </c>
      <c r="B90" t="s">
        <v>1808</v>
      </c>
      <c r="C90">
        <v>52</v>
      </c>
      <c r="D90" s="1">
        <v>42116</v>
      </c>
      <c r="E90" s="1">
        <v>42116</v>
      </c>
      <c r="G90" t="s">
        <v>0</v>
      </c>
      <c r="H90" s="12">
        <v>145000000</v>
      </c>
      <c r="I90">
        <v>60</v>
      </c>
      <c r="J90">
        <v>10</v>
      </c>
      <c r="K90" s="2">
        <v>0</v>
      </c>
      <c r="L90" s="2">
        <v>0</v>
      </c>
      <c r="M90" s="12">
        <v>3625000</v>
      </c>
      <c r="N90">
        <f t="shared" si="4"/>
        <v>50</v>
      </c>
      <c r="O90" s="14">
        <v>24166656.000000026</v>
      </c>
      <c r="P90">
        <f t="shared" si="5"/>
        <v>22</v>
      </c>
      <c r="Q90">
        <f t="shared" si="6"/>
        <v>4</v>
      </c>
      <c r="R90">
        <f t="shared" si="7"/>
        <v>2015</v>
      </c>
      <c r="S90" t="s">
        <v>1909</v>
      </c>
    </row>
    <row r="91" spans="1:19" x14ac:dyDescent="0.25">
      <c r="A91">
        <v>660516</v>
      </c>
      <c r="B91" t="s">
        <v>1807</v>
      </c>
      <c r="C91">
        <v>52</v>
      </c>
      <c r="D91" s="1">
        <v>42116</v>
      </c>
      <c r="E91" s="1">
        <v>42116</v>
      </c>
      <c r="G91" t="s">
        <v>0</v>
      </c>
      <c r="H91" s="12">
        <v>20000000</v>
      </c>
      <c r="I91">
        <v>60</v>
      </c>
      <c r="J91">
        <v>10</v>
      </c>
      <c r="K91" s="2">
        <v>0</v>
      </c>
      <c r="L91" s="2">
        <v>0</v>
      </c>
      <c r="M91" s="12">
        <v>500000</v>
      </c>
      <c r="N91">
        <f t="shared" si="4"/>
        <v>50</v>
      </c>
      <c r="O91" s="14">
        <v>3333337.0000000009</v>
      </c>
      <c r="P91">
        <f t="shared" si="5"/>
        <v>22</v>
      </c>
      <c r="Q91">
        <f t="shared" si="6"/>
        <v>4</v>
      </c>
      <c r="R91">
        <f t="shared" si="7"/>
        <v>2015</v>
      </c>
      <c r="S91" t="s">
        <v>1909</v>
      </c>
    </row>
    <row r="92" spans="1:19" x14ac:dyDescent="0.25">
      <c r="A92">
        <v>680472</v>
      </c>
      <c r="B92" t="s">
        <v>1286</v>
      </c>
      <c r="C92">
        <v>52</v>
      </c>
      <c r="D92" s="1">
        <v>42130</v>
      </c>
      <c r="E92" s="1">
        <v>42130</v>
      </c>
      <c r="G92" t="s">
        <v>0</v>
      </c>
      <c r="H92" s="12">
        <v>108500000</v>
      </c>
      <c r="I92">
        <v>60</v>
      </c>
      <c r="J92">
        <v>10</v>
      </c>
      <c r="K92" s="2">
        <v>0</v>
      </c>
      <c r="L92" s="2">
        <v>0</v>
      </c>
      <c r="M92" s="12">
        <v>2713000</v>
      </c>
      <c r="N92">
        <f t="shared" si="4"/>
        <v>49</v>
      </c>
      <c r="O92" s="14">
        <v>19867170.999999981</v>
      </c>
      <c r="P92">
        <f t="shared" si="5"/>
        <v>6</v>
      </c>
      <c r="Q92">
        <f t="shared" si="6"/>
        <v>5</v>
      </c>
      <c r="R92">
        <f t="shared" si="7"/>
        <v>2015</v>
      </c>
      <c r="S92" t="s">
        <v>1909</v>
      </c>
    </row>
    <row r="93" spans="1:19" x14ac:dyDescent="0.25">
      <c r="A93">
        <v>640404</v>
      </c>
      <c r="B93" t="s">
        <v>1806</v>
      </c>
      <c r="C93">
        <v>52</v>
      </c>
      <c r="D93" s="1">
        <v>42130</v>
      </c>
      <c r="E93" s="1">
        <v>42130</v>
      </c>
      <c r="G93" t="s">
        <v>0</v>
      </c>
      <c r="H93" s="12">
        <v>60000000</v>
      </c>
      <c r="I93">
        <v>60</v>
      </c>
      <c r="J93">
        <v>10</v>
      </c>
      <c r="K93" s="2">
        <v>0</v>
      </c>
      <c r="L93" s="2">
        <v>0</v>
      </c>
      <c r="M93" s="12">
        <v>1500000</v>
      </c>
      <c r="N93">
        <f t="shared" si="4"/>
        <v>49</v>
      </c>
      <c r="O93" s="14">
        <v>11000000</v>
      </c>
      <c r="P93">
        <f t="shared" si="5"/>
        <v>6</v>
      </c>
      <c r="Q93">
        <f t="shared" si="6"/>
        <v>5</v>
      </c>
      <c r="R93">
        <f t="shared" si="7"/>
        <v>2015</v>
      </c>
      <c r="S93" t="s">
        <v>1909</v>
      </c>
    </row>
    <row r="94" spans="1:19" x14ac:dyDescent="0.25">
      <c r="A94">
        <v>660195</v>
      </c>
      <c r="B94" t="s">
        <v>1805</v>
      </c>
      <c r="C94">
        <v>52</v>
      </c>
      <c r="D94" s="1">
        <v>42130</v>
      </c>
      <c r="E94" s="1">
        <v>42130</v>
      </c>
      <c r="G94" t="s">
        <v>0</v>
      </c>
      <c r="H94" s="12">
        <v>200000000</v>
      </c>
      <c r="I94">
        <v>60</v>
      </c>
      <c r="J94">
        <v>10</v>
      </c>
      <c r="K94" s="2">
        <v>0</v>
      </c>
      <c r="L94" s="2">
        <v>0</v>
      </c>
      <c r="M94" s="12">
        <v>5000000</v>
      </c>
      <c r="N94">
        <f t="shared" si="4"/>
        <v>49</v>
      </c>
      <c r="O94" s="14">
        <v>36666670.00000003</v>
      </c>
      <c r="P94">
        <f t="shared" si="5"/>
        <v>6</v>
      </c>
      <c r="Q94">
        <f t="shared" si="6"/>
        <v>5</v>
      </c>
      <c r="R94">
        <f t="shared" si="7"/>
        <v>2015</v>
      </c>
      <c r="S94" t="s">
        <v>1909</v>
      </c>
    </row>
    <row r="95" spans="1:19" x14ac:dyDescent="0.25">
      <c r="A95">
        <v>640095</v>
      </c>
      <c r="B95" t="s">
        <v>1804</v>
      </c>
      <c r="C95">
        <v>52</v>
      </c>
      <c r="D95" s="1">
        <v>42130</v>
      </c>
      <c r="E95" s="1">
        <v>42130</v>
      </c>
      <c r="G95" t="s">
        <v>0</v>
      </c>
      <c r="H95" s="12">
        <v>185000000</v>
      </c>
      <c r="I95">
        <v>60</v>
      </c>
      <c r="J95">
        <v>10</v>
      </c>
      <c r="K95" s="2">
        <v>0</v>
      </c>
      <c r="L95" s="2">
        <v>0</v>
      </c>
      <c r="M95" s="12">
        <v>4625000</v>
      </c>
      <c r="N95">
        <f t="shared" si="4"/>
        <v>49</v>
      </c>
      <c r="O95" s="14">
        <v>33916670.000000015</v>
      </c>
      <c r="P95">
        <f t="shared" si="5"/>
        <v>6</v>
      </c>
      <c r="Q95">
        <f t="shared" si="6"/>
        <v>5</v>
      </c>
      <c r="R95">
        <f t="shared" si="7"/>
        <v>2015</v>
      </c>
      <c r="S95" t="s">
        <v>1909</v>
      </c>
    </row>
    <row r="96" spans="1:19" x14ac:dyDescent="0.25">
      <c r="A96">
        <v>680122</v>
      </c>
      <c r="B96" t="s">
        <v>1803</v>
      </c>
      <c r="C96">
        <v>52</v>
      </c>
      <c r="D96" s="1">
        <v>42130</v>
      </c>
      <c r="E96" s="1">
        <v>42130</v>
      </c>
      <c r="G96" t="s">
        <v>0</v>
      </c>
      <c r="H96" s="12">
        <v>75000000</v>
      </c>
      <c r="I96">
        <v>60</v>
      </c>
      <c r="J96">
        <v>10</v>
      </c>
      <c r="K96" s="2">
        <v>0</v>
      </c>
      <c r="L96" s="2">
        <v>0</v>
      </c>
      <c r="M96" s="12">
        <v>1875000</v>
      </c>
      <c r="N96">
        <f t="shared" si="4"/>
        <v>49</v>
      </c>
      <c r="O96" s="14">
        <v>13750000</v>
      </c>
      <c r="P96">
        <f t="shared" si="5"/>
        <v>6</v>
      </c>
      <c r="Q96">
        <f t="shared" si="6"/>
        <v>5</v>
      </c>
      <c r="R96">
        <f t="shared" si="7"/>
        <v>2015</v>
      </c>
      <c r="S96" t="s">
        <v>1909</v>
      </c>
    </row>
    <row r="97" spans="1:19" x14ac:dyDescent="0.25">
      <c r="A97">
        <v>640578</v>
      </c>
      <c r="B97" t="s">
        <v>798</v>
      </c>
      <c r="C97">
        <v>52</v>
      </c>
      <c r="D97" s="1">
        <v>42137</v>
      </c>
      <c r="E97" s="1">
        <v>42137</v>
      </c>
      <c r="G97" t="s">
        <v>0</v>
      </c>
      <c r="H97" s="12">
        <v>175000000</v>
      </c>
      <c r="I97">
        <v>60</v>
      </c>
      <c r="J97">
        <v>10</v>
      </c>
      <c r="K97" s="2">
        <v>0</v>
      </c>
      <c r="L97" s="2">
        <v>0</v>
      </c>
      <c r="M97" s="12">
        <v>4375000</v>
      </c>
      <c r="N97">
        <f t="shared" si="4"/>
        <v>49</v>
      </c>
      <c r="O97" s="14">
        <v>93333332.99999997</v>
      </c>
      <c r="P97">
        <f t="shared" si="5"/>
        <v>13</v>
      </c>
      <c r="Q97">
        <f t="shared" si="6"/>
        <v>5</v>
      </c>
      <c r="R97">
        <f t="shared" si="7"/>
        <v>2015</v>
      </c>
      <c r="S97" t="s">
        <v>1909</v>
      </c>
    </row>
    <row r="98" spans="1:19" x14ac:dyDescent="0.25">
      <c r="A98">
        <v>630533</v>
      </c>
      <c r="B98" t="s">
        <v>712</v>
      </c>
      <c r="C98">
        <v>52</v>
      </c>
      <c r="D98" s="1">
        <v>42137</v>
      </c>
      <c r="E98" s="1">
        <v>42137</v>
      </c>
      <c r="G98" t="s">
        <v>0</v>
      </c>
      <c r="H98" s="12">
        <v>50000000</v>
      </c>
      <c r="I98">
        <v>48</v>
      </c>
      <c r="J98">
        <v>10</v>
      </c>
      <c r="K98" s="2">
        <v>0</v>
      </c>
      <c r="L98" s="2">
        <v>0</v>
      </c>
      <c r="M98" s="12">
        <v>1459000</v>
      </c>
      <c r="N98">
        <v>37</v>
      </c>
      <c r="O98" s="14">
        <v>17475999.333333332</v>
      </c>
      <c r="P98">
        <f t="shared" si="5"/>
        <v>13</v>
      </c>
      <c r="Q98">
        <f t="shared" si="6"/>
        <v>5</v>
      </c>
      <c r="R98">
        <f t="shared" si="7"/>
        <v>2015</v>
      </c>
      <c r="S98" t="s">
        <v>1909</v>
      </c>
    </row>
    <row r="99" spans="1:19" x14ac:dyDescent="0.25">
      <c r="A99">
        <v>730075</v>
      </c>
      <c r="B99" t="s">
        <v>1802</v>
      </c>
      <c r="C99">
        <v>52</v>
      </c>
      <c r="D99" s="1">
        <v>42137</v>
      </c>
      <c r="E99" s="1">
        <v>42137</v>
      </c>
      <c r="G99" t="s">
        <v>0</v>
      </c>
      <c r="H99" s="12">
        <v>180000000</v>
      </c>
      <c r="I99">
        <v>60</v>
      </c>
      <c r="J99">
        <v>10</v>
      </c>
      <c r="K99" s="2">
        <v>0</v>
      </c>
      <c r="L99" s="2">
        <v>0</v>
      </c>
      <c r="M99" s="12">
        <v>4500000</v>
      </c>
      <c r="N99">
        <f t="shared" si="4"/>
        <v>49</v>
      </c>
      <c r="O99" s="14">
        <v>33000000</v>
      </c>
      <c r="P99">
        <f t="shared" si="5"/>
        <v>13</v>
      </c>
      <c r="Q99">
        <f t="shared" si="6"/>
        <v>5</v>
      </c>
      <c r="R99">
        <f t="shared" si="7"/>
        <v>2015</v>
      </c>
      <c r="S99" t="s">
        <v>1909</v>
      </c>
    </row>
    <row r="100" spans="1:19" x14ac:dyDescent="0.25">
      <c r="A100">
        <v>660235</v>
      </c>
      <c r="B100" t="s">
        <v>1801</v>
      </c>
      <c r="C100">
        <v>52</v>
      </c>
      <c r="D100" s="1">
        <v>42137</v>
      </c>
      <c r="E100" s="1">
        <v>42137</v>
      </c>
      <c r="G100" t="s">
        <v>0</v>
      </c>
      <c r="H100" s="12">
        <v>300000000</v>
      </c>
      <c r="I100">
        <v>60</v>
      </c>
      <c r="J100">
        <v>10</v>
      </c>
      <c r="K100" s="2">
        <v>0</v>
      </c>
      <c r="L100" s="2">
        <v>0</v>
      </c>
      <c r="M100" s="12">
        <v>7500000</v>
      </c>
      <c r="N100">
        <f t="shared" si="4"/>
        <v>49</v>
      </c>
      <c r="O100" s="14">
        <v>55000000</v>
      </c>
      <c r="P100">
        <f t="shared" si="5"/>
        <v>13</v>
      </c>
      <c r="Q100">
        <f t="shared" si="6"/>
        <v>5</v>
      </c>
      <c r="R100">
        <f t="shared" si="7"/>
        <v>2015</v>
      </c>
      <c r="S100" t="s">
        <v>1909</v>
      </c>
    </row>
    <row r="101" spans="1:19" x14ac:dyDescent="0.25">
      <c r="A101">
        <v>690295</v>
      </c>
      <c r="B101" t="s">
        <v>1800</v>
      </c>
      <c r="C101">
        <v>52</v>
      </c>
      <c r="D101" s="1">
        <v>42139</v>
      </c>
      <c r="E101" s="1">
        <v>42139</v>
      </c>
      <c r="G101" t="s">
        <v>0</v>
      </c>
      <c r="H101" s="12">
        <v>130000000</v>
      </c>
      <c r="I101">
        <v>60</v>
      </c>
      <c r="J101">
        <v>10</v>
      </c>
      <c r="K101" s="2">
        <v>0</v>
      </c>
      <c r="L101" s="2">
        <v>0</v>
      </c>
      <c r="M101" s="12">
        <v>3250000</v>
      </c>
      <c r="N101">
        <f t="shared" si="4"/>
        <v>49</v>
      </c>
      <c r="O101" s="14">
        <v>23833323.000000034</v>
      </c>
      <c r="P101">
        <f t="shared" si="5"/>
        <v>15</v>
      </c>
      <c r="Q101">
        <f t="shared" si="6"/>
        <v>5</v>
      </c>
      <c r="R101">
        <f t="shared" si="7"/>
        <v>2015</v>
      </c>
      <c r="S101" t="s">
        <v>1909</v>
      </c>
    </row>
    <row r="102" spans="1:19" x14ac:dyDescent="0.25">
      <c r="A102">
        <v>650145</v>
      </c>
      <c r="B102" t="s">
        <v>1799</v>
      </c>
      <c r="C102">
        <v>52</v>
      </c>
      <c r="D102" s="1">
        <v>42139</v>
      </c>
      <c r="E102" s="1">
        <v>42139</v>
      </c>
      <c r="G102" t="s">
        <v>0</v>
      </c>
      <c r="H102" s="12">
        <v>80000000</v>
      </c>
      <c r="I102">
        <v>60</v>
      </c>
      <c r="J102">
        <v>10</v>
      </c>
      <c r="K102" s="2">
        <v>0</v>
      </c>
      <c r="L102" s="2">
        <v>0</v>
      </c>
      <c r="M102" s="12">
        <v>2000000</v>
      </c>
      <c r="N102">
        <f t="shared" si="4"/>
        <v>49</v>
      </c>
      <c r="O102" s="14">
        <v>14666670.000000002</v>
      </c>
      <c r="P102">
        <f t="shared" si="5"/>
        <v>15</v>
      </c>
      <c r="Q102">
        <f t="shared" si="6"/>
        <v>5</v>
      </c>
      <c r="R102">
        <f t="shared" si="7"/>
        <v>2015</v>
      </c>
      <c r="S102" t="s">
        <v>1909</v>
      </c>
    </row>
    <row r="103" spans="1:19" x14ac:dyDescent="0.25">
      <c r="A103">
        <v>641432</v>
      </c>
      <c r="B103" t="s">
        <v>1798</v>
      </c>
      <c r="C103">
        <v>52</v>
      </c>
      <c r="D103" s="1">
        <v>42144</v>
      </c>
      <c r="E103" s="1">
        <v>42144</v>
      </c>
      <c r="G103" t="s">
        <v>0</v>
      </c>
      <c r="H103" s="12">
        <v>64000000</v>
      </c>
      <c r="I103">
        <v>60</v>
      </c>
      <c r="J103">
        <v>10</v>
      </c>
      <c r="K103" s="2">
        <v>0</v>
      </c>
      <c r="L103" s="2">
        <v>0</v>
      </c>
      <c r="M103" s="12">
        <v>1600000</v>
      </c>
      <c r="N103">
        <f t="shared" si="4"/>
        <v>49</v>
      </c>
      <c r="O103" s="14">
        <v>11733322.999999985</v>
      </c>
      <c r="P103">
        <f t="shared" si="5"/>
        <v>20</v>
      </c>
      <c r="Q103">
        <f t="shared" si="6"/>
        <v>5</v>
      </c>
      <c r="R103">
        <f t="shared" si="7"/>
        <v>2015</v>
      </c>
      <c r="S103" t="s">
        <v>1909</v>
      </c>
    </row>
    <row r="104" spans="1:19" x14ac:dyDescent="0.25">
      <c r="A104">
        <v>660132</v>
      </c>
      <c r="B104" t="s">
        <v>1797</v>
      </c>
      <c r="C104">
        <v>52</v>
      </c>
      <c r="D104" s="1">
        <v>42146</v>
      </c>
      <c r="E104" s="1">
        <v>42146</v>
      </c>
      <c r="G104" t="s">
        <v>0</v>
      </c>
      <c r="H104" s="12">
        <v>150000000</v>
      </c>
      <c r="I104">
        <v>60</v>
      </c>
      <c r="J104">
        <v>10</v>
      </c>
      <c r="K104" s="2">
        <v>0</v>
      </c>
      <c r="L104" s="2">
        <v>0</v>
      </c>
      <c r="M104" s="12">
        <v>3750000</v>
      </c>
      <c r="N104">
        <f t="shared" si="4"/>
        <v>49</v>
      </c>
      <c r="O104" s="14">
        <v>41250000</v>
      </c>
      <c r="P104">
        <f t="shared" si="5"/>
        <v>22</v>
      </c>
      <c r="Q104">
        <f t="shared" si="6"/>
        <v>5</v>
      </c>
      <c r="R104">
        <f t="shared" si="7"/>
        <v>2015</v>
      </c>
      <c r="S104" t="s">
        <v>1909</v>
      </c>
    </row>
    <row r="105" spans="1:19" x14ac:dyDescent="0.25">
      <c r="A105">
        <v>720346</v>
      </c>
      <c r="B105" t="s">
        <v>1796</v>
      </c>
      <c r="C105">
        <v>52</v>
      </c>
      <c r="D105" s="1">
        <v>42146</v>
      </c>
      <c r="E105" s="1">
        <v>42146</v>
      </c>
      <c r="G105" t="s">
        <v>0</v>
      </c>
      <c r="H105" s="12">
        <v>130000000</v>
      </c>
      <c r="I105">
        <v>60</v>
      </c>
      <c r="J105">
        <v>10</v>
      </c>
      <c r="K105" s="2">
        <v>0</v>
      </c>
      <c r="L105" s="2">
        <v>0</v>
      </c>
      <c r="M105" s="12">
        <v>3250000</v>
      </c>
      <c r="N105">
        <f t="shared" si="4"/>
        <v>49</v>
      </c>
      <c r="O105" s="14">
        <v>23833323.000000034</v>
      </c>
      <c r="P105">
        <f t="shared" si="5"/>
        <v>22</v>
      </c>
      <c r="Q105">
        <f t="shared" si="6"/>
        <v>5</v>
      </c>
      <c r="R105">
        <f t="shared" si="7"/>
        <v>2015</v>
      </c>
      <c r="S105" t="s">
        <v>1909</v>
      </c>
    </row>
    <row r="106" spans="1:19" x14ac:dyDescent="0.25">
      <c r="A106">
        <v>740285</v>
      </c>
      <c r="B106" t="s">
        <v>1795</v>
      </c>
      <c r="C106">
        <v>52</v>
      </c>
      <c r="D106" s="1">
        <v>42146</v>
      </c>
      <c r="E106" s="1">
        <v>42146</v>
      </c>
      <c r="G106" t="s">
        <v>0</v>
      </c>
      <c r="H106" s="12">
        <v>110000000</v>
      </c>
      <c r="I106">
        <v>60</v>
      </c>
      <c r="J106">
        <v>10</v>
      </c>
      <c r="K106" s="2">
        <v>0</v>
      </c>
      <c r="L106" s="2">
        <v>0</v>
      </c>
      <c r="M106" s="12">
        <v>2750000</v>
      </c>
      <c r="N106">
        <f t="shared" si="4"/>
        <v>49</v>
      </c>
      <c r="O106" s="14">
        <v>20166669.999999978</v>
      </c>
      <c r="P106">
        <f t="shared" si="5"/>
        <v>22</v>
      </c>
      <c r="Q106">
        <f t="shared" si="6"/>
        <v>5</v>
      </c>
      <c r="R106">
        <f t="shared" si="7"/>
        <v>2015</v>
      </c>
      <c r="S106" t="s">
        <v>1909</v>
      </c>
    </row>
    <row r="107" spans="1:19" x14ac:dyDescent="0.25">
      <c r="A107">
        <v>690479</v>
      </c>
      <c r="B107" t="s">
        <v>1794</v>
      </c>
      <c r="C107">
        <v>52</v>
      </c>
      <c r="D107" s="1">
        <v>42146</v>
      </c>
      <c r="E107" s="1">
        <v>42146</v>
      </c>
      <c r="G107" t="s">
        <v>0</v>
      </c>
      <c r="H107" s="12">
        <v>131000000</v>
      </c>
      <c r="I107">
        <v>60</v>
      </c>
      <c r="J107">
        <v>10</v>
      </c>
      <c r="K107" s="2">
        <v>0</v>
      </c>
      <c r="L107" s="2">
        <v>0</v>
      </c>
      <c r="M107" s="12">
        <v>3275000</v>
      </c>
      <c r="N107">
        <f t="shared" si="4"/>
        <v>49</v>
      </c>
      <c r="O107" s="14">
        <v>24016669.999999966</v>
      </c>
      <c r="P107">
        <f t="shared" si="5"/>
        <v>22</v>
      </c>
      <c r="Q107">
        <f t="shared" si="6"/>
        <v>5</v>
      </c>
      <c r="R107">
        <f t="shared" si="7"/>
        <v>2015</v>
      </c>
      <c r="S107" t="s">
        <v>1909</v>
      </c>
    </row>
    <row r="108" spans="1:19" x14ac:dyDescent="0.25">
      <c r="A108">
        <v>651183</v>
      </c>
      <c r="B108" t="s">
        <v>772</v>
      </c>
      <c r="C108">
        <v>52</v>
      </c>
      <c r="D108" s="1">
        <v>42151</v>
      </c>
      <c r="E108" s="1">
        <v>42151</v>
      </c>
      <c r="G108" t="s">
        <v>0</v>
      </c>
      <c r="H108" s="12">
        <v>200000000</v>
      </c>
      <c r="I108">
        <v>60</v>
      </c>
      <c r="J108">
        <v>10</v>
      </c>
      <c r="K108" s="2">
        <v>0</v>
      </c>
      <c r="L108" s="2">
        <v>0</v>
      </c>
      <c r="M108" s="12">
        <v>5000000</v>
      </c>
      <c r="N108">
        <f t="shared" si="4"/>
        <v>49</v>
      </c>
      <c r="O108" s="14">
        <v>86666665.999999717</v>
      </c>
      <c r="P108">
        <f t="shared" si="5"/>
        <v>27</v>
      </c>
      <c r="Q108">
        <f t="shared" si="6"/>
        <v>5</v>
      </c>
      <c r="R108">
        <f t="shared" si="7"/>
        <v>2015</v>
      </c>
      <c r="S108" t="s">
        <v>1909</v>
      </c>
    </row>
    <row r="109" spans="1:19" x14ac:dyDescent="0.25">
      <c r="A109">
        <v>720185</v>
      </c>
      <c r="B109" t="s">
        <v>1793</v>
      </c>
      <c r="C109">
        <v>52</v>
      </c>
      <c r="D109" s="1">
        <v>42151</v>
      </c>
      <c r="E109" s="1">
        <v>42151</v>
      </c>
      <c r="G109" t="s">
        <v>0</v>
      </c>
      <c r="H109" s="12">
        <v>75000000</v>
      </c>
      <c r="I109">
        <v>60</v>
      </c>
      <c r="J109">
        <v>10</v>
      </c>
      <c r="K109" s="2">
        <v>0</v>
      </c>
      <c r="L109" s="2">
        <v>0</v>
      </c>
      <c r="M109" s="12">
        <v>1875000</v>
      </c>
      <c r="N109">
        <f t="shared" si="4"/>
        <v>49</v>
      </c>
      <c r="O109" s="14">
        <v>13750000</v>
      </c>
      <c r="P109">
        <f t="shared" si="5"/>
        <v>27</v>
      </c>
      <c r="Q109">
        <f t="shared" si="6"/>
        <v>5</v>
      </c>
      <c r="R109">
        <f t="shared" si="7"/>
        <v>2015</v>
      </c>
      <c r="S109" t="s">
        <v>1909</v>
      </c>
    </row>
    <row r="110" spans="1:19" x14ac:dyDescent="0.25">
      <c r="A110">
        <v>710145</v>
      </c>
      <c r="B110" t="s">
        <v>1792</v>
      </c>
      <c r="C110">
        <v>52</v>
      </c>
      <c r="D110" s="1">
        <v>42153</v>
      </c>
      <c r="E110" s="1">
        <v>42153</v>
      </c>
      <c r="G110" t="s">
        <v>0</v>
      </c>
      <c r="H110" s="12">
        <v>187300000</v>
      </c>
      <c r="I110">
        <v>60</v>
      </c>
      <c r="J110">
        <v>10</v>
      </c>
      <c r="K110" s="2">
        <v>0</v>
      </c>
      <c r="L110" s="2">
        <v>0</v>
      </c>
      <c r="M110" s="12">
        <v>4683000</v>
      </c>
      <c r="N110">
        <f t="shared" si="4"/>
        <v>49</v>
      </c>
      <c r="O110" s="14">
        <v>42118989.999999963</v>
      </c>
      <c r="P110">
        <f t="shared" si="5"/>
        <v>29</v>
      </c>
      <c r="Q110">
        <f t="shared" si="6"/>
        <v>5</v>
      </c>
      <c r="R110">
        <f t="shared" si="7"/>
        <v>2015</v>
      </c>
      <c r="S110" t="s">
        <v>1909</v>
      </c>
    </row>
    <row r="111" spans="1:19" x14ac:dyDescent="0.25">
      <c r="A111">
        <v>680428</v>
      </c>
      <c r="B111" t="s">
        <v>1791</v>
      </c>
      <c r="C111">
        <v>52</v>
      </c>
      <c r="D111" s="1">
        <v>42153</v>
      </c>
      <c r="E111" s="1">
        <v>42153</v>
      </c>
      <c r="G111" t="s">
        <v>0</v>
      </c>
      <c r="H111" s="12">
        <v>115000000</v>
      </c>
      <c r="I111">
        <v>60</v>
      </c>
      <c r="J111">
        <v>10</v>
      </c>
      <c r="K111" s="2">
        <v>0</v>
      </c>
      <c r="L111" s="2">
        <v>0</v>
      </c>
      <c r="M111" s="12">
        <v>2875000</v>
      </c>
      <c r="N111">
        <f t="shared" si="4"/>
        <v>49</v>
      </c>
      <c r="O111" s="14">
        <v>21083323.000000022</v>
      </c>
      <c r="P111">
        <f t="shared" si="5"/>
        <v>29</v>
      </c>
      <c r="Q111">
        <f t="shared" si="6"/>
        <v>5</v>
      </c>
      <c r="R111">
        <f t="shared" si="7"/>
        <v>2015</v>
      </c>
      <c r="S111" t="s">
        <v>1909</v>
      </c>
    </row>
    <row r="112" spans="1:19" x14ac:dyDescent="0.25">
      <c r="A112">
        <v>650610</v>
      </c>
      <c r="B112" t="s">
        <v>1790</v>
      </c>
      <c r="C112">
        <v>52</v>
      </c>
      <c r="D112" s="1">
        <v>42127</v>
      </c>
      <c r="E112" s="1">
        <v>42127</v>
      </c>
      <c r="G112" t="s">
        <v>0</v>
      </c>
      <c r="H112" s="12">
        <v>150000000</v>
      </c>
      <c r="I112">
        <v>60</v>
      </c>
      <c r="J112">
        <v>10</v>
      </c>
      <c r="K112" s="2">
        <v>0</v>
      </c>
      <c r="L112" s="2">
        <v>0</v>
      </c>
      <c r="M112" s="12">
        <v>3750000</v>
      </c>
      <c r="N112">
        <f t="shared" si="4"/>
        <v>49</v>
      </c>
      <c r="O112" s="14">
        <v>30000000</v>
      </c>
      <c r="P112">
        <f t="shared" si="5"/>
        <v>3</v>
      </c>
      <c r="Q112">
        <f t="shared" si="6"/>
        <v>5</v>
      </c>
      <c r="R112">
        <f t="shared" si="7"/>
        <v>2015</v>
      </c>
      <c r="S112" t="s">
        <v>1909</v>
      </c>
    </row>
    <row r="113" spans="1:19" x14ac:dyDescent="0.25">
      <c r="A113">
        <v>651107</v>
      </c>
      <c r="B113" t="s">
        <v>1789</v>
      </c>
      <c r="C113">
        <v>52</v>
      </c>
      <c r="D113" s="1">
        <v>42158</v>
      </c>
      <c r="E113" s="1">
        <v>42158</v>
      </c>
      <c r="G113" t="s">
        <v>0</v>
      </c>
      <c r="H113" s="12">
        <v>200000000</v>
      </c>
      <c r="I113">
        <v>60</v>
      </c>
      <c r="J113">
        <v>10</v>
      </c>
      <c r="K113" s="2">
        <v>0</v>
      </c>
      <c r="L113" s="2">
        <v>0</v>
      </c>
      <c r="M113" s="12">
        <v>5000000</v>
      </c>
      <c r="N113">
        <f t="shared" si="4"/>
        <v>48</v>
      </c>
      <c r="O113" s="14">
        <v>43333337.000000045</v>
      </c>
      <c r="P113">
        <f t="shared" si="5"/>
        <v>3</v>
      </c>
      <c r="Q113">
        <f t="shared" si="6"/>
        <v>6</v>
      </c>
      <c r="R113">
        <f t="shared" si="7"/>
        <v>2015</v>
      </c>
      <c r="S113" t="s">
        <v>1909</v>
      </c>
    </row>
    <row r="114" spans="1:19" x14ac:dyDescent="0.25">
      <c r="A114">
        <v>641753</v>
      </c>
      <c r="B114" t="s">
        <v>1788</v>
      </c>
      <c r="C114">
        <v>52</v>
      </c>
      <c r="D114" s="1">
        <v>42160</v>
      </c>
      <c r="E114" s="1">
        <v>42160</v>
      </c>
      <c r="G114" t="s">
        <v>0</v>
      </c>
      <c r="H114" s="12">
        <v>100000000</v>
      </c>
      <c r="I114">
        <v>60</v>
      </c>
      <c r="J114">
        <v>10</v>
      </c>
      <c r="K114" s="2">
        <v>0</v>
      </c>
      <c r="L114" s="2">
        <v>0</v>
      </c>
      <c r="M114" s="12">
        <v>2500000</v>
      </c>
      <c r="N114">
        <f t="shared" si="4"/>
        <v>48</v>
      </c>
      <c r="O114" s="14">
        <v>19999990.000000019</v>
      </c>
      <c r="P114">
        <f t="shared" si="5"/>
        <v>5</v>
      </c>
      <c r="Q114">
        <f t="shared" si="6"/>
        <v>6</v>
      </c>
      <c r="R114">
        <f t="shared" si="7"/>
        <v>2015</v>
      </c>
      <c r="S114" t="s">
        <v>1909</v>
      </c>
    </row>
    <row r="115" spans="1:19" x14ac:dyDescent="0.25">
      <c r="A115">
        <v>660326</v>
      </c>
      <c r="B115" t="s">
        <v>1787</v>
      </c>
      <c r="C115">
        <v>52</v>
      </c>
      <c r="D115" s="1">
        <v>42160</v>
      </c>
      <c r="E115" s="1">
        <v>42160</v>
      </c>
      <c r="G115" t="s">
        <v>0</v>
      </c>
      <c r="H115" s="12">
        <v>200000000</v>
      </c>
      <c r="I115">
        <v>60</v>
      </c>
      <c r="J115">
        <v>10</v>
      </c>
      <c r="K115" s="2">
        <v>0</v>
      </c>
      <c r="L115" s="2">
        <v>0</v>
      </c>
      <c r="M115" s="12">
        <v>5000000</v>
      </c>
      <c r="N115">
        <f t="shared" si="4"/>
        <v>48</v>
      </c>
      <c r="O115" s="14">
        <v>40000003.000000037</v>
      </c>
      <c r="P115">
        <f t="shared" si="5"/>
        <v>5</v>
      </c>
      <c r="Q115">
        <f t="shared" si="6"/>
        <v>6</v>
      </c>
      <c r="R115">
        <f t="shared" si="7"/>
        <v>2015</v>
      </c>
      <c r="S115" t="s">
        <v>1909</v>
      </c>
    </row>
    <row r="116" spans="1:19" x14ac:dyDescent="0.25">
      <c r="A116">
        <v>642181</v>
      </c>
      <c r="B116" t="s">
        <v>1786</v>
      </c>
      <c r="C116">
        <v>52</v>
      </c>
      <c r="D116" s="1">
        <v>42165</v>
      </c>
      <c r="E116" s="1">
        <v>42165</v>
      </c>
      <c r="G116" t="s">
        <v>0</v>
      </c>
      <c r="H116" s="12">
        <v>200000000</v>
      </c>
      <c r="I116">
        <v>60</v>
      </c>
      <c r="J116">
        <v>10</v>
      </c>
      <c r="K116" s="2">
        <v>0</v>
      </c>
      <c r="L116" s="2">
        <v>0</v>
      </c>
      <c r="M116" s="12">
        <v>5000000</v>
      </c>
      <c r="N116">
        <f t="shared" si="4"/>
        <v>48</v>
      </c>
      <c r="O116" s="14">
        <v>35000003.000000022</v>
      </c>
      <c r="P116">
        <f t="shared" si="5"/>
        <v>10</v>
      </c>
      <c r="Q116">
        <f t="shared" si="6"/>
        <v>6</v>
      </c>
      <c r="R116">
        <f t="shared" si="7"/>
        <v>2015</v>
      </c>
      <c r="S116" t="s">
        <v>1909</v>
      </c>
    </row>
    <row r="117" spans="1:19" x14ac:dyDescent="0.25">
      <c r="A117">
        <v>650247</v>
      </c>
      <c r="B117" t="s">
        <v>1785</v>
      </c>
      <c r="C117">
        <v>52</v>
      </c>
      <c r="D117" s="1">
        <v>42165</v>
      </c>
      <c r="E117" s="1">
        <v>42165</v>
      </c>
      <c r="G117" t="s">
        <v>0</v>
      </c>
      <c r="H117" s="12">
        <v>100000000</v>
      </c>
      <c r="I117">
        <v>60</v>
      </c>
      <c r="J117">
        <v>10</v>
      </c>
      <c r="K117" s="2">
        <v>0</v>
      </c>
      <c r="L117" s="2">
        <v>0</v>
      </c>
      <c r="M117" s="12">
        <v>2500000</v>
      </c>
      <c r="N117">
        <f t="shared" si="4"/>
        <v>48</v>
      </c>
      <c r="O117" s="14">
        <v>19999990.000000019</v>
      </c>
      <c r="P117">
        <f t="shared" si="5"/>
        <v>10</v>
      </c>
      <c r="Q117">
        <f t="shared" si="6"/>
        <v>6</v>
      </c>
      <c r="R117">
        <f t="shared" si="7"/>
        <v>2015</v>
      </c>
      <c r="S117" t="s">
        <v>1909</v>
      </c>
    </row>
    <row r="118" spans="1:19" x14ac:dyDescent="0.25">
      <c r="A118">
        <v>730591</v>
      </c>
      <c r="B118" t="s">
        <v>1784</v>
      </c>
      <c r="C118">
        <v>52</v>
      </c>
      <c r="D118" s="1">
        <v>42165</v>
      </c>
      <c r="E118" s="1">
        <v>42165</v>
      </c>
      <c r="G118" t="s">
        <v>0</v>
      </c>
      <c r="H118" s="12">
        <v>100000000</v>
      </c>
      <c r="I118">
        <v>60</v>
      </c>
      <c r="J118">
        <v>10</v>
      </c>
      <c r="K118" s="2">
        <v>0</v>
      </c>
      <c r="L118" s="2">
        <v>0</v>
      </c>
      <c r="M118" s="12">
        <v>2500000</v>
      </c>
      <c r="N118">
        <f t="shared" si="4"/>
        <v>48</v>
      </c>
      <c r="O118" s="14">
        <v>19999990.000000019</v>
      </c>
      <c r="P118">
        <f t="shared" si="5"/>
        <v>10</v>
      </c>
      <c r="Q118">
        <f t="shared" si="6"/>
        <v>6</v>
      </c>
      <c r="R118">
        <f t="shared" si="7"/>
        <v>2015</v>
      </c>
      <c r="S118" t="s">
        <v>1909</v>
      </c>
    </row>
    <row r="119" spans="1:19" x14ac:dyDescent="0.25">
      <c r="A119">
        <v>730567</v>
      </c>
      <c r="B119" t="s">
        <v>1783</v>
      </c>
      <c r="C119">
        <v>52</v>
      </c>
      <c r="D119" s="1">
        <v>42165</v>
      </c>
      <c r="E119" s="1">
        <v>42165</v>
      </c>
      <c r="G119" t="s">
        <v>0</v>
      </c>
      <c r="H119" s="12">
        <v>50000000</v>
      </c>
      <c r="I119">
        <v>60</v>
      </c>
      <c r="J119">
        <v>10</v>
      </c>
      <c r="K119" s="2">
        <v>0</v>
      </c>
      <c r="L119" s="2">
        <v>0</v>
      </c>
      <c r="M119" s="12">
        <v>1250000</v>
      </c>
      <c r="N119">
        <f t="shared" si="4"/>
        <v>48</v>
      </c>
      <c r="O119" s="14">
        <v>10000003.000000009</v>
      </c>
      <c r="P119">
        <f t="shared" si="5"/>
        <v>10</v>
      </c>
      <c r="Q119">
        <f t="shared" si="6"/>
        <v>6</v>
      </c>
      <c r="R119">
        <f t="shared" si="7"/>
        <v>2015</v>
      </c>
      <c r="S119" t="s">
        <v>1909</v>
      </c>
    </row>
    <row r="120" spans="1:19" x14ac:dyDescent="0.25">
      <c r="A120">
        <v>640032</v>
      </c>
      <c r="B120" t="s">
        <v>1782</v>
      </c>
      <c r="C120">
        <v>52</v>
      </c>
      <c r="D120" s="1">
        <v>42165</v>
      </c>
      <c r="E120" s="1">
        <v>42165</v>
      </c>
      <c r="G120" t="s">
        <v>0</v>
      </c>
      <c r="H120" s="12">
        <v>70000000</v>
      </c>
      <c r="I120">
        <v>60</v>
      </c>
      <c r="J120">
        <v>10</v>
      </c>
      <c r="K120" s="2">
        <v>0</v>
      </c>
      <c r="L120" s="2">
        <v>0</v>
      </c>
      <c r="M120" s="12">
        <v>1750000</v>
      </c>
      <c r="N120">
        <f t="shared" si="4"/>
        <v>48</v>
      </c>
      <c r="O120" s="14">
        <v>13999989.999999987</v>
      </c>
      <c r="P120">
        <f t="shared" si="5"/>
        <v>10</v>
      </c>
      <c r="Q120">
        <f t="shared" si="6"/>
        <v>6</v>
      </c>
      <c r="R120">
        <f t="shared" si="7"/>
        <v>2015</v>
      </c>
      <c r="S120" t="s">
        <v>1909</v>
      </c>
    </row>
    <row r="121" spans="1:19" x14ac:dyDescent="0.25">
      <c r="A121">
        <v>740271</v>
      </c>
      <c r="B121" t="s">
        <v>73</v>
      </c>
      <c r="C121">
        <v>52</v>
      </c>
      <c r="D121" s="1">
        <v>42172</v>
      </c>
      <c r="E121" s="1">
        <v>42172</v>
      </c>
      <c r="G121" t="s">
        <v>0</v>
      </c>
      <c r="H121" s="12">
        <v>200000000</v>
      </c>
      <c r="I121">
        <v>60</v>
      </c>
      <c r="J121">
        <v>10</v>
      </c>
      <c r="K121" s="2">
        <v>0</v>
      </c>
      <c r="L121" s="2">
        <v>0</v>
      </c>
      <c r="M121" s="12">
        <v>5000000</v>
      </c>
      <c r="N121">
        <f t="shared" si="4"/>
        <v>48</v>
      </c>
      <c r="O121" s="14">
        <v>40000003.000000037</v>
      </c>
      <c r="P121">
        <f t="shared" si="5"/>
        <v>17</v>
      </c>
      <c r="Q121">
        <f t="shared" si="6"/>
        <v>6</v>
      </c>
      <c r="R121">
        <f t="shared" si="7"/>
        <v>2015</v>
      </c>
      <c r="S121" t="s">
        <v>1909</v>
      </c>
    </row>
    <row r="122" spans="1:19" x14ac:dyDescent="0.25">
      <c r="A122">
        <v>641970</v>
      </c>
      <c r="B122" t="s">
        <v>1781</v>
      </c>
      <c r="C122">
        <v>52</v>
      </c>
      <c r="D122" s="1">
        <v>42172</v>
      </c>
      <c r="E122" s="1">
        <v>42172</v>
      </c>
      <c r="G122" t="s">
        <v>0</v>
      </c>
      <c r="H122" s="12">
        <v>160000000</v>
      </c>
      <c r="I122">
        <v>60</v>
      </c>
      <c r="J122">
        <v>10</v>
      </c>
      <c r="K122" s="2">
        <v>0</v>
      </c>
      <c r="L122" s="2">
        <v>0</v>
      </c>
      <c r="M122" s="12">
        <v>4000000</v>
      </c>
      <c r="N122">
        <f t="shared" si="4"/>
        <v>48</v>
      </c>
      <c r="O122" s="14">
        <v>31999990</v>
      </c>
      <c r="P122">
        <f t="shared" si="5"/>
        <v>17</v>
      </c>
      <c r="Q122">
        <f t="shared" si="6"/>
        <v>6</v>
      </c>
      <c r="R122">
        <f t="shared" si="7"/>
        <v>2015</v>
      </c>
      <c r="S122" t="s">
        <v>1909</v>
      </c>
    </row>
    <row r="123" spans="1:19" x14ac:dyDescent="0.25">
      <c r="A123">
        <v>640562</v>
      </c>
      <c r="B123" t="s">
        <v>1758</v>
      </c>
      <c r="C123">
        <v>52</v>
      </c>
      <c r="D123" s="1">
        <v>42172</v>
      </c>
      <c r="E123" s="1">
        <v>42172</v>
      </c>
      <c r="G123" t="s">
        <v>0</v>
      </c>
      <c r="H123" s="12">
        <v>50000000</v>
      </c>
      <c r="I123">
        <v>60</v>
      </c>
      <c r="J123">
        <v>10</v>
      </c>
      <c r="K123" s="2">
        <v>0</v>
      </c>
      <c r="L123" s="2">
        <v>0</v>
      </c>
      <c r="M123" s="12">
        <v>1250000</v>
      </c>
      <c r="N123">
        <f t="shared" si="4"/>
        <v>48</v>
      </c>
      <c r="O123" s="14">
        <v>10833337.000000011</v>
      </c>
      <c r="P123">
        <f t="shared" si="5"/>
        <v>17</v>
      </c>
      <c r="Q123">
        <f t="shared" si="6"/>
        <v>6</v>
      </c>
      <c r="R123">
        <f t="shared" si="7"/>
        <v>2015</v>
      </c>
      <c r="S123" t="s">
        <v>1909</v>
      </c>
    </row>
    <row r="124" spans="1:19" x14ac:dyDescent="0.25">
      <c r="A124">
        <v>650455</v>
      </c>
      <c r="B124" t="s">
        <v>1780</v>
      </c>
      <c r="C124">
        <v>52</v>
      </c>
      <c r="D124" s="1">
        <v>42172</v>
      </c>
      <c r="E124" s="1">
        <v>42172</v>
      </c>
      <c r="G124" t="s">
        <v>0</v>
      </c>
      <c r="H124" s="12">
        <v>189000000</v>
      </c>
      <c r="I124">
        <v>60</v>
      </c>
      <c r="J124">
        <v>10</v>
      </c>
      <c r="K124" s="2">
        <v>0</v>
      </c>
      <c r="L124" s="2">
        <v>0</v>
      </c>
      <c r="M124" s="12">
        <v>4725000</v>
      </c>
      <c r="N124">
        <f t="shared" si="4"/>
        <v>48</v>
      </c>
      <c r="O124" s="14">
        <v>37800000</v>
      </c>
      <c r="P124">
        <f t="shared" si="5"/>
        <v>17</v>
      </c>
      <c r="Q124">
        <f t="shared" si="6"/>
        <v>6</v>
      </c>
      <c r="R124">
        <f t="shared" si="7"/>
        <v>2015</v>
      </c>
      <c r="S124" t="s">
        <v>1909</v>
      </c>
    </row>
    <row r="125" spans="1:19" x14ac:dyDescent="0.25">
      <c r="A125">
        <v>710441</v>
      </c>
      <c r="B125" t="s">
        <v>1779</v>
      </c>
      <c r="C125">
        <v>52</v>
      </c>
      <c r="D125" s="1">
        <v>42172</v>
      </c>
      <c r="E125" s="1">
        <v>42172</v>
      </c>
      <c r="G125" t="s">
        <v>0</v>
      </c>
      <c r="H125" s="12">
        <v>300000000</v>
      </c>
      <c r="I125">
        <v>60</v>
      </c>
      <c r="J125">
        <v>10</v>
      </c>
      <c r="K125" s="2">
        <v>0</v>
      </c>
      <c r="L125" s="2">
        <v>0</v>
      </c>
      <c r="M125" s="12">
        <v>7500000</v>
      </c>
      <c r="N125">
        <f t="shared" si="4"/>
        <v>48</v>
      </c>
      <c r="O125" s="14">
        <v>60000000</v>
      </c>
      <c r="P125">
        <f t="shared" si="5"/>
        <v>17</v>
      </c>
      <c r="Q125">
        <f t="shared" si="6"/>
        <v>6</v>
      </c>
      <c r="R125">
        <f t="shared" si="7"/>
        <v>2015</v>
      </c>
      <c r="S125" t="s">
        <v>1909</v>
      </c>
    </row>
    <row r="126" spans="1:19" x14ac:dyDescent="0.25">
      <c r="A126">
        <v>710165</v>
      </c>
      <c r="B126" t="s">
        <v>1778</v>
      </c>
      <c r="C126">
        <v>52</v>
      </c>
      <c r="D126" s="1">
        <v>42174</v>
      </c>
      <c r="E126" s="1">
        <v>42174</v>
      </c>
      <c r="G126" t="s">
        <v>0</v>
      </c>
      <c r="H126" s="12">
        <v>250000000</v>
      </c>
      <c r="I126">
        <v>60</v>
      </c>
      <c r="J126">
        <v>10</v>
      </c>
      <c r="K126" s="2">
        <v>0</v>
      </c>
      <c r="L126" s="2">
        <v>0</v>
      </c>
      <c r="M126" s="12">
        <v>6250000</v>
      </c>
      <c r="N126">
        <f t="shared" si="4"/>
        <v>48</v>
      </c>
      <c r="O126" s="14">
        <v>56249989.999999925</v>
      </c>
      <c r="P126">
        <f t="shared" si="5"/>
        <v>19</v>
      </c>
      <c r="Q126">
        <f t="shared" si="6"/>
        <v>6</v>
      </c>
      <c r="R126">
        <f t="shared" si="7"/>
        <v>2015</v>
      </c>
      <c r="S126" t="s">
        <v>1909</v>
      </c>
    </row>
    <row r="127" spans="1:19" x14ac:dyDescent="0.25">
      <c r="A127">
        <v>650263</v>
      </c>
      <c r="B127" t="s">
        <v>1777</v>
      </c>
      <c r="C127">
        <v>52</v>
      </c>
      <c r="D127" s="1">
        <v>42179</v>
      </c>
      <c r="E127" s="1">
        <v>42179</v>
      </c>
      <c r="G127" t="s">
        <v>0</v>
      </c>
      <c r="H127" s="12">
        <v>240000000</v>
      </c>
      <c r="I127">
        <v>60</v>
      </c>
      <c r="J127">
        <v>10</v>
      </c>
      <c r="K127" s="2">
        <v>0</v>
      </c>
      <c r="L127" s="2">
        <v>0</v>
      </c>
      <c r="M127" s="12">
        <v>6000000</v>
      </c>
      <c r="N127">
        <f t="shared" si="4"/>
        <v>48</v>
      </c>
      <c r="O127" s="14">
        <v>48000000</v>
      </c>
      <c r="P127">
        <f t="shared" si="5"/>
        <v>24</v>
      </c>
      <c r="Q127">
        <f t="shared" si="6"/>
        <v>6</v>
      </c>
      <c r="R127">
        <f t="shared" si="7"/>
        <v>2015</v>
      </c>
      <c r="S127" t="s">
        <v>1909</v>
      </c>
    </row>
    <row r="128" spans="1:19" x14ac:dyDescent="0.25">
      <c r="A128">
        <v>650489</v>
      </c>
      <c r="B128" t="s">
        <v>353</v>
      </c>
      <c r="C128">
        <v>52</v>
      </c>
      <c r="D128" s="1">
        <v>42179</v>
      </c>
      <c r="E128" s="1">
        <v>42179</v>
      </c>
      <c r="G128" t="s">
        <v>0</v>
      </c>
      <c r="H128" s="12">
        <v>80000000</v>
      </c>
      <c r="I128">
        <v>60</v>
      </c>
      <c r="J128">
        <v>10</v>
      </c>
      <c r="K128" s="2">
        <v>0</v>
      </c>
      <c r="L128" s="2">
        <v>0</v>
      </c>
      <c r="M128" s="12">
        <v>2000000</v>
      </c>
      <c r="N128">
        <f t="shared" si="4"/>
        <v>48</v>
      </c>
      <c r="O128" s="14">
        <v>16000003</v>
      </c>
      <c r="P128">
        <f t="shared" si="5"/>
        <v>24</v>
      </c>
      <c r="Q128">
        <f t="shared" si="6"/>
        <v>6</v>
      </c>
      <c r="R128">
        <f t="shared" si="7"/>
        <v>2015</v>
      </c>
      <c r="S128" t="s">
        <v>1909</v>
      </c>
    </row>
    <row r="129" spans="1:19" x14ac:dyDescent="0.25">
      <c r="A129">
        <v>660403</v>
      </c>
      <c r="B129" t="s">
        <v>1776</v>
      </c>
      <c r="C129">
        <v>52</v>
      </c>
      <c r="D129" s="1">
        <v>42181</v>
      </c>
      <c r="E129" s="1">
        <v>42181</v>
      </c>
      <c r="G129" t="s">
        <v>0</v>
      </c>
      <c r="H129" s="12">
        <v>300000000</v>
      </c>
      <c r="I129">
        <v>60</v>
      </c>
      <c r="J129">
        <v>10</v>
      </c>
      <c r="K129" s="2">
        <v>0</v>
      </c>
      <c r="L129" s="2">
        <v>0</v>
      </c>
      <c r="M129" s="12">
        <v>7500000</v>
      </c>
      <c r="N129">
        <f t="shared" si="4"/>
        <v>48</v>
      </c>
      <c r="O129" s="14">
        <v>52500000</v>
      </c>
      <c r="P129">
        <f t="shared" si="5"/>
        <v>26</v>
      </c>
      <c r="Q129">
        <f t="shared" si="6"/>
        <v>6</v>
      </c>
      <c r="R129">
        <f t="shared" si="7"/>
        <v>2015</v>
      </c>
      <c r="S129" t="s">
        <v>1909</v>
      </c>
    </row>
    <row r="130" spans="1:19" x14ac:dyDescent="0.25">
      <c r="A130">
        <v>680097</v>
      </c>
      <c r="B130" t="s">
        <v>1775</v>
      </c>
      <c r="C130">
        <v>52</v>
      </c>
      <c r="D130" s="1">
        <v>42188</v>
      </c>
      <c r="E130" s="1">
        <v>42188</v>
      </c>
      <c r="G130" t="s">
        <v>0</v>
      </c>
      <c r="H130" s="12">
        <v>121000000</v>
      </c>
      <c r="I130">
        <v>60</v>
      </c>
      <c r="J130">
        <v>10</v>
      </c>
      <c r="K130" s="2">
        <v>0</v>
      </c>
      <c r="L130" s="2">
        <v>0</v>
      </c>
      <c r="M130" s="12">
        <v>3025000</v>
      </c>
      <c r="N130">
        <f t="shared" si="4"/>
        <v>47</v>
      </c>
      <c r="O130" s="14">
        <v>26216657.000000034</v>
      </c>
      <c r="P130">
        <f t="shared" si="5"/>
        <v>3</v>
      </c>
      <c r="Q130">
        <f t="shared" si="6"/>
        <v>7</v>
      </c>
      <c r="R130">
        <f t="shared" si="7"/>
        <v>2015</v>
      </c>
      <c r="S130" t="s">
        <v>1909</v>
      </c>
    </row>
    <row r="131" spans="1:19" x14ac:dyDescent="0.25">
      <c r="A131">
        <v>700356</v>
      </c>
      <c r="B131" t="s">
        <v>1774</v>
      </c>
      <c r="C131">
        <v>52</v>
      </c>
      <c r="D131" s="1">
        <v>42188</v>
      </c>
      <c r="E131" s="1">
        <v>42188</v>
      </c>
      <c r="G131" t="s">
        <v>0</v>
      </c>
      <c r="H131" s="12">
        <v>50000000</v>
      </c>
      <c r="I131">
        <v>60</v>
      </c>
      <c r="J131">
        <v>10</v>
      </c>
      <c r="K131" s="2">
        <v>0</v>
      </c>
      <c r="L131" s="2">
        <v>0</v>
      </c>
      <c r="M131" s="12">
        <v>1250000</v>
      </c>
      <c r="N131">
        <f t="shared" ref="N131:N194" si="8">DATEDIF(E131,"30/06/2019","m")</f>
        <v>47</v>
      </c>
      <c r="O131" s="14">
        <v>12083336.000000011</v>
      </c>
      <c r="P131">
        <f t="shared" ref="P131:P194" si="9">DAY(E131)</f>
        <v>3</v>
      </c>
      <c r="Q131">
        <f t="shared" ref="Q131:Q194" si="10">MONTH(E131)</f>
        <v>7</v>
      </c>
      <c r="R131">
        <f t="shared" ref="R131:R194" si="11">YEAR(E131)</f>
        <v>2015</v>
      </c>
      <c r="S131" t="s">
        <v>1909</v>
      </c>
    </row>
    <row r="132" spans="1:19" x14ac:dyDescent="0.25">
      <c r="A132">
        <v>651189</v>
      </c>
      <c r="B132" t="s">
        <v>1773</v>
      </c>
      <c r="C132">
        <v>52</v>
      </c>
      <c r="D132" s="1">
        <v>42188</v>
      </c>
      <c r="E132" s="1">
        <v>42188</v>
      </c>
      <c r="G132" t="s">
        <v>0</v>
      </c>
      <c r="H132" s="12">
        <v>150000000</v>
      </c>
      <c r="I132">
        <v>60</v>
      </c>
      <c r="J132">
        <v>10</v>
      </c>
      <c r="K132" s="2">
        <v>0</v>
      </c>
      <c r="L132" s="2">
        <v>0</v>
      </c>
      <c r="M132" s="12">
        <v>3750000</v>
      </c>
      <c r="N132">
        <f t="shared" si="8"/>
        <v>47</v>
      </c>
      <c r="O132" s="14">
        <v>32500000</v>
      </c>
      <c r="P132">
        <f t="shared" si="9"/>
        <v>3</v>
      </c>
      <c r="Q132">
        <f t="shared" si="10"/>
        <v>7</v>
      </c>
      <c r="R132">
        <f t="shared" si="11"/>
        <v>2015</v>
      </c>
      <c r="S132" t="s">
        <v>1909</v>
      </c>
    </row>
    <row r="133" spans="1:19" x14ac:dyDescent="0.25">
      <c r="A133">
        <v>670182</v>
      </c>
      <c r="B133" t="s">
        <v>1772</v>
      </c>
      <c r="C133">
        <v>52</v>
      </c>
      <c r="D133" s="1">
        <v>42195</v>
      </c>
      <c r="E133" s="1">
        <v>42195</v>
      </c>
      <c r="G133" t="s">
        <v>0</v>
      </c>
      <c r="H133" s="12">
        <v>200000000</v>
      </c>
      <c r="I133">
        <v>60</v>
      </c>
      <c r="J133">
        <v>10</v>
      </c>
      <c r="K133" s="2">
        <v>0</v>
      </c>
      <c r="L133" s="2">
        <v>0</v>
      </c>
      <c r="M133" s="12">
        <v>5000000</v>
      </c>
      <c r="N133">
        <f t="shared" si="8"/>
        <v>47</v>
      </c>
      <c r="O133" s="14">
        <v>43333336.000000045</v>
      </c>
      <c r="P133">
        <f t="shared" si="9"/>
        <v>10</v>
      </c>
      <c r="Q133">
        <f t="shared" si="10"/>
        <v>7</v>
      </c>
      <c r="R133">
        <f t="shared" si="11"/>
        <v>2015</v>
      </c>
      <c r="S133" t="s">
        <v>1909</v>
      </c>
    </row>
    <row r="134" spans="1:19" x14ac:dyDescent="0.25">
      <c r="A134">
        <v>670136</v>
      </c>
      <c r="B134" t="s">
        <v>1771</v>
      </c>
      <c r="C134">
        <v>52</v>
      </c>
      <c r="D134" s="1">
        <v>42195</v>
      </c>
      <c r="E134" s="1">
        <v>42195</v>
      </c>
      <c r="G134" t="s">
        <v>0</v>
      </c>
      <c r="H134" s="12">
        <v>200000000</v>
      </c>
      <c r="I134">
        <v>60</v>
      </c>
      <c r="J134">
        <v>10</v>
      </c>
      <c r="K134" s="2">
        <v>0</v>
      </c>
      <c r="L134" s="2">
        <v>0</v>
      </c>
      <c r="M134" s="12">
        <v>5000000</v>
      </c>
      <c r="N134">
        <f t="shared" si="8"/>
        <v>47</v>
      </c>
      <c r="O134" s="14">
        <v>43333336.000000045</v>
      </c>
      <c r="P134">
        <f t="shared" si="9"/>
        <v>10</v>
      </c>
      <c r="Q134">
        <f t="shared" si="10"/>
        <v>7</v>
      </c>
      <c r="R134">
        <f t="shared" si="11"/>
        <v>2015</v>
      </c>
      <c r="S134" t="s">
        <v>1909</v>
      </c>
    </row>
    <row r="135" spans="1:19" x14ac:dyDescent="0.25">
      <c r="A135">
        <v>633349</v>
      </c>
      <c r="B135" t="s">
        <v>1770</v>
      </c>
      <c r="C135">
        <v>52</v>
      </c>
      <c r="D135" s="1">
        <v>42198</v>
      </c>
      <c r="E135" s="1">
        <v>42198</v>
      </c>
      <c r="G135" t="s">
        <v>0</v>
      </c>
      <c r="H135" s="12">
        <v>110000000</v>
      </c>
      <c r="I135">
        <v>48</v>
      </c>
      <c r="J135">
        <v>10</v>
      </c>
      <c r="K135" s="2">
        <v>0</v>
      </c>
      <c r="L135" s="2">
        <v>0</v>
      </c>
      <c r="M135" s="12">
        <v>3209000</v>
      </c>
      <c r="N135">
        <f t="shared" si="8"/>
        <v>47</v>
      </c>
      <c r="O135" s="14">
        <v>2260335.9999999963</v>
      </c>
      <c r="P135">
        <f t="shared" si="9"/>
        <v>13</v>
      </c>
      <c r="Q135">
        <f t="shared" si="10"/>
        <v>7</v>
      </c>
      <c r="R135">
        <f t="shared" si="11"/>
        <v>2015</v>
      </c>
      <c r="S135" t="s">
        <v>1909</v>
      </c>
    </row>
    <row r="136" spans="1:19" x14ac:dyDescent="0.25">
      <c r="A136">
        <v>640952</v>
      </c>
      <c r="B136" t="s">
        <v>1769</v>
      </c>
      <c r="C136">
        <v>52</v>
      </c>
      <c r="D136" s="1">
        <v>42198</v>
      </c>
      <c r="E136" s="1">
        <v>42198</v>
      </c>
      <c r="G136" t="s">
        <v>0</v>
      </c>
      <c r="H136" s="12">
        <v>155000000</v>
      </c>
      <c r="I136">
        <v>60</v>
      </c>
      <c r="J136">
        <v>10</v>
      </c>
      <c r="K136" s="2">
        <v>0</v>
      </c>
      <c r="L136" s="2">
        <v>0</v>
      </c>
      <c r="M136" s="12">
        <v>3875000</v>
      </c>
      <c r="N136">
        <f t="shared" si="8"/>
        <v>47</v>
      </c>
      <c r="O136" s="14">
        <v>31083335.999999993</v>
      </c>
      <c r="P136">
        <f t="shared" si="9"/>
        <v>13</v>
      </c>
      <c r="Q136">
        <f t="shared" si="10"/>
        <v>7</v>
      </c>
      <c r="R136">
        <f t="shared" si="11"/>
        <v>2015</v>
      </c>
      <c r="S136" t="s">
        <v>1909</v>
      </c>
    </row>
    <row r="137" spans="1:19" x14ac:dyDescent="0.25">
      <c r="A137">
        <v>670239</v>
      </c>
      <c r="B137" t="s">
        <v>1768</v>
      </c>
      <c r="C137">
        <v>52</v>
      </c>
      <c r="D137" s="1">
        <v>42209</v>
      </c>
      <c r="E137" s="1">
        <v>42209</v>
      </c>
      <c r="G137" t="s">
        <v>0</v>
      </c>
      <c r="H137" s="12">
        <v>200000000</v>
      </c>
      <c r="I137">
        <v>60</v>
      </c>
      <c r="J137">
        <v>10</v>
      </c>
      <c r="K137" s="2">
        <v>0</v>
      </c>
      <c r="L137" s="2">
        <v>0</v>
      </c>
      <c r="M137" s="12">
        <v>5000000</v>
      </c>
      <c r="N137">
        <f t="shared" si="8"/>
        <v>47</v>
      </c>
      <c r="O137" s="14">
        <v>43333336.000000045</v>
      </c>
      <c r="P137">
        <f t="shared" si="9"/>
        <v>24</v>
      </c>
      <c r="Q137">
        <f t="shared" si="10"/>
        <v>7</v>
      </c>
      <c r="R137">
        <f t="shared" si="11"/>
        <v>2015</v>
      </c>
      <c r="S137" t="s">
        <v>1909</v>
      </c>
    </row>
    <row r="138" spans="1:19" x14ac:dyDescent="0.25">
      <c r="A138">
        <v>670426</v>
      </c>
      <c r="B138" t="s">
        <v>1767</v>
      </c>
      <c r="C138">
        <v>52</v>
      </c>
      <c r="D138" s="1">
        <v>42214</v>
      </c>
      <c r="E138" s="1">
        <v>42214</v>
      </c>
      <c r="G138" t="s">
        <v>0</v>
      </c>
      <c r="H138" s="12">
        <v>94000000</v>
      </c>
      <c r="I138">
        <v>60</v>
      </c>
      <c r="J138">
        <v>10</v>
      </c>
      <c r="K138" s="2">
        <v>0</v>
      </c>
      <c r="L138" s="2">
        <v>0</v>
      </c>
      <c r="M138" s="12">
        <v>2350000</v>
      </c>
      <c r="N138">
        <f t="shared" si="8"/>
        <v>47</v>
      </c>
      <c r="O138" s="14">
        <v>20366657.000000019</v>
      </c>
      <c r="P138">
        <f t="shared" si="9"/>
        <v>29</v>
      </c>
      <c r="Q138">
        <f t="shared" si="10"/>
        <v>7</v>
      </c>
      <c r="R138">
        <f t="shared" si="11"/>
        <v>2015</v>
      </c>
      <c r="S138" t="s">
        <v>1909</v>
      </c>
    </row>
    <row r="139" spans="1:19" x14ac:dyDescent="0.25">
      <c r="A139">
        <v>660606</v>
      </c>
      <c r="B139" t="s">
        <v>1766</v>
      </c>
      <c r="C139">
        <v>52</v>
      </c>
      <c r="D139" s="1">
        <v>42214</v>
      </c>
      <c r="E139" s="1">
        <v>42214</v>
      </c>
      <c r="G139" t="s">
        <v>0</v>
      </c>
      <c r="H139" s="12">
        <v>90000000</v>
      </c>
      <c r="I139">
        <v>60</v>
      </c>
      <c r="J139">
        <v>10</v>
      </c>
      <c r="K139" s="2">
        <v>0</v>
      </c>
      <c r="L139" s="2">
        <v>0</v>
      </c>
      <c r="M139" s="12">
        <v>2250000</v>
      </c>
      <c r="N139">
        <f t="shared" si="8"/>
        <v>47</v>
      </c>
      <c r="O139" s="14">
        <v>19500000</v>
      </c>
      <c r="P139">
        <f t="shared" si="9"/>
        <v>29</v>
      </c>
      <c r="Q139">
        <f t="shared" si="10"/>
        <v>7</v>
      </c>
      <c r="R139">
        <f t="shared" si="11"/>
        <v>2015</v>
      </c>
      <c r="S139" t="s">
        <v>1909</v>
      </c>
    </row>
    <row r="140" spans="1:19" x14ac:dyDescent="0.25">
      <c r="A140">
        <v>710295</v>
      </c>
      <c r="B140" t="s">
        <v>1765</v>
      </c>
      <c r="C140">
        <v>52</v>
      </c>
      <c r="D140" s="1">
        <v>42216</v>
      </c>
      <c r="E140" s="1">
        <v>42216</v>
      </c>
      <c r="G140" t="s">
        <v>0</v>
      </c>
      <c r="H140" s="12">
        <v>135000000</v>
      </c>
      <c r="I140">
        <v>60</v>
      </c>
      <c r="J140">
        <v>10</v>
      </c>
      <c r="K140" s="2">
        <v>0</v>
      </c>
      <c r="L140" s="2">
        <v>0</v>
      </c>
      <c r="M140" s="12">
        <v>3375000</v>
      </c>
      <c r="N140">
        <f t="shared" si="8"/>
        <v>46</v>
      </c>
      <c r="O140" s="14">
        <v>29250000</v>
      </c>
      <c r="P140">
        <f t="shared" si="9"/>
        <v>31</v>
      </c>
      <c r="Q140">
        <f t="shared" si="10"/>
        <v>7</v>
      </c>
      <c r="R140">
        <f t="shared" si="11"/>
        <v>2015</v>
      </c>
      <c r="S140" t="s">
        <v>1909</v>
      </c>
    </row>
    <row r="141" spans="1:19" x14ac:dyDescent="0.25">
      <c r="A141">
        <v>700657</v>
      </c>
      <c r="B141" t="s">
        <v>1764</v>
      </c>
      <c r="C141">
        <v>52</v>
      </c>
      <c r="D141" s="1">
        <v>42216</v>
      </c>
      <c r="E141" s="1">
        <v>42216</v>
      </c>
      <c r="G141" t="s">
        <v>0</v>
      </c>
      <c r="H141" s="12">
        <v>150000000</v>
      </c>
      <c r="I141">
        <v>60</v>
      </c>
      <c r="J141">
        <v>10</v>
      </c>
      <c r="K141" s="2">
        <v>0</v>
      </c>
      <c r="L141" s="2">
        <v>0</v>
      </c>
      <c r="M141" s="12">
        <v>3750000</v>
      </c>
      <c r="N141">
        <f t="shared" si="8"/>
        <v>46</v>
      </c>
      <c r="O141" s="14">
        <v>32500000</v>
      </c>
      <c r="P141">
        <f t="shared" si="9"/>
        <v>31</v>
      </c>
      <c r="Q141">
        <f t="shared" si="10"/>
        <v>7</v>
      </c>
      <c r="R141">
        <f t="shared" si="11"/>
        <v>2015</v>
      </c>
      <c r="S141" t="s">
        <v>1909</v>
      </c>
    </row>
    <row r="142" spans="1:19" x14ac:dyDescent="0.25">
      <c r="A142">
        <v>680495</v>
      </c>
      <c r="B142" t="s">
        <v>1763</v>
      </c>
      <c r="C142">
        <v>52</v>
      </c>
      <c r="D142" s="1">
        <v>42193</v>
      </c>
      <c r="E142" s="1">
        <v>42193</v>
      </c>
      <c r="G142" t="s">
        <v>0</v>
      </c>
      <c r="H142" s="12">
        <v>30000000</v>
      </c>
      <c r="I142">
        <v>60</v>
      </c>
      <c r="J142">
        <v>10</v>
      </c>
      <c r="K142" s="2">
        <v>0</v>
      </c>
      <c r="L142" s="2">
        <v>0</v>
      </c>
      <c r="M142" s="12">
        <v>750000</v>
      </c>
      <c r="N142">
        <f t="shared" si="8"/>
        <v>47</v>
      </c>
      <c r="O142" s="14">
        <v>7250000</v>
      </c>
      <c r="P142">
        <f t="shared" si="9"/>
        <v>8</v>
      </c>
      <c r="Q142">
        <f t="shared" si="10"/>
        <v>7</v>
      </c>
      <c r="R142">
        <f t="shared" si="11"/>
        <v>2015</v>
      </c>
      <c r="S142" t="s">
        <v>1909</v>
      </c>
    </row>
    <row r="143" spans="1:19" x14ac:dyDescent="0.25">
      <c r="A143">
        <v>740290</v>
      </c>
      <c r="B143" t="s">
        <v>1762</v>
      </c>
      <c r="C143">
        <v>52</v>
      </c>
      <c r="D143" s="1">
        <v>42193</v>
      </c>
      <c r="E143" s="1">
        <v>42193</v>
      </c>
      <c r="G143" t="s">
        <v>0</v>
      </c>
      <c r="H143" s="12">
        <v>198000000</v>
      </c>
      <c r="I143">
        <v>60</v>
      </c>
      <c r="J143">
        <v>10</v>
      </c>
      <c r="K143" s="2">
        <v>0</v>
      </c>
      <c r="L143" s="2">
        <v>0</v>
      </c>
      <c r="M143" s="12">
        <v>4950000</v>
      </c>
      <c r="N143">
        <f t="shared" si="8"/>
        <v>47</v>
      </c>
      <c r="O143" s="14">
        <v>57750000</v>
      </c>
      <c r="P143">
        <f t="shared" si="9"/>
        <v>8</v>
      </c>
      <c r="Q143">
        <f t="shared" si="10"/>
        <v>7</v>
      </c>
      <c r="R143">
        <f t="shared" si="11"/>
        <v>2015</v>
      </c>
      <c r="S143" t="s">
        <v>1909</v>
      </c>
    </row>
    <row r="144" spans="1:19" x14ac:dyDescent="0.25">
      <c r="A144">
        <v>642208</v>
      </c>
      <c r="B144" t="s">
        <v>1761</v>
      </c>
      <c r="C144">
        <v>52</v>
      </c>
      <c r="D144" s="1">
        <v>42199</v>
      </c>
      <c r="E144" s="1">
        <v>42199</v>
      </c>
      <c r="G144" t="s">
        <v>0</v>
      </c>
      <c r="H144" s="12">
        <v>200000000</v>
      </c>
      <c r="I144">
        <v>60</v>
      </c>
      <c r="J144">
        <v>10</v>
      </c>
      <c r="K144" s="2">
        <v>0</v>
      </c>
      <c r="L144" s="2">
        <v>0</v>
      </c>
      <c r="M144" s="12">
        <v>5000000</v>
      </c>
      <c r="N144">
        <f t="shared" si="8"/>
        <v>47</v>
      </c>
      <c r="O144" s="14">
        <v>43333336.000000045</v>
      </c>
      <c r="P144">
        <f t="shared" si="9"/>
        <v>14</v>
      </c>
      <c r="Q144">
        <f t="shared" si="10"/>
        <v>7</v>
      </c>
      <c r="R144">
        <f t="shared" si="11"/>
        <v>2015</v>
      </c>
      <c r="S144" t="s">
        <v>1909</v>
      </c>
    </row>
    <row r="145" spans="1:19" x14ac:dyDescent="0.25">
      <c r="A145">
        <v>641983</v>
      </c>
      <c r="B145" t="s">
        <v>1760</v>
      </c>
      <c r="C145">
        <v>52</v>
      </c>
      <c r="D145" s="1">
        <v>42199</v>
      </c>
      <c r="E145" s="1">
        <v>42199</v>
      </c>
      <c r="G145" t="s">
        <v>0</v>
      </c>
      <c r="H145" s="12">
        <v>200000000</v>
      </c>
      <c r="I145">
        <v>48</v>
      </c>
      <c r="J145">
        <v>10</v>
      </c>
      <c r="K145" s="2">
        <v>0</v>
      </c>
      <c r="L145" s="2">
        <v>0</v>
      </c>
      <c r="M145" s="12">
        <v>5834000</v>
      </c>
      <c r="N145">
        <f t="shared" si="8"/>
        <v>47</v>
      </c>
      <c r="O145" s="14">
        <v>4135336.0000000037</v>
      </c>
      <c r="P145">
        <f t="shared" si="9"/>
        <v>14</v>
      </c>
      <c r="Q145">
        <f t="shared" si="10"/>
        <v>7</v>
      </c>
      <c r="R145">
        <f t="shared" si="11"/>
        <v>2015</v>
      </c>
      <c r="S145" t="s">
        <v>1909</v>
      </c>
    </row>
    <row r="146" spans="1:19" x14ac:dyDescent="0.25">
      <c r="A146">
        <v>680144</v>
      </c>
      <c r="B146" t="s">
        <v>1759</v>
      </c>
      <c r="C146">
        <v>52</v>
      </c>
      <c r="D146" s="1">
        <v>42199</v>
      </c>
      <c r="E146" s="1">
        <v>42199</v>
      </c>
      <c r="G146" t="s">
        <v>0</v>
      </c>
      <c r="H146" s="12">
        <v>100000000</v>
      </c>
      <c r="I146">
        <v>48</v>
      </c>
      <c r="J146">
        <v>10</v>
      </c>
      <c r="K146" s="2">
        <v>0</v>
      </c>
      <c r="L146" s="2">
        <v>0</v>
      </c>
      <c r="M146" s="12">
        <v>2917000</v>
      </c>
      <c r="N146">
        <f t="shared" si="8"/>
        <v>47</v>
      </c>
      <c r="O146" s="14">
        <v>2067657.0000000019</v>
      </c>
      <c r="P146">
        <f t="shared" si="9"/>
        <v>14</v>
      </c>
      <c r="Q146">
        <f t="shared" si="10"/>
        <v>7</v>
      </c>
      <c r="R146">
        <f t="shared" si="11"/>
        <v>2015</v>
      </c>
      <c r="S146" t="s">
        <v>1909</v>
      </c>
    </row>
    <row r="147" spans="1:19" x14ac:dyDescent="0.25">
      <c r="A147">
        <v>641967</v>
      </c>
      <c r="B147" t="s">
        <v>1186</v>
      </c>
      <c r="C147">
        <v>52</v>
      </c>
      <c r="D147" s="1">
        <v>42221</v>
      </c>
      <c r="E147" s="1">
        <v>42221</v>
      </c>
      <c r="G147" t="s">
        <v>0</v>
      </c>
      <c r="H147" s="12">
        <v>200000000</v>
      </c>
      <c r="I147">
        <v>48</v>
      </c>
      <c r="J147">
        <v>10</v>
      </c>
      <c r="K147" s="2">
        <v>0</v>
      </c>
      <c r="L147" s="2">
        <v>0</v>
      </c>
      <c r="M147" s="12">
        <v>5834000</v>
      </c>
      <c r="N147">
        <f t="shared" si="8"/>
        <v>46</v>
      </c>
      <c r="O147" s="14">
        <v>19970670.000000022</v>
      </c>
      <c r="P147">
        <f t="shared" si="9"/>
        <v>5</v>
      </c>
      <c r="Q147">
        <f t="shared" si="10"/>
        <v>8</v>
      </c>
      <c r="R147">
        <f t="shared" si="11"/>
        <v>2015</v>
      </c>
      <c r="S147" t="s">
        <v>1909</v>
      </c>
    </row>
    <row r="148" spans="1:19" x14ac:dyDescent="0.25">
      <c r="A148">
        <v>720044</v>
      </c>
      <c r="B148" t="s">
        <v>820</v>
      </c>
      <c r="C148">
        <v>52</v>
      </c>
      <c r="D148" s="1">
        <v>42221</v>
      </c>
      <c r="E148" s="1">
        <v>42221</v>
      </c>
      <c r="G148" t="s">
        <v>0</v>
      </c>
      <c r="H148" s="12">
        <v>150000000</v>
      </c>
      <c r="I148">
        <v>60</v>
      </c>
      <c r="J148">
        <v>10</v>
      </c>
      <c r="K148" s="2">
        <v>0</v>
      </c>
      <c r="L148" s="2">
        <v>0</v>
      </c>
      <c r="M148" s="12">
        <v>3750000</v>
      </c>
      <c r="N148">
        <f t="shared" si="8"/>
        <v>46</v>
      </c>
      <c r="O148" s="14">
        <v>87500000</v>
      </c>
      <c r="P148">
        <f t="shared" si="9"/>
        <v>5</v>
      </c>
      <c r="Q148">
        <f t="shared" si="10"/>
        <v>8</v>
      </c>
      <c r="R148">
        <f t="shared" si="11"/>
        <v>2015</v>
      </c>
      <c r="S148" t="s">
        <v>1909</v>
      </c>
    </row>
    <row r="149" spans="1:19" x14ac:dyDescent="0.25">
      <c r="A149">
        <v>640562</v>
      </c>
      <c r="B149" t="s">
        <v>1758</v>
      </c>
      <c r="C149">
        <v>52</v>
      </c>
      <c r="D149" s="1">
        <v>42221</v>
      </c>
      <c r="E149" s="1">
        <v>42221</v>
      </c>
      <c r="G149" t="s">
        <v>0</v>
      </c>
      <c r="H149" s="12">
        <v>75000000</v>
      </c>
      <c r="I149">
        <v>60</v>
      </c>
      <c r="J149">
        <v>10</v>
      </c>
      <c r="K149" s="2">
        <v>0</v>
      </c>
      <c r="L149" s="2">
        <v>0</v>
      </c>
      <c r="M149" s="12">
        <v>1875000</v>
      </c>
      <c r="N149">
        <f t="shared" si="8"/>
        <v>46</v>
      </c>
      <c r="O149" s="14">
        <v>16250000</v>
      </c>
      <c r="P149">
        <f t="shared" si="9"/>
        <v>5</v>
      </c>
      <c r="Q149">
        <f t="shared" si="10"/>
        <v>8</v>
      </c>
      <c r="R149">
        <f t="shared" si="11"/>
        <v>2015</v>
      </c>
      <c r="S149" t="s">
        <v>1909</v>
      </c>
    </row>
    <row r="150" spans="1:19" x14ac:dyDescent="0.25">
      <c r="A150">
        <v>631183</v>
      </c>
      <c r="B150" t="s">
        <v>1757</v>
      </c>
      <c r="C150">
        <v>52</v>
      </c>
      <c r="D150" s="1">
        <v>42221</v>
      </c>
      <c r="E150" s="1">
        <v>42221</v>
      </c>
      <c r="G150" t="s">
        <v>0</v>
      </c>
      <c r="H150" s="12">
        <v>60000000</v>
      </c>
      <c r="I150">
        <v>48</v>
      </c>
      <c r="J150">
        <v>10</v>
      </c>
      <c r="K150" s="2">
        <v>0</v>
      </c>
      <c r="L150" s="2">
        <v>0</v>
      </c>
      <c r="M150" s="12">
        <v>1750000</v>
      </c>
      <c r="N150">
        <f t="shared" si="8"/>
        <v>46</v>
      </c>
      <c r="O150" s="14">
        <v>2500000</v>
      </c>
      <c r="P150">
        <f t="shared" si="9"/>
        <v>5</v>
      </c>
      <c r="Q150">
        <f t="shared" si="10"/>
        <v>8</v>
      </c>
      <c r="R150">
        <f t="shared" si="11"/>
        <v>2015</v>
      </c>
      <c r="S150" t="s">
        <v>1909</v>
      </c>
    </row>
    <row r="151" spans="1:19" x14ac:dyDescent="0.25">
      <c r="A151">
        <v>641009</v>
      </c>
      <c r="B151" t="s">
        <v>1756</v>
      </c>
      <c r="C151">
        <v>52</v>
      </c>
      <c r="D151" s="1">
        <v>42222</v>
      </c>
      <c r="E151" s="1">
        <v>42222</v>
      </c>
      <c r="G151" t="s">
        <v>0</v>
      </c>
      <c r="H151" s="12">
        <v>75000000</v>
      </c>
      <c r="I151">
        <v>60</v>
      </c>
      <c r="J151">
        <v>10</v>
      </c>
      <c r="K151" s="2">
        <v>0</v>
      </c>
      <c r="L151" s="2">
        <v>0</v>
      </c>
      <c r="M151" s="12">
        <v>1875000</v>
      </c>
      <c r="N151">
        <f t="shared" si="8"/>
        <v>46</v>
      </c>
      <c r="O151" s="14">
        <v>17500000</v>
      </c>
      <c r="P151">
        <f t="shared" si="9"/>
        <v>6</v>
      </c>
      <c r="Q151">
        <f t="shared" si="10"/>
        <v>8</v>
      </c>
      <c r="R151">
        <f t="shared" si="11"/>
        <v>2015</v>
      </c>
      <c r="S151" t="s">
        <v>1909</v>
      </c>
    </row>
    <row r="152" spans="1:19" x14ac:dyDescent="0.25">
      <c r="A152">
        <v>631865</v>
      </c>
      <c r="B152" t="s">
        <v>1755</v>
      </c>
      <c r="C152">
        <v>52</v>
      </c>
      <c r="D152" s="1">
        <v>42228</v>
      </c>
      <c r="E152" s="1">
        <v>42228</v>
      </c>
      <c r="G152" t="s">
        <v>0</v>
      </c>
      <c r="H152" s="12">
        <v>130000000</v>
      </c>
      <c r="I152">
        <v>48</v>
      </c>
      <c r="J152">
        <v>10</v>
      </c>
      <c r="K152" s="2">
        <v>0</v>
      </c>
      <c r="L152" s="2">
        <v>0</v>
      </c>
      <c r="M152" s="12">
        <v>3792000</v>
      </c>
      <c r="N152">
        <f t="shared" si="8"/>
        <v>46</v>
      </c>
      <c r="O152" s="14">
        <v>5401324.0000000168</v>
      </c>
      <c r="P152">
        <f t="shared" si="9"/>
        <v>12</v>
      </c>
      <c r="Q152">
        <f t="shared" si="10"/>
        <v>8</v>
      </c>
      <c r="R152">
        <f t="shared" si="11"/>
        <v>2015</v>
      </c>
      <c r="S152" t="s">
        <v>1909</v>
      </c>
    </row>
    <row r="153" spans="1:19" x14ac:dyDescent="0.25">
      <c r="A153">
        <v>632298</v>
      </c>
      <c r="B153" t="s">
        <v>1754</v>
      </c>
      <c r="C153">
        <v>52</v>
      </c>
      <c r="D153" s="1">
        <v>42228</v>
      </c>
      <c r="E153" s="1">
        <v>42228</v>
      </c>
      <c r="G153" t="s">
        <v>0</v>
      </c>
      <c r="H153" s="12">
        <v>150000000</v>
      </c>
      <c r="I153">
        <v>48</v>
      </c>
      <c r="J153">
        <v>10</v>
      </c>
      <c r="K153" s="2">
        <v>0</v>
      </c>
      <c r="L153" s="2">
        <v>0</v>
      </c>
      <c r="M153" s="12">
        <v>4375000</v>
      </c>
      <c r="N153">
        <f t="shared" si="8"/>
        <v>46</v>
      </c>
      <c r="O153" s="14">
        <v>6250000</v>
      </c>
      <c r="P153">
        <f t="shared" si="9"/>
        <v>12</v>
      </c>
      <c r="Q153">
        <f t="shared" si="10"/>
        <v>8</v>
      </c>
      <c r="R153">
        <f t="shared" si="11"/>
        <v>2015</v>
      </c>
      <c r="S153" t="s">
        <v>1909</v>
      </c>
    </row>
    <row r="154" spans="1:19" x14ac:dyDescent="0.25">
      <c r="A154">
        <v>633442</v>
      </c>
      <c r="B154" t="s">
        <v>1753</v>
      </c>
      <c r="C154">
        <v>52</v>
      </c>
      <c r="D154" s="1">
        <v>42230</v>
      </c>
      <c r="E154" s="1">
        <v>42230</v>
      </c>
      <c r="G154" t="s">
        <v>0</v>
      </c>
      <c r="H154" s="12">
        <v>85000000</v>
      </c>
      <c r="I154">
        <v>48</v>
      </c>
      <c r="J154">
        <v>10</v>
      </c>
      <c r="K154" s="2">
        <v>0</v>
      </c>
      <c r="L154" s="2">
        <v>0</v>
      </c>
      <c r="M154" s="12">
        <v>2480000</v>
      </c>
      <c r="N154">
        <f t="shared" si="8"/>
        <v>46</v>
      </c>
      <c r="O154" s="14">
        <v>3503323.9999999963</v>
      </c>
      <c r="P154">
        <f t="shared" si="9"/>
        <v>14</v>
      </c>
      <c r="Q154">
        <f t="shared" si="10"/>
        <v>8</v>
      </c>
      <c r="R154">
        <f t="shared" si="11"/>
        <v>2015</v>
      </c>
      <c r="S154" t="s">
        <v>1909</v>
      </c>
    </row>
    <row r="155" spans="1:19" x14ac:dyDescent="0.25">
      <c r="A155">
        <v>640797</v>
      </c>
      <c r="B155" t="s">
        <v>1752</v>
      </c>
      <c r="C155">
        <v>52</v>
      </c>
      <c r="D155" s="1">
        <v>42230</v>
      </c>
      <c r="E155" s="1">
        <v>42230</v>
      </c>
      <c r="G155" t="s">
        <v>0</v>
      </c>
      <c r="H155" s="12">
        <v>185000000</v>
      </c>
      <c r="I155">
        <v>60</v>
      </c>
      <c r="J155">
        <v>10</v>
      </c>
      <c r="K155" s="2">
        <v>0</v>
      </c>
      <c r="L155" s="2">
        <v>0</v>
      </c>
      <c r="M155" s="12">
        <v>4625000</v>
      </c>
      <c r="N155">
        <f t="shared" si="8"/>
        <v>46</v>
      </c>
      <c r="O155" s="14">
        <v>43166669.000000037</v>
      </c>
      <c r="P155">
        <f t="shared" si="9"/>
        <v>14</v>
      </c>
      <c r="Q155">
        <f t="shared" si="10"/>
        <v>8</v>
      </c>
      <c r="R155">
        <f t="shared" si="11"/>
        <v>2015</v>
      </c>
      <c r="S155" t="s">
        <v>1909</v>
      </c>
    </row>
    <row r="156" spans="1:19" x14ac:dyDescent="0.25">
      <c r="A156">
        <v>660058</v>
      </c>
      <c r="B156" t="s">
        <v>1751</v>
      </c>
      <c r="C156">
        <v>52</v>
      </c>
      <c r="D156" s="1">
        <v>42235</v>
      </c>
      <c r="E156" s="1">
        <v>42235</v>
      </c>
      <c r="G156" t="s">
        <v>0</v>
      </c>
      <c r="H156" s="12">
        <v>120000000</v>
      </c>
      <c r="I156">
        <v>60</v>
      </c>
      <c r="J156">
        <v>10</v>
      </c>
      <c r="K156" s="2">
        <v>0</v>
      </c>
      <c r="L156" s="2">
        <v>0</v>
      </c>
      <c r="M156" s="12">
        <v>3000000</v>
      </c>
      <c r="N156">
        <f t="shared" si="8"/>
        <v>46</v>
      </c>
      <c r="O156" s="14">
        <v>28000000</v>
      </c>
      <c r="P156">
        <f t="shared" si="9"/>
        <v>19</v>
      </c>
      <c r="Q156">
        <f t="shared" si="10"/>
        <v>8</v>
      </c>
      <c r="R156">
        <f t="shared" si="11"/>
        <v>2015</v>
      </c>
      <c r="S156" t="s">
        <v>1909</v>
      </c>
    </row>
    <row r="157" spans="1:19" x14ac:dyDescent="0.25">
      <c r="A157">
        <v>700152</v>
      </c>
      <c r="B157" t="s">
        <v>1750</v>
      </c>
      <c r="C157">
        <v>52</v>
      </c>
      <c r="D157" s="1">
        <v>42235</v>
      </c>
      <c r="E157" s="1">
        <v>42235</v>
      </c>
      <c r="G157" t="s">
        <v>0</v>
      </c>
      <c r="H157" s="12">
        <v>100000000</v>
      </c>
      <c r="I157">
        <v>60</v>
      </c>
      <c r="J157">
        <v>10</v>
      </c>
      <c r="K157" s="2">
        <v>0</v>
      </c>
      <c r="L157" s="2">
        <v>0</v>
      </c>
      <c r="M157" s="12">
        <v>2500000</v>
      </c>
      <c r="N157">
        <f t="shared" si="8"/>
        <v>46</v>
      </c>
      <c r="O157" s="14">
        <v>23333324.000000026</v>
      </c>
      <c r="P157">
        <f t="shared" si="9"/>
        <v>19</v>
      </c>
      <c r="Q157">
        <f t="shared" si="10"/>
        <v>8</v>
      </c>
      <c r="R157">
        <f t="shared" si="11"/>
        <v>2015</v>
      </c>
      <c r="S157" t="s">
        <v>1909</v>
      </c>
    </row>
    <row r="158" spans="1:19" x14ac:dyDescent="0.25">
      <c r="A158">
        <v>651588</v>
      </c>
      <c r="B158" t="s">
        <v>1749</v>
      </c>
      <c r="C158">
        <v>52</v>
      </c>
      <c r="D158" s="1">
        <v>42235</v>
      </c>
      <c r="E158" s="1">
        <v>42235</v>
      </c>
      <c r="G158" t="s">
        <v>0</v>
      </c>
      <c r="H158" s="12">
        <v>100000000</v>
      </c>
      <c r="I158">
        <v>60</v>
      </c>
      <c r="J158">
        <v>10</v>
      </c>
      <c r="K158" s="2">
        <v>0</v>
      </c>
      <c r="L158" s="2">
        <v>0</v>
      </c>
      <c r="M158" s="12">
        <v>2500000</v>
      </c>
      <c r="N158">
        <f t="shared" si="8"/>
        <v>46</v>
      </c>
      <c r="O158" s="14">
        <v>23333324.000000026</v>
      </c>
      <c r="P158">
        <f t="shared" si="9"/>
        <v>19</v>
      </c>
      <c r="Q158">
        <f t="shared" si="10"/>
        <v>8</v>
      </c>
      <c r="R158">
        <f t="shared" si="11"/>
        <v>2015</v>
      </c>
      <c r="S158" t="s">
        <v>1909</v>
      </c>
    </row>
    <row r="159" spans="1:19" x14ac:dyDescent="0.25">
      <c r="A159">
        <v>710317</v>
      </c>
      <c r="B159" t="s">
        <v>1748</v>
      </c>
      <c r="C159">
        <v>52</v>
      </c>
      <c r="D159" s="1">
        <v>42237</v>
      </c>
      <c r="E159" s="1">
        <v>42237</v>
      </c>
      <c r="G159" t="s">
        <v>0</v>
      </c>
      <c r="H159" s="12">
        <v>20000000</v>
      </c>
      <c r="I159">
        <v>60</v>
      </c>
      <c r="J159">
        <v>10</v>
      </c>
      <c r="K159" s="2">
        <v>0</v>
      </c>
      <c r="L159" s="2">
        <v>0</v>
      </c>
      <c r="M159" s="12">
        <v>500000</v>
      </c>
      <c r="N159">
        <f t="shared" si="8"/>
        <v>46</v>
      </c>
      <c r="O159" s="14">
        <v>4666668.9999999981</v>
      </c>
      <c r="P159">
        <f t="shared" si="9"/>
        <v>21</v>
      </c>
      <c r="Q159">
        <f t="shared" si="10"/>
        <v>8</v>
      </c>
      <c r="R159">
        <f t="shared" si="11"/>
        <v>2015</v>
      </c>
      <c r="S159" t="s">
        <v>1909</v>
      </c>
    </row>
    <row r="160" spans="1:19" x14ac:dyDescent="0.25">
      <c r="A160">
        <v>700316</v>
      </c>
      <c r="B160" t="s">
        <v>1747</v>
      </c>
      <c r="C160">
        <v>52</v>
      </c>
      <c r="D160" s="1">
        <v>42237</v>
      </c>
      <c r="E160" s="1">
        <v>42237</v>
      </c>
      <c r="G160" t="s">
        <v>0</v>
      </c>
      <c r="H160" s="12">
        <v>100000000</v>
      </c>
      <c r="I160">
        <v>60</v>
      </c>
      <c r="J160">
        <v>10</v>
      </c>
      <c r="K160" s="2">
        <v>0</v>
      </c>
      <c r="L160" s="2">
        <v>0</v>
      </c>
      <c r="M160" s="12">
        <v>2500000</v>
      </c>
      <c r="N160">
        <f t="shared" si="8"/>
        <v>46</v>
      </c>
      <c r="O160" s="14">
        <v>23333324.000000026</v>
      </c>
      <c r="P160">
        <f t="shared" si="9"/>
        <v>21</v>
      </c>
      <c r="Q160">
        <f t="shared" si="10"/>
        <v>8</v>
      </c>
      <c r="R160">
        <f t="shared" si="11"/>
        <v>2015</v>
      </c>
      <c r="S160" t="s">
        <v>1909</v>
      </c>
    </row>
    <row r="161" spans="1:19" x14ac:dyDescent="0.25">
      <c r="A161">
        <v>670375</v>
      </c>
      <c r="B161" t="s">
        <v>1746</v>
      </c>
      <c r="C161">
        <v>52</v>
      </c>
      <c r="D161" s="1">
        <v>42237</v>
      </c>
      <c r="E161" s="1">
        <v>42237</v>
      </c>
      <c r="G161" t="s">
        <v>0</v>
      </c>
      <c r="H161" s="12">
        <v>100000000</v>
      </c>
      <c r="I161">
        <v>60</v>
      </c>
      <c r="J161">
        <v>10</v>
      </c>
      <c r="K161" s="2">
        <v>0</v>
      </c>
      <c r="L161" s="2">
        <v>0</v>
      </c>
      <c r="M161" s="12">
        <v>2500000</v>
      </c>
      <c r="N161">
        <f t="shared" si="8"/>
        <v>46</v>
      </c>
      <c r="O161" s="14">
        <v>23333324.000000026</v>
      </c>
      <c r="P161">
        <f t="shared" si="9"/>
        <v>21</v>
      </c>
      <c r="Q161">
        <f t="shared" si="10"/>
        <v>8</v>
      </c>
      <c r="R161">
        <f t="shared" si="11"/>
        <v>2015</v>
      </c>
      <c r="S161" t="s">
        <v>1909</v>
      </c>
    </row>
    <row r="162" spans="1:19" x14ac:dyDescent="0.25">
      <c r="A162">
        <v>651372</v>
      </c>
      <c r="B162" t="s">
        <v>1745</v>
      </c>
      <c r="C162">
        <v>52</v>
      </c>
      <c r="D162" s="1">
        <v>42237</v>
      </c>
      <c r="E162" s="1">
        <v>42237</v>
      </c>
      <c r="G162" t="s">
        <v>0</v>
      </c>
      <c r="H162" s="12">
        <v>100000000</v>
      </c>
      <c r="I162">
        <v>60</v>
      </c>
      <c r="J162">
        <v>10</v>
      </c>
      <c r="K162" s="2">
        <v>0</v>
      </c>
      <c r="L162" s="2">
        <v>0</v>
      </c>
      <c r="M162" s="12">
        <v>2500000</v>
      </c>
      <c r="N162">
        <f t="shared" si="8"/>
        <v>46</v>
      </c>
      <c r="O162" s="14">
        <v>23333324.000000026</v>
      </c>
      <c r="P162">
        <f t="shared" si="9"/>
        <v>21</v>
      </c>
      <c r="Q162">
        <f t="shared" si="10"/>
        <v>8</v>
      </c>
      <c r="R162">
        <f t="shared" si="11"/>
        <v>2015</v>
      </c>
      <c r="S162" t="s">
        <v>1909</v>
      </c>
    </row>
    <row r="163" spans="1:19" x14ac:dyDescent="0.25">
      <c r="A163">
        <v>642404</v>
      </c>
      <c r="B163" t="s">
        <v>1744</v>
      </c>
      <c r="C163">
        <v>52</v>
      </c>
      <c r="D163" s="1">
        <v>42228</v>
      </c>
      <c r="E163" s="1">
        <v>42228</v>
      </c>
      <c r="G163" t="s">
        <v>0</v>
      </c>
      <c r="H163" s="12">
        <v>84000000</v>
      </c>
      <c r="I163">
        <v>48</v>
      </c>
      <c r="J163">
        <v>10</v>
      </c>
      <c r="K163" s="2">
        <v>0</v>
      </c>
      <c r="L163" s="2">
        <v>0</v>
      </c>
      <c r="M163" s="12">
        <v>2450000</v>
      </c>
      <c r="N163">
        <f t="shared" si="8"/>
        <v>46</v>
      </c>
      <c r="O163" s="14">
        <v>3500000</v>
      </c>
      <c r="P163">
        <f t="shared" si="9"/>
        <v>12</v>
      </c>
      <c r="Q163">
        <f t="shared" si="10"/>
        <v>8</v>
      </c>
      <c r="R163">
        <f t="shared" si="11"/>
        <v>2015</v>
      </c>
      <c r="S163" t="s">
        <v>1909</v>
      </c>
    </row>
    <row r="164" spans="1:19" x14ac:dyDescent="0.25">
      <c r="A164">
        <v>720076</v>
      </c>
      <c r="B164" t="s">
        <v>1743</v>
      </c>
      <c r="C164">
        <v>52</v>
      </c>
      <c r="D164" s="1">
        <v>42244</v>
      </c>
      <c r="E164" s="1">
        <v>42244</v>
      </c>
      <c r="G164" t="s">
        <v>0</v>
      </c>
      <c r="H164" s="12">
        <v>130000000</v>
      </c>
      <c r="I164">
        <v>60</v>
      </c>
      <c r="J164">
        <v>10</v>
      </c>
      <c r="K164" s="2">
        <v>0</v>
      </c>
      <c r="L164" s="2">
        <v>0</v>
      </c>
      <c r="M164" s="12">
        <v>3250000</v>
      </c>
      <c r="N164">
        <f t="shared" si="8"/>
        <v>46</v>
      </c>
      <c r="O164" s="14">
        <v>30333324.00000003</v>
      </c>
      <c r="P164">
        <f t="shared" si="9"/>
        <v>28</v>
      </c>
      <c r="Q164">
        <f t="shared" si="10"/>
        <v>8</v>
      </c>
      <c r="R164">
        <f t="shared" si="11"/>
        <v>2015</v>
      </c>
      <c r="S164" t="s">
        <v>1909</v>
      </c>
    </row>
    <row r="165" spans="1:19" x14ac:dyDescent="0.25">
      <c r="A165">
        <v>720099</v>
      </c>
      <c r="B165" t="s">
        <v>1742</v>
      </c>
      <c r="C165">
        <v>52</v>
      </c>
      <c r="D165" s="1">
        <v>42244</v>
      </c>
      <c r="E165" s="1">
        <v>42244</v>
      </c>
      <c r="G165" t="s">
        <v>0</v>
      </c>
      <c r="H165" s="12">
        <v>200000000</v>
      </c>
      <c r="I165">
        <v>60</v>
      </c>
      <c r="J165">
        <v>10</v>
      </c>
      <c r="K165" s="2">
        <v>0</v>
      </c>
      <c r="L165" s="2">
        <v>0</v>
      </c>
      <c r="M165" s="12">
        <v>5000000</v>
      </c>
      <c r="N165">
        <f t="shared" si="8"/>
        <v>46</v>
      </c>
      <c r="O165" s="14">
        <v>51666669.000000052</v>
      </c>
      <c r="P165">
        <f t="shared" si="9"/>
        <v>28</v>
      </c>
      <c r="Q165">
        <f t="shared" si="10"/>
        <v>8</v>
      </c>
      <c r="R165">
        <f t="shared" si="11"/>
        <v>2015</v>
      </c>
      <c r="S165" t="s">
        <v>1909</v>
      </c>
    </row>
    <row r="166" spans="1:19" x14ac:dyDescent="0.25">
      <c r="A166">
        <v>632400</v>
      </c>
      <c r="B166" t="s">
        <v>1741</v>
      </c>
      <c r="C166">
        <v>52</v>
      </c>
      <c r="D166" s="1">
        <v>42244</v>
      </c>
      <c r="E166" s="1">
        <v>42244</v>
      </c>
      <c r="G166" t="s">
        <v>0</v>
      </c>
      <c r="H166" s="12">
        <v>180000000</v>
      </c>
      <c r="I166">
        <v>48</v>
      </c>
      <c r="J166">
        <v>10</v>
      </c>
      <c r="K166" s="2">
        <v>0</v>
      </c>
      <c r="L166" s="2">
        <v>0</v>
      </c>
      <c r="M166" s="12">
        <v>5250000</v>
      </c>
      <c r="N166">
        <f t="shared" si="8"/>
        <v>46</v>
      </c>
      <c r="O166" s="14">
        <v>10270000</v>
      </c>
      <c r="P166">
        <f t="shared" si="9"/>
        <v>28</v>
      </c>
      <c r="Q166">
        <f t="shared" si="10"/>
        <v>8</v>
      </c>
      <c r="R166">
        <f t="shared" si="11"/>
        <v>2015</v>
      </c>
      <c r="S166" t="s">
        <v>1909</v>
      </c>
    </row>
    <row r="167" spans="1:19" x14ac:dyDescent="0.25">
      <c r="A167">
        <v>641304</v>
      </c>
      <c r="B167" t="s">
        <v>1740</v>
      </c>
      <c r="C167">
        <v>52</v>
      </c>
      <c r="D167" s="1">
        <v>42244</v>
      </c>
      <c r="E167" s="1">
        <v>42244</v>
      </c>
      <c r="G167" t="s">
        <v>0</v>
      </c>
      <c r="H167" s="12">
        <v>150000000</v>
      </c>
      <c r="I167">
        <v>60</v>
      </c>
      <c r="J167">
        <v>10</v>
      </c>
      <c r="K167" s="2">
        <v>0</v>
      </c>
      <c r="L167" s="2">
        <v>0</v>
      </c>
      <c r="M167" s="12">
        <v>3750000</v>
      </c>
      <c r="N167">
        <f t="shared" si="8"/>
        <v>46</v>
      </c>
      <c r="O167" s="14">
        <v>35000000</v>
      </c>
      <c r="P167">
        <f t="shared" si="9"/>
        <v>28</v>
      </c>
      <c r="Q167">
        <f t="shared" si="10"/>
        <v>8</v>
      </c>
      <c r="R167">
        <f t="shared" si="11"/>
        <v>2015</v>
      </c>
      <c r="S167" t="s">
        <v>1909</v>
      </c>
    </row>
    <row r="168" spans="1:19" x14ac:dyDescent="0.25">
      <c r="A168">
        <v>640016</v>
      </c>
      <c r="B168" t="s">
        <v>1739</v>
      </c>
      <c r="C168">
        <v>52</v>
      </c>
      <c r="D168" s="1">
        <v>42244</v>
      </c>
      <c r="E168" s="1">
        <v>42244</v>
      </c>
      <c r="G168" t="s">
        <v>0</v>
      </c>
      <c r="H168" s="12">
        <v>75000000</v>
      </c>
      <c r="I168">
        <v>48</v>
      </c>
      <c r="J168">
        <v>10</v>
      </c>
      <c r="K168" s="2">
        <v>0</v>
      </c>
      <c r="L168" s="2">
        <v>0</v>
      </c>
      <c r="M168" s="12">
        <v>2188000</v>
      </c>
      <c r="N168">
        <f t="shared" si="8"/>
        <v>46</v>
      </c>
      <c r="O168" s="14">
        <v>3102000</v>
      </c>
      <c r="P168">
        <f t="shared" si="9"/>
        <v>28</v>
      </c>
      <c r="Q168">
        <f t="shared" si="10"/>
        <v>8</v>
      </c>
      <c r="R168">
        <f t="shared" si="11"/>
        <v>2015</v>
      </c>
      <c r="S168" t="s">
        <v>1909</v>
      </c>
    </row>
    <row r="169" spans="1:19" x14ac:dyDescent="0.25">
      <c r="A169">
        <v>651584</v>
      </c>
      <c r="B169" t="s">
        <v>1738</v>
      </c>
      <c r="C169">
        <v>52</v>
      </c>
      <c r="D169" s="1">
        <v>42222</v>
      </c>
      <c r="E169" s="1">
        <v>42222</v>
      </c>
      <c r="G169" t="s">
        <v>0</v>
      </c>
      <c r="H169" s="12">
        <v>120000000</v>
      </c>
      <c r="I169">
        <v>60</v>
      </c>
      <c r="J169">
        <v>10</v>
      </c>
      <c r="K169" s="2">
        <v>0</v>
      </c>
      <c r="L169" s="2">
        <v>0</v>
      </c>
      <c r="M169" s="12">
        <v>3000000</v>
      </c>
      <c r="N169">
        <f t="shared" si="8"/>
        <v>46</v>
      </c>
      <c r="O169" s="14">
        <v>28000000</v>
      </c>
      <c r="P169">
        <f t="shared" si="9"/>
        <v>6</v>
      </c>
      <c r="Q169">
        <f t="shared" si="10"/>
        <v>8</v>
      </c>
      <c r="R169">
        <f t="shared" si="11"/>
        <v>2015</v>
      </c>
      <c r="S169" t="s">
        <v>1909</v>
      </c>
    </row>
    <row r="170" spans="1:19" x14ac:dyDescent="0.25">
      <c r="A170">
        <v>730555</v>
      </c>
      <c r="B170" t="s">
        <v>1737</v>
      </c>
      <c r="C170">
        <v>52</v>
      </c>
      <c r="D170" s="1">
        <v>42242</v>
      </c>
      <c r="E170" s="1">
        <v>42242</v>
      </c>
      <c r="G170" t="s">
        <v>0</v>
      </c>
      <c r="H170" s="12">
        <v>230000000</v>
      </c>
      <c r="I170">
        <v>60</v>
      </c>
      <c r="J170">
        <v>10</v>
      </c>
      <c r="K170" s="2">
        <v>0</v>
      </c>
      <c r="L170" s="2">
        <v>0</v>
      </c>
      <c r="M170" s="12">
        <v>5750000</v>
      </c>
      <c r="N170">
        <f t="shared" si="8"/>
        <v>46</v>
      </c>
      <c r="O170" s="14">
        <v>70916666.666666448</v>
      </c>
      <c r="P170">
        <f t="shared" si="9"/>
        <v>26</v>
      </c>
      <c r="Q170">
        <f t="shared" si="10"/>
        <v>8</v>
      </c>
      <c r="R170">
        <f t="shared" si="11"/>
        <v>2015</v>
      </c>
      <c r="S170" t="s">
        <v>1909</v>
      </c>
    </row>
    <row r="171" spans="1:19" x14ac:dyDescent="0.25">
      <c r="A171">
        <v>650278</v>
      </c>
      <c r="B171" t="s">
        <v>1736</v>
      </c>
      <c r="C171">
        <v>52</v>
      </c>
      <c r="D171" s="1">
        <v>42242</v>
      </c>
      <c r="E171" s="1">
        <v>42242</v>
      </c>
      <c r="G171" t="s">
        <v>0</v>
      </c>
      <c r="H171" s="12">
        <v>50000000</v>
      </c>
      <c r="I171">
        <v>48</v>
      </c>
      <c r="J171">
        <v>10</v>
      </c>
      <c r="K171" s="2">
        <v>0</v>
      </c>
      <c r="L171" s="2">
        <v>0</v>
      </c>
      <c r="M171" s="12">
        <v>1459000</v>
      </c>
      <c r="N171">
        <f t="shared" si="8"/>
        <v>46</v>
      </c>
      <c r="O171" s="14">
        <v>2052669.0000000023</v>
      </c>
      <c r="P171">
        <f t="shared" si="9"/>
        <v>26</v>
      </c>
      <c r="Q171">
        <f t="shared" si="10"/>
        <v>8</v>
      </c>
      <c r="R171">
        <f t="shared" si="11"/>
        <v>2015</v>
      </c>
      <c r="S171" t="s">
        <v>1909</v>
      </c>
    </row>
    <row r="172" spans="1:19" x14ac:dyDescent="0.25">
      <c r="A172">
        <v>670464</v>
      </c>
      <c r="B172" t="s">
        <v>1735</v>
      </c>
      <c r="C172">
        <v>52</v>
      </c>
      <c r="D172" s="1">
        <v>42256</v>
      </c>
      <c r="E172" s="1">
        <v>42256</v>
      </c>
      <c r="G172" t="s">
        <v>0</v>
      </c>
      <c r="H172" s="12">
        <v>100000000</v>
      </c>
      <c r="I172">
        <v>60</v>
      </c>
      <c r="J172">
        <v>10</v>
      </c>
      <c r="K172" s="2">
        <v>0</v>
      </c>
      <c r="L172" s="2">
        <v>0</v>
      </c>
      <c r="M172" s="12">
        <v>2500000</v>
      </c>
      <c r="N172">
        <f t="shared" si="8"/>
        <v>45</v>
      </c>
      <c r="O172" s="14">
        <v>24999991.00000003</v>
      </c>
      <c r="P172">
        <f t="shared" si="9"/>
        <v>9</v>
      </c>
      <c r="Q172">
        <f t="shared" si="10"/>
        <v>9</v>
      </c>
      <c r="R172">
        <f t="shared" si="11"/>
        <v>2015</v>
      </c>
      <c r="S172" t="s">
        <v>1909</v>
      </c>
    </row>
    <row r="173" spans="1:19" x14ac:dyDescent="0.25">
      <c r="A173">
        <v>670538</v>
      </c>
      <c r="B173" t="s">
        <v>1734</v>
      </c>
      <c r="C173">
        <v>52</v>
      </c>
      <c r="D173" s="1">
        <v>42256</v>
      </c>
      <c r="E173" s="1">
        <v>42256</v>
      </c>
      <c r="G173" t="s">
        <v>0</v>
      </c>
      <c r="H173" s="12">
        <v>60000000</v>
      </c>
      <c r="I173">
        <v>48</v>
      </c>
      <c r="J173">
        <v>10</v>
      </c>
      <c r="K173" s="2">
        <v>0</v>
      </c>
      <c r="L173" s="2">
        <v>0</v>
      </c>
      <c r="M173" s="12">
        <v>1750000</v>
      </c>
      <c r="N173">
        <f t="shared" si="8"/>
        <v>45</v>
      </c>
      <c r="O173" s="14">
        <v>3750000</v>
      </c>
      <c r="P173">
        <f t="shared" si="9"/>
        <v>9</v>
      </c>
      <c r="Q173">
        <f t="shared" si="10"/>
        <v>9</v>
      </c>
      <c r="R173">
        <f t="shared" si="11"/>
        <v>2015</v>
      </c>
      <c r="S173" t="s">
        <v>1909</v>
      </c>
    </row>
    <row r="174" spans="1:19" x14ac:dyDescent="0.25">
      <c r="A174">
        <v>700445</v>
      </c>
      <c r="B174" t="s">
        <v>1733</v>
      </c>
      <c r="C174">
        <v>52</v>
      </c>
      <c r="D174" s="1">
        <v>42256</v>
      </c>
      <c r="E174" s="1">
        <v>42256</v>
      </c>
      <c r="G174" t="s">
        <v>0</v>
      </c>
      <c r="H174" s="12">
        <v>100000000</v>
      </c>
      <c r="I174">
        <v>60</v>
      </c>
      <c r="J174">
        <v>10</v>
      </c>
      <c r="K174" s="2">
        <v>0</v>
      </c>
      <c r="L174" s="2">
        <v>0</v>
      </c>
      <c r="M174" s="12">
        <v>2500000</v>
      </c>
      <c r="N174">
        <f t="shared" si="8"/>
        <v>45</v>
      </c>
      <c r="O174" s="14">
        <v>27499991.000000034</v>
      </c>
      <c r="P174">
        <f t="shared" si="9"/>
        <v>9</v>
      </c>
      <c r="Q174">
        <f t="shared" si="10"/>
        <v>9</v>
      </c>
      <c r="R174">
        <f t="shared" si="11"/>
        <v>2015</v>
      </c>
      <c r="S174" t="s">
        <v>1909</v>
      </c>
    </row>
    <row r="175" spans="1:19" x14ac:dyDescent="0.25">
      <c r="A175">
        <v>680003</v>
      </c>
      <c r="B175" t="s">
        <v>1732</v>
      </c>
      <c r="C175">
        <v>52</v>
      </c>
      <c r="D175" s="1">
        <v>42256</v>
      </c>
      <c r="E175" s="1">
        <v>42256</v>
      </c>
      <c r="G175" t="s">
        <v>0</v>
      </c>
      <c r="H175" s="12">
        <v>150000000</v>
      </c>
      <c r="I175">
        <v>48</v>
      </c>
      <c r="J175">
        <v>10</v>
      </c>
      <c r="K175" s="2">
        <v>0</v>
      </c>
      <c r="L175" s="2">
        <v>0</v>
      </c>
      <c r="M175" s="12">
        <v>4375000</v>
      </c>
      <c r="N175">
        <f t="shared" si="8"/>
        <v>45</v>
      </c>
      <c r="O175" s="14">
        <v>9375000</v>
      </c>
      <c r="P175">
        <f t="shared" si="9"/>
        <v>9</v>
      </c>
      <c r="Q175">
        <f t="shared" si="10"/>
        <v>9</v>
      </c>
      <c r="R175">
        <f t="shared" si="11"/>
        <v>2015</v>
      </c>
      <c r="S175" t="s">
        <v>1909</v>
      </c>
    </row>
    <row r="176" spans="1:19" x14ac:dyDescent="0.25">
      <c r="A176">
        <v>850008</v>
      </c>
      <c r="B176" t="s">
        <v>1731</v>
      </c>
      <c r="C176">
        <v>52</v>
      </c>
      <c r="D176" s="1">
        <v>42256</v>
      </c>
      <c r="E176" s="1">
        <v>42256</v>
      </c>
      <c r="G176" t="s">
        <v>0</v>
      </c>
      <c r="H176" s="12">
        <v>108000000</v>
      </c>
      <c r="I176">
        <v>60</v>
      </c>
      <c r="J176">
        <v>10</v>
      </c>
      <c r="K176" s="2">
        <v>0</v>
      </c>
      <c r="L176" s="2">
        <v>0</v>
      </c>
      <c r="M176" s="12">
        <v>2700000</v>
      </c>
      <c r="N176">
        <f t="shared" si="8"/>
        <v>45</v>
      </c>
      <c r="O176" s="14">
        <v>27000000</v>
      </c>
      <c r="P176">
        <f t="shared" si="9"/>
        <v>9</v>
      </c>
      <c r="Q176">
        <f t="shared" si="10"/>
        <v>9</v>
      </c>
      <c r="R176">
        <f t="shared" si="11"/>
        <v>2015</v>
      </c>
      <c r="S176" t="s">
        <v>1909</v>
      </c>
    </row>
    <row r="177" spans="1:19" x14ac:dyDescent="0.25">
      <c r="A177">
        <v>670452</v>
      </c>
      <c r="B177" t="s">
        <v>1730</v>
      </c>
      <c r="C177">
        <v>52</v>
      </c>
      <c r="D177" s="1">
        <v>42249</v>
      </c>
      <c r="E177" s="1">
        <v>42249</v>
      </c>
      <c r="G177" t="s">
        <v>0</v>
      </c>
      <c r="H177" s="12">
        <v>200000000</v>
      </c>
      <c r="I177">
        <v>60</v>
      </c>
      <c r="J177">
        <v>10</v>
      </c>
      <c r="K177" s="2">
        <v>0</v>
      </c>
      <c r="L177" s="2">
        <v>0</v>
      </c>
      <c r="M177" s="12">
        <v>5000000</v>
      </c>
      <c r="N177">
        <f t="shared" si="8"/>
        <v>45</v>
      </c>
      <c r="O177" s="14">
        <v>60000002.000000067</v>
      </c>
      <c r="P177">
        <f t="shared" si="9"/>
        <v>2</v>
      </c>
      <c r="Q177">
        <f t="shared" si="10"/>
        <v>9</v>
      </c>
      <c r="R177">
        <f t="shared" si="11"/>
        <v>2015</v>
      </c>
      <c r="S177" t="s">
        <v>1909</v>
      </c>
    </row>
    <row r="178" spans="1:19" x14ac:dyDescent="0.25">
      <c r="A178">
        <v>770081</v>
      </c>
      <c r="B178" t="s">
        <v>1729</v>
      </c>
      <c r="C178">
        <v>52</v>
      </c>
      <c r="D178" s="1">
        <v>42256</v>
      </c>
      <c r="E178" s="1">
        <v>42256</v>
      </c>
      <c r="G178" t="s">
        <v>0</v>
      </c>
      <c r="H178" s="12">
        <v>75000000</v>
      </c>
      <c r="I178">
        <v>36</v>
      </c>
      <c r="J178">
        <v>10</v>
      </c>
      <c r="K178" s="2">
        <v>0</v>
      </c>
      <c r="L178" s="2">
        <v>0</v>
      </c>
      <c r="M178" s="12">
        <v>2709000</v>
      </c>
      <c r="N178">
        <v>33</v>
      </c>
      <c r="O178" s="14">
        <v>8103000</v>
      </c>
      <c r="P178">
        <f t="shared" si="9"/>
        <v>9</v>
      </c>
      <c r="Q178">
        <f t="shared" si="10"/>
        <v>9</v>
      </c>
      <c r="R178">
        <f t="shared" si="11"/>
        <v>2015</v>
      </c>
      <c r="S178" t="s">
        <v>1909</v>
      </c>
    </row>
    <row r="179" spans="1:19" x14ac:dyDescent="0.25">
      <c r="A179">
        <v>790011</v>
      </c>
      <c r="B179" t="s">
        <v>1728</v>
      </c>
      <c r="C179">
        <v>52</v>
      </c>
      <c r="D179" s="1">
        <v>42258</v>
      </c>
      <c r="E179" s="1">
        <v>42258</v>
      </c>
      <c r="G179" t="s">
        <v>0</v>
      </c>
      <c r="H179" s="12">
        <v>120000000</v>
      </c>
      <c r="I179">
        <v>60</v>
      </c>
      <c r="J179">
        <v>10</v>
      </c>
      <c r="K179" s="2">
        <v>0</v>
      </c>
      <c r="L179" s="2">
        <v>0</v>
      </c>
      <c r="M179" s="12">
        <v>3000000</v>
      </c>
      <c r="N179">
        <f t="shared" si="8"/>
        <v>45</v>
      </c>
      <c r="O179" s="14">
        <v>30000000</v>
      </c>
      <c r="P179">
        <f t="shared" si="9"/>
        <v>11</v>
      </c>
      <c r="Q179">
        <f t="shared" si="10"/>
        <v>9</v>
      </c>
      <c r="R179">
        <f t="shared" si="11"/>
        <v>2015</v>
      </c>
      <c r="S179" t="s">
        <v>1909</v>
      </c>
    </row>
    <row r="180" spans="1:19" x14ac:dyDescent="0.25">
      <c r="A180">
        <v>730213</v>
      </c>
      <c r="B180" t="s">
        <v>1727</v>
      </c>
      <c r="C180">
        <v>52</v>
      </c>
      <c r="D180" s="1">
        <v>42258</v>
      </c>
      <c r="E180" s="1">
        <v>42258</v>
      </c>
      <c r="G180" t="s">
        <v>0</v>
      </c>
      <c r="H180" s="12">
        <v>103000000</v>
      </c>
      <c r="I180">
        <v>48</v>
      </c>
      <c r="J180">
        <v>10</v>
      </c>
      <c r="K180" s="2">
        <v>0</v>
      </c>
      <c r="L180" s="2">
        <v>0</v>
      </c>
      <c r="M180" s="12">
        <v>3005000</v>
      </c>
      <c r="N180">
        <f t="shared" si="8"/>
        <v>45</v>
      </c>
      <c r="O180" s="14">
        <v>6399991.0000000075</v>
      </c>
      <c r="P180">
        <f t="shared" si="9"/>
        <v>11</v>
      </c>
      <c r="Q180">
        <f t="shared" si="10"/>
        <v>9</v>
      </c>
      <c r="R180">
        <f t="shared" si="11"/>
        <v>2015</v>
      </c>
      <c r="S180" t="s">
        <v>1909</v>
      </c>
    </row>
    <row r="181" spans="1:19" x14ac:dyDescent="0.25">
      <c r="A181">
        <v>860013</v>
      </c>
      <c r="B181" t="s">
        <v>1726</v>
      </c>
      <c r="C181">
        <v>52</v>
      </c>
      <c r="D181" s="1">
        <v>42258</v>
      </c>
      <c r="E181" s="1">
        <v>42258</v>
      </c>
      <c r="G181" t="s">
        <v>0</v>
      </c>
      <c r="H181" s="12">
        <v>65000000</v>
      </c>
      <c r="I181">
        <v>60</v>
      </c>
      <c r="J181">
        <v>10</v>
      </c>
      <c r="K181" s="2">
        <v>0</v>
      </c>
      <c r="L181" s="2">
        <v>0</v>
      </c>
      <c r="M181" s="12">
        <v>1625000</v>
      </c>
      <c r="N181">
        <f t="shared" si="8"/>
        <v>45</v>
      </c>
      <c r="O181" s="14">
        <v>16250002.000000011</v>
      </c>
      <c r="P181">
        <f t="shared" si="9"/>
        <v>11</v>
      </c>
      <c r="Q181">
        <f t="shared" si="10"/>
        <v>9</v>
      </c>
      <c r="R181">
        <f t="shared" si="11"/>
        <v>2015</v>
      </c>
      <c r="S181" t="s">
        <v>1909</v>
      </c>
    </row>
    <row r="182" spans="1:19" x14ac:dyDescent="0.25">
      <c r="A182">
        <v>740233</v>
      </c>
      <c r="B182" t="s">
        <v>1725</v>
      </c>
      <c r="C182">
        <v>52</v>
      </c>
      <c r="D182" s="1">
        <v>42263</v>
      </c>
      <c r="E182" s="1">
        <v>42263</v>
      </c>
      <c r="G182" t="s">
        <v>0</v>
      </c>
      <c r="H182" s="12">
        <v>60000000</v>
      </c>
      <c r="I182">
        <v>48</v>
      </c>
      <c r="J182">
        <v>10</v>
      </c>
      <c r="K182" s="2">
        <v>0</v>
      </c>
      <c r="L182" s="2">
        <v>0</v>
      </c>
      <c r="M182" s="12">
        <v>1750000</v>
      </c>
      <c r="N182">
        <f t="shared" si="8"/>
        <v>45</v>
      </c>
      <c r="O182" s="14">
        <v>3750000</v>
      </c>
      <c r="P182">
        <f t="shared" si="9"/>
        <v>16</v>
      </c>
      <c r="Q182">
        <f t="shared" si="10"/>
        <v>9</v>
      </c>
      <c r="R182">
        <f t="shared" si="11"/>
        <v>2015</v>
      </c>
      <c r="S182" t="s">
        <v>1909</v>
      </c>
    </row>
    <row r="183" spans="1:19" x14ac:dyDescent="0.25">
      <c r="A183">
        <v>660380</v>
      </c>
      <c r="B183" t="s">
        <v>1724</v>
      </c>
      <c r="C183">
        <v>52</v>
      </c>
      <c r="D183" s="1">
        <v>42263</v>
      </c>
      <c r="E183" s="1">
        <v>42263</v>
      </c>
      <c r="G183" t="s">
        <v>0</v>
      </c>
      <c r="H183" s="12">
        <v>200000000</v>
      </c>
      <c r="I183">
        <v>60</v>
      </c>
      <c r="J183">
        <v>10</v>
      </c>
      <c r="K183" s="2">
        <v>0</v>
      </c>
      <c r="L183" s="2">
        <v>0</v>
      </c>
      <c r="M183" s="12">
        <v>5000000</v>
      </c>
      <c r="N183">
        <f t="shared" si="8"/>
        <v>45</v>
      </c>
      <c r="O183" s="14">
        <v>50000002.00000006</v>
      </c>
      <c r="P183">
        <f t="shared" si="9"/>
        <v>16</v>
      </c>
      <c r="Q183">
        <f t="shared" si="10"/>
        <v>9</v>
      </c>
      <c r="R183">
        <f t="shared" si="11"/>
        <v>2015</v>
      </c>
      <c r="S183" t="s">
        <v>1909</v>
      </c>
    </row>
    <row r="184" spans="1:19" x14ac:dyDescent="0.25">
      <c r="A184">
        <v>660036</v>
      </c>
      <c r="B184" t="s">
        <v>1723</v>
      </c>
      <c r="C184">
        <v>52</v>
      </c>
      <c r="D184" s="1">
        <v>42263</v>
      </c>
      <c r="E184" s="1">
        <v>42263</v>
      </c>
      <c r="G184" t="s">
        <v>0</v>
      </c>
      <c r="H184" s="12">
        <v>70000000</v>
      </c>
      <c r="I184">
        <v>48</v>
      </c>
      <c r="J184">
        <v>10</v>
      </c>
      <c r="K184" s="2">
        <v>0</v>
      </c>
      <c r="L184" s="2">
        <v>0</v>
      </c>
      <c r="M184" s="12">
        <v>2042000</v>
      </c>
      <c r="N184">
        <f t="shared" si="8"/>
        <v>45</v>
      </c>
      <c r="O184" s="14">
        <v>4359990.9999999907</v>
      </c>
      <c r="P184">
        <f t="shared" si="9"/>
        <v>16</v>
      </c>
      <c r="Q184">
        <f t="shared" si="10"/>
        <v>9</v>
      </c>
      <c r="R184">
        <f t="shared" si="11"/>
        <v>2015</v>
      </c>
      <c r="S184" t="s">
        <v>1909</v>
      </c>
    </row>
    <row r="185" spans="1:19" x14ac:dyDescent="0.25">
      <c r="A185">
        <v>730243</v>
      </c>
      <c r="B185" t="s">
        <v>1722</v>
      </c>
      <c r="C185">
        <v>52</v>
      </c>
      <c r="D185" s="1">
        <v>42263</v>
      </c>
      <c r="E185" s="1">
        <v>42263</v>
      </c>
      <c r="G185" t="s">
        <v>0</v>
      </c>
      <c r="H185" s="12">
        <v>250000000</v>
      </c>
      <c r="I185">
        <v>60</v>
      </c>
      <c r="J185">
        <v>10</v>
      </c>
      <c r="K185" s="2">
        <v>0</v>
      </c>
      <c r="L185" s="2">
        <v>0</v>
      </c>
      <c r="M185" s="12">
        <v>6250000</v>
      </c>
      <c r="N185">
        <f t="shared" si="8"/>
        <v>45</v>
      </c>
      <c r="O185" s="14">
        <v>62499990.99999994</v>
      </c>
      <c r="P185">
        <f t="shared" si="9"/>
        <v>16</v>
      </c>
      <c r="Q185">
        <f t="shared" si="10"/>
        <v>9</v>
      </c>
      <c r="R185">
        <f t="shared" si="11"/>
        <v>2015</v>
      </c>
      <c r="S185" t="s">
        <v>1909</v>
      </c>
    </row>
    <row r="186" spans="1:19" x14ac:dyDescent="0.25">
      <c r="A186">
        <v>700229</v>
      </c>
      <c r="B186" t="s">
        <v>1721</v>
      </c>
      <c r="C186">
        <v>52</v>
      </c>
      <c r="D186" s="1">
        <v>42265</v>
      </c>
      <c r="E186" s="1">
        <v>42265</v>
      </c>
      <c r="G186" t="s">
        <v>0</v>
      </c>
      <c r="H186" s="12">
        <v>70000000</v>
      </c>
      <c r="I186">
        <v>48</v>
      </c>
      <c r="J186">
        <v>10</v>
      </c>
      <c r="K186" s="2">
        <v>0</v>
      </c>
      <c r="L186" s="2">
        <v>0</v>
      </c>
      <c r="M186" s="12">
        <v>2042000</v>
      </c>
      <c r="N186">
        <f t="shared" si="8"/>
        <v>45</v>
      </c>
      <c r="O186" s="14">
        <v>4359990.9999999907</v>
      </c>
      <c r="P186">
        <f t="shared" si="9"/>
        <v>18</v>
      </c>
      <c r="Q186">
        <f t="shared" si="10"/>
        <v>9</v>
      </c>
      <c r="R186">
        <f t="shared" si="11"/>
        <v>2015</v>
      </c>
      <c r="S186" t="s">
        <v>1909</v>
      </c>
    </row>
    <row r="187" spans="1:19" x14ac:dyDescent="0.25">
      <c r="A187">
        <v>680191</v>
      </c>
      <c r="B187" t="s">
        <v>1720</v>
      </c>
      <c r="C187">
        <v>52</v>
      </c>
      <c r="D187" s="1">
        <v>42265</v>
      </c>
      <c r="E187" s="1">
        <v>42265</v>
      </c>
      <c r="G187" t="s">
        <v>0</v>
      </c>
      <c r="H187" s="12">
        <v>50000000</v>
      </c>
      <c r="I187">
        <v>60</v>
      </c>
      <c r="J187">
        <v>10</v>
      </c>
      <c r="K187" s="2">
        <v>0</v>
      </c>
      <c r="L187" s="2">
        <v>0</v>
      </c>
      <c r="M187" s="12">
        <v>1250000</v>
      </c>
      <c r="N187">
        <f t="shared" si="8"/>
        <v>45</v>
      </c>
      <c r="O187" s="14">
        <v>12500002.000000015</v>
      </c>
      <c r="P187">
        <f t="shared" si="9"/>
        <v>18</v>
      </c>
      <c r="Q187">
        <f t="shared" si="10"/>
        <v>9</v>
      </c>
      <c r="R187">
        <f t="shared" si="11"/>
        <v>2015</v>
      </c>
      <c r="S187" t="s">
        <v>1909</v>
      </c>
    </row>
    <row r="188" spans="1:19" x14ac:dyDescent="0.25">
      <c r="A188">
        <v>690253</v>
      </c>
      <c r="B188" t="s">
        <v>1719</v>
      </c>
      <c r="C188">
        <v>52</v>
      </c>
      <c r="D188" s="1">
        <v>42265</v>
      </c>
      <c r="E188" s="1">
        <v>42265</v>
      </c>
      <c r="G188" t="s">
        <v>0</v>
      </c>
      <c r="H188" s="12">
        <v>80000000</v>
      </c>
      <c r="I188">
        <v>60</v>
      </c>
      <c r="J188">
        <v>10</v>
      </c>
      <c r="K188" s="2">
        <v>0</v>
      </c>
      <c r="L188" s="2">
        <v>0</v>
      </c>
      <c r="M188" s="12">
        <v>2000000</v>
      </c>
      <c r="N188">
        <f t="shared" si="8"/>
        <v>45</v>
      </c>
      <c r="O188" s="14">
        <v>20000002.999999989</v>
      </c>
      <c r="P188">
        <f t="shared" si="9"/>
        <v>18</v>
      </c>
      <c r="Q188">
        <f t="shared" si="10"/>
        <v>9</v>
      </c>
      <c r="R188">
        <f t="shared" si="11"/>
        <v>2015</v>
      </c>
      <c r="S188" t="s">
        <v>1909</v>
      </c>
    </row>
    <row r="189" spans="1:19" x14ac:dyDescent="0.25">
      <c r="A189">
        <v>633396</v>
      </c>
      <c r="B189" t="s">
        <v>1718</v>
      </c>
      <c r="C189">
        <v>52</v>
      </c>
      <c r="D189" s="1">
        <v>42265</v>
      </c>
      <c r="E189" s="1">
        <v>42265</v>
      </c>
      <c r="G189" t="s">
        <v>0</v>
      </c>
      <c r="H189" s="12">
        <v>93000000</v>
      </c>
      <c r="I189">
        <v>48</v>
      </c>
      <c r="J189">
        <v>10</v>
      </c>
      <c r="K189" s="2">
        <v>0</v>
      </c>
      <c r="L189" s="2">
        <v>0</v>
      </c>
      <c r="M189" s="12">
        <v>2713000</v>
      </c>
      <c r="N189">
        <f t="shared" si="8"/>
        <v>45</v>
      </c>
      <c r="O189" s="14">
        <v>5790000</v>
      </c>
      <c r="P189">
        <f t="shared" si="9"/>
        <v>18</v>
      </c>
      <c r="Q189">
        <f t="shared" si="10"/>
        <v>9</v>
      </c>
      <c r="R189">
        <f t="shared" si="11"/>
        <v>2015</v>
      </c>
      <c r="S189" t="s">
        <v>1909</v>
      </c>
    </row>
    <row r="190" spans="1:19" x14ac:dyDescent="0.25">
      <c r="A190">
        <v>642394</v>
      </c>
      <c r="B190" t="s">
        <v>238</v>
      </c>
      <c r="C190">
        <v>52</v>
      </c>
      <c r="D190" s="1">
        <v>42270</v>
      </c>
      <c r="E190" s="1">
        <v>42270</v>
      </c>
      <c r="G190" t="s">
        <v>0</v>
      </c>
      <c r="H190" s="12">
        <v>50000000</v>
      </c>
      <c r="I190">
        <v>48</v>
      </c>
      <c r="J190">
        <v>10</v>
      </c>
      <c r="K190" s="2">
        <v>0</v>
      </c>
      <c r="L190" s="2">
        <v>0</v>
      </c>
      <c r="M190" s="12">
        <v>1459000</v>
      </c>
      <c r="N190">
        <f t="shared" si="8"/>
        <v>45</v>
      </c>
      <c r="O190" s="14">
        <v>3095002.0000000037</v>
      </c>
      <c r="P190">
        <f t="shared" si="9"/>
        <v>23</v>
      </c>
      <c r="Q190">
        <f t="shared" si="10"/>
        <v>9</v>
      </c>
      <c r="R190">
        <f t="shared" si="11"/>
        <v>2015</v>
      </c>
      <c r="S190" t="s">
        <v>1909</v>
      </c>
    </row>
    <row r="191" spans="1:19" x14ac:dyDescent="0.25">
      <c r="A191">
        <v>650647</v>
      </c>
      <c r="B191" t="s">
        <v>1648</v>
      </c>
      <c r="C191">
        <v>52</v>
      </c>
      <c r="D191" s="1">
        <v>42270</v>
      </c>
      <c r="E191" s="1">
        <v>42270</v>
      </c>
      <c r="G191" t="s">
        <v>0</v>
      </c>
      <c r="H191" s="12">
        <v>20000000</v>
      </c>
      <c r="I191">
        <v>60</v>
      </c>
      <c r="J191">
        <v>10</v>
      </c>
      <c r="K191" s="2">
        <v>0</v>
      </c>
      <c r="L191" s="2">
        <v>0</v>
      </c>
      <c r="M191" s="12">
        <v>500000</v>
      </c>
      <c r="N191">
        <f t="shared" si="8"/>
        <v>45</v>
      </c>
      <c r="O191" s="14">
        <v>5333335.9999999963</v>
      </c>
      <c r="P191">
        <f t="shared" si="9"/>
        <v>23</v>
      </c>
      <c r="Q191">
        <f t="shared" si="10"/>
        <v>9</v>
      </c>
      <c r="R191">
        <f t="shared" si="11"/>
        <v>2015</v>
      </c>
      <c r="S191" t="s">
        <v>1909</v>
      </c>
    </row>
    <row r="192" spans="1:19" x14ac:dyDescent="0.25">
      <c r="A192">
        <v>631733</v>
      </c>
      <c r="B192" t="s">
        <v>1717</v>
      </c>
      <c r="C192">
        <v>52</v>
      </c>
      <c r="D192" s="1">
        <v>42272</v>
      </c>
      <c r="E192" s="1">
        <v>42272</v>
      </c>
      <c r="G192" t="s">
        <v>0</v>
      </c>
      <c r="H192" s="12">
        <v>100000000</v>
      </c>
      <c r="I192">
        <v>48</v>
      </c>
      <c r="J192">
        <v>10</v>
      </c>
      <c r="K192" s="2">
        <v>0</v>
      </c>
      <c r="L192" s="2">
        <v>0</v>
      </c>
      <c r="M192" s="12">
        <v>2917000</v>
      </c>
      <c r="N192">
        <f t="shared" si="8"/>
        <v>45</v>
      </c>
      <c r="O192" s="14">
        <v>6234991.0000000075</v>
      </c>
      <c r="P192">
        <f t="shared" si="9"/>
        <v>25</v>
      </c>
      <c r="Q192">
        <f t="shared" si="10"/>
        <v>9</v>
      </c>
      <c r="R192">
        <f t="shared" si="11"/>
        <v>2015</v>
      </c>
      <c r="S192" t="s">
        <v>1909</v>
      </c>
    </row>
    <row r="193" spans="1:19" x14ac:dyDescent="0.25">
      <c r="A193">
        <v>641511</v>
      </c>
      <c r="B193" t="s">
        <v>1716</v>
      </c>
      <c r="C193">
        <v>52</v>
      </c>
      <c r="D193" s="1">
        <v>42272</v>
      </c>
      <c r="E193" s="1">
        <v>42272</v>
      </c>
      <c r="G193" t="s">
        <v>0</v>
      </c>
      <c r="H193" s="12">
        <v>40000000</v>
      </c>
      <c r="I193">
        <v>48</v>
      </c>
      <c r="J193">
        <v>10</v>
      </c>
      <c r="K193" s="2">
        <v>0</v>
      </c>
      <c r="L193" s="2">
        <v>0</v>
      </c>
      <c r="M193" s="12">
        <v>1167000</v>
      </c>
      <c r="N193">
        <f t="shared" si="8"/>
        <v>45</v>
      </c>
      <c r="O193" s="14">
        <v>2484991.0000000023</v>
      </c>
      <c r="P193">
        <f t="shared" si="9"/>
        <v>25</v>
      </c>
      <c r="Q193">
        <f t="shared" si="10"/>
        <v>9</v>
      </c>
      <c r="R193">
        <f t="shared" si="11"/>
        <v>2015</v>
      </c>
      <c r="S193" t="s">
        <v>1909</v>
      </c>
    </row>
    <row r="194" spans="1:19" x14ac:dyDescent="0.25">
      <c r="A194">
        <v>641988</v>
      </c>
      <c r="B194" t="s">
        <v>1715</v>
      </c>
      <c r="C194">
        <v>52</v>
      </c>
      <c r="D194" s="1">
        <v>42277</v>
      </c>
      <c r="E194" s="1">
        <v>42277</v>
      </c>
      <c r="G194" t="s">
        <v>0</v>
      </c>
      <c r="H194" s="12">
        <v>200000000</v>
      </c>
      <c r="I194">
        <v>48</v>
      </c>
      <c r="J194">
        <v>10</v>
      </c>
      <c r="K194" s="2">
        <v>0</v>
      </c>
      <c r="L194" s="2">
        <v>0</v>
      </c>
      <c r="M194" s="12">
        <v>5834000</v>
      </c>
      <c r="N194">
        <f t="shared" si="8"/>
        <v>45</v>
      </c>
      <c r="O194" s="14">
        <v>15138002.000000022</v>
      </c>
      <c r="P194">
        <f t="shared" si="9"/>
        <v>30</v>
      </c>
      <c r="Q194">
        <f t="shared" si="10"/>
        <v>9</v>
      </c>
      <c r="R194">
        <f t="shared" si="11"/>
        <v>2015</v>
      </c>
      <c r="S194" t="s">
        <v>1909</v>
      </c>
    </row>
    <row r="195" spans="1:19" x14ac:dyDescent="0.25">
      <c r="A195">
        <v>632037</v>
      </c>
      <c r="B195" t="s">
        <v>1714</v>
      </c>
      <c r="C195">
        <v>52</v>
      </c>
      <c r="D195" s="1">
        <v>42277</v>
      </c>
      <c r="E195" s="1">
        <v>42277</v>
      </c>
      <c r="G195" t="s">
        <v>0</v>
      </c>
      <c r="H195" s="12">
        <v>116000000</v>
      </c>
      <c r="I195">
        <v>48</v>
      </c>
      <c r="J195">
        <v>10</v>
      </c>
      <c r="K195" s="2">
        <v>0</v>
      </c>
      <c r="L195" s="2">
        <v>0</v>
      </c>
      <c r="M195" s="12">
        <v>3384000</v>
      </c>
      <c r="N195">
        <f t="shared" ref="N195:N258" si="12">DATEDIF(E195,"30/06/2019","m")</f>
        <v>45</v>
      </c>
      <c r="O195" s="14">
        <v>7220001.999999987</v>
      </c>
      <c r="P195">
        <f t="shared" ref="P195:P258" si="13">DAY(E195)</f>
        <v>30</v>
      </c>
      <c r="Q195">
        <f t="shared" ref="Q195:Q258" si="14">MONTH(E195)</f>
        <v>9</v>
      </c>
      <c r="R195">
        <f t="shared" ref="R195:R258" si="15">YEAR(E195)</f>
        <v>2015</v>
      </c>
      <c r="S195" t="s">
        <v>1909</v>
      </c>
    </row>
    <row r="196" spans="1:19" x14ac:dyDescent="0.25">
      <c r="A196">
        <v>790077</v>
      </c>
      <c r="B196" t="s">
        <v>1713</v>
      </c>
      <c r="C196">
        <v>52</v>
      </c>
      <c r="D196" s="1">
        <v>42256</v>
      </c>
      <c r="E196" s="1">
        <v>42256</v>
      </c>
      <c r="G196" t="s">
        <v>0</v>
      </c>
      <c r="H196" s="12">
        <v>150000000</v>
      </c>
      <c r="I196">
        <v>60</v>
      </c>
      <c r="J196">
        <v>10</v>
      </c>
      <c r="K196" s="2">
        <v>0</v>
      </c>
      <c r="L196" s="2">
        <v>0</v>
      </c>
      <c r="M196" s="12">
        <v>3750000</v>
      </c>
      <c r="N196">
        <f t="shared" si="12"/>
        <v>45</v>
      </c>
      <c r="O196" s="14">
        <v>37500000</v>
      </c>
      <c r="P196">
        <f t="shared" si="13"/>
        <v>9</v>
      </c>
      <c r="Q196">
        <f t="shared" si="14"/>
        <v>9</v>
      </c>
      <c r="R196">
        <f t="shared" si="15"/>
        <v>2015</v>
      </c>
      <c r="S196" t="s">
        <v>1909</v>
      </c>
    </row>
    <row r="197" spans="1:19" x14ac:dyDescent="0.25">
      <c r="A197">
        <v>632230</v>
      </c>
      <c r="B197" t="s">
        <v>1712</v>
      </c>
      <c r="C197">
        <v>52</v>
      </c>
      <c r="D197" s="1">
        <v>42256</v>
      </c>
      <c r="E197" s="1">
        <v>42256</v>
      </c>
      <c r="G197" t="s">
        <v>0</v>
      </c>
      <c r="H197" s="12">
        <v>50000000</v>
      </c>
      <c r="I197">
        <v>48</v>
      </c>
      <c r="J197">
        <v>10</v>
      </c>
      <c r="K197" s="2">
        <v>0</v>
      </c>
      <c r="L197" s="2">
        <v>0</v>
      </c>
      <c r="M197" s="12">
        <v>1459000</v>
      </c>
      <c r="N197">
        <f t="shared" si="12"/>
        <v>45</v>
      </c>
      <c r="O197" s="14">
        <v>3095002.0000000037</v>
      </c>
      <c r="P197">
        <f t="shared" si="13"/>
        <v>9</v>
      </c>
      <c r="Q197">
        <f t="shared" si="14"/>
        <v>9</v>
      </c>
      <c r="R197">
        <f t="shared" si="15"/>
        <v>2015</v>
      </c>
      <c r="S197" t="s">
        <v>1909</v>
      </c>
    </row>
    <row r="198" spans="1:19" x14ac:dyDescent="0.25">
      <c r="A198">
        <v>860018</v>
      </c>
      <c r="B198" t="s">
        <v>1711</v>
      </c>
      <c r="C198">
        <v>52</v>
      </c>
      <c r="D198" s="1">
        <v>42279</v>
      </c>
      <c r="E198" s="1">
        <v>42279</v>
      </c>
      <c r="G198" t="s">
        <v>0</v>
      </c>
      <c r="H198" s="12">
        <v>200000000</v>
      </c>
      <c r="I198">
        <v>60</v>
      </c>
      <c r="J198">
        <v>10</v>
      </c>
      <c r="K198" s="2">
        <v>0</v>
      </c>
      <c r="L198" s="2">
        <v>0</v>
      </c>
      <c r="M198" s="12">
        <v>5000000</v>
      </c>
      <c r="N198">
        <f t="shared" si="12"/>
        <v>44</v>
      </c>
      <c r="O198" s="14">
        <v>58333335.000000075</v>
      </c>
      <c r="P198">
        <f t="shared" si="13"/>
        <v>2</v>
      </c>
      <c r="Q198">
        <f t="shared" si="14"/>
        <v>10</v>
      </c>
      <c r="R198">
        <f t="shared" si="15"/>
        <v>2015</v>
      </c>
      <c r="S198" t="s">
        <v>1909</v>
      </c>
    </row>
    <row r="199" spans="1:19" x14ac:dyDescent="0.25">
      <c r="A199">
        <v>650289</v>
      </c>
      <c r="B199" t="s">
        <v>1710</v>
      </c>
      <c r="C199">
        <v>52</v>
      </c>
      <c r="D199" s="1">
        <v>42279</v>
      </c>
      <c r="E199" s="1">
        <v>42279</v>
      </c>
      <c r="G199" t="s">
        <v>0</v>
      </c>
      <c r="H199" s="12">
        <v>150000000</v>
      </c>
      <c r="I199">
        <v>60</v>
      </c>
      <c r="J199">
        <v>10</v>
      </c>
      <c r="K199" s="2">
        <v>0</v>
      </c>
      <c r="L199" s="2">
        <v>0</v>
      </c>
      <c r="M199" s="12">
        <v>3750000</v>
      </c>
      <c r="N199">
        <f t="shared" si="12"/>
        <v>44</v>
      </c>
      <c r="O199" s="14">
        <v>40000000</v>
      </c>
      <c r="P199">
        <f t="shared" si="13"/>
        <v>2</v>
      </c>
      <c r="Q199">
        <f t="shared" si="14"/>
        <v>10</v>
      </c>
      <c r="R199">
        <f t="shared" si="15"/>
        <v>2015</v>
      </c>
      <c r="S199" t="s">
        <v>1909</v>
      </c>
    </row>
    <row r="200" spans="1:19" x14ac:dyDescent="0.25">
      <c r="A200">
        <v>633310</v>
      </c>
      <c r="B200" t="s">
        <v>1709</v>
      </c>
      <c r="C200">
        <v>52</v>
      </c>
      <c r="D200" s="1">
        <v>42284</v>
      </c>
      <c r="E200" s="1">
        <v>42284</v>
      </c>
      <c r="G200" t="s">
        <v>0</v>
      </c>
      <c r="H200" s="12">
        <v>100000000</v>
      </c>
      <c r="I200">
        <v>48</v>
      </c>
      <c r="J200">
        <v>10</v>
      </c>
      <c r="K200" s="2">
        <v>0</v>
      </c>
      <c r="L200" s="2">
        <v>0</v>
      </c>
      <c r="M200" s="12">
        <v>2917000</v>
      </c>
      <c r="N200">
        <f t="shared" si="12"/>
        <v>44</v>
      </c>
      <c r="O200" s="14">
        <v>49156666.666666649</v>
      </c>
      <c r="P200">
        <f t="shared" si="13"/>
        <v>7</v>
      </c>
      <c r="Q200">
        <f t="shared" si="14"/>
        <v>10</v>
      </c>
      <c r="R200">
        <f t="shared" si="15"/>
        <v>2015</v>
      </c>
      <c r="S200" t="s">
        <v>1909</v>
      </c>
    </row>
    <row r="201" spans="1:19" x14ac:dyDescent="0.25">
      <c r="A201">
        <v>651275</v>
      </c>
      <c r="B201" t="s">
        <v>22</v>
      </c>
      <c r="C201">
        <v>52</v>
      </c>
      <c r="D201" s="1">
        <v>42284</v>
      </c>
      <c r="E201" s="1">
        <v>42284</v>
      </c>
      <c r="G201" t="s">
        <v>0</v>
      </c>
      <c r="H201" s="12">
        <v>170000000</v>
      </c>
      <c r="I201">
        <v>60</v>
      </c>
      <c r="J201">
        <v>10</v>
      </c>
      <c r="K201" s="2">
        <v>0</v>
      </c>
      <c r="L201" s="2">
        <v>0</v>
      </c>
      <c r="M201" s="12">
        <v>4250000</v>
      </c>
      <c r="N201">
        <f t="shared" si="12"/>
        <v>44</v>
      </c>
      <c r="O201" s="14">
        <v>65166669.000000089</v>
      </c>
      <c r="P201">
        <f t="shared" si="13"/>
        <v>7</v>
      </c>
      <c r="Q201">
        <f t="shared" si="14"/>
        <v>10</v>
      </c>
      <c r="R201">
        <f t="shared" si="15"/>
        <v>2015</v>
      </c>
      <c r="S201" t="s">
        <v>1909</v>
      </c>
    </row>
    <row r="202" spans="1:19" x14ac:dyDescent="0.25">
      <c r="A202">
        <v>642584</v>
      </c>
      <c r="B202" t="s">
        <v>1708</v>
      </c>
      <c r="C202">
        <v>52</v>
      </c>
      <c r="D202" s="1">
        <v>42284</v>
      </c>
      <c r="E202" s="1">
        <v>42284</v>
      </c>
      <c r="G202" t="s">
        <v>0</v>
      </c>
      <c r="H202" s="12">
        <v>200000000</v>
      </c>
      <c r="I202">
        <v>60</v>
      </c>
      <c r="J202">
        <v>10</v>
      </c>
      <c r="K202" s="2">
        <v>0</v>
      </c>
      <c r="L202" s="2">
        <v>0</v>
      </c>
      <c r="M202" s="12">
        <v>5000000</v>
      </c>
      <c r="N202">
        <f t="shared" si="12"/>
        <v>44</v>
      </c>
      <c r="O202" s="14">
        <v>78333333.333333135</v>
      </c>
      <c r="P202">
        <f t="shared" si="13"/>
        <v>7</v>
      </c>
      <c r="Q202">
        <f t="shared" si="14"/>
        <v>10</v>
      </c>
      <c r="R202">
        <f t="shared" si="15"/>
        <v>2015</v>
      </c>
      <c r="S202" t="s">
        <v>1909</v>
      </c>
    </row>
    <row r="203" spans="1:19" x14ac:dyDescent="0.25">
      <c r="A203">
        <v>641807</v>
      </c>
      <c r="B203" t="s">
        <v>1707</v>
      </c>
      <c r="C203">
        <v>52</v>
      </c>
      <c r="D203" s="1">
        <v>42284</v>
      </c>
      <c r="E203" s="1">
        <v>42284</v>
      </c>
      <c r="G203" t="s">
        <v>0</v>
      </c>
      <c r="H203" s="12">
        <v>110000000</v>
      </c>
      <c r="I203">
        <v>60</v>
      </c>
      <c r="J203">
        <v>10</v>
      </c>
      <c r="K203" s="2">
        <v>0</v>
      </c>
      <c r="L203" s="2">
        <v>0</v>
      </c>
      <c r="M203" s="12">
        <v>2750000</v>
      </c>
      <c r="N203">
        <f t="shared" si="12"/>
        <v>44</v>
      </c>
      <c r="O203" s="14">
        <v>29333334.999999959</v>
      </c>
      <c r="P203">
        <f t="shared" si="13"/>
        <v>7</v>
      </c>
      <c r="Q203">
        <f t="shared" si="14"/>
        <v>10</v>
      </c>
      <c r="R203">
        <f t="shared" si="15"/>
        <v>2015</v>
      </c>
      <c r="S203" t="s">
        <v>1909</v>
      </c>
    </row>
    <row r="204" spans="1:19" x14ac:dyDescent="0.25">
      <c r="A204">
        <v>690030</v>
      </c>
      <c r="B204" t="s">
        <v>1706</v>
      </c>
      <c r="C204">
        <v>52</v>
      </c>
      <c r="D204" s="1">
        <v>42286</v>
      </c>
      <c r="E204" s="1">
        <v>42286</v>
      </c>
      <c r="G204" t="s">
        <v>0</v>
      </c>
      <c r="H204" s="12">
        <v>60000000</v>
      </c>
      <c r="I204">
        <v>60</v>
      </c>
      <c r="J204">
        <v>10</v>
      </c>
      <c r="K204" s="2">
        <v>0</v>
      </c>
      <c r="L204" s="2">
        <v>0</v>
      </c>
      <c r="M204" s="12">
        <v>1500000</v>
      </c>
      <c r="N204">
        <f t="shared" si="12"/>
        <v>44</v>
      </c>
      <c r="O204" s="14">
        <v>16000000</v>
      </c>
      <c r="P204">
        <f t="shared" si="13"/>
        <v>9</v>
      </c>
      <c r="Q204">
        <f t="shared" si="14"/>
        <v>10</v>
      </c>
      <c r="R204">
        <f t="shared" si="15"/>
        <v>2015</v>
      </c>
      <c r="S204" t="s">
        <v>1909</v>
      </c>
    </row>
    <row r="205" spans="1:19" x14ac:dyDescent="0.25">
      <c r="A205">
        <v>640487</v>
      </c>
      <c r="B205" t="s">
        <v>1705</v>
      </c>
      <c r="C205">
        <v>52</v>
      </c>
      <c r="D205" s="1">
        <v>42286</v>
      </c>
      <c r="E205" s="1">
        <v>42286</v>
      </c>
      <c r="G205" t="s">
        <v>0</v>
      </c>
      <c r="H205" s="12">
        <v>120000000</v>
      </c>
      <c r="I205">
        <v>48</v>
      </c>
      <c r="J205">
        <v>10</v>
      </c>
      <c r="K205" s="2">
        <v>0</v>
      </c>
      <c r="L205" s="2">
        <v>0</v>
      </c>
      <c r="M205" s="12">
        <v>3500000</v>
      </c>
      <c r="N205">
        <f t="shared" si="12"/>
        <v>44</v>
      </c>
      <c r="O205" s="14">
        <v>10000000</v>
      </c>
      <c r="P205">
        <f t="shared" si="13"/>
        <v>9</v>
      </c>
      <c r="Q205">
        <f t="shared" si="14"/>
        <v>10</v>
      </c>
      <c r="R205">
        <f t="shared" si="15"/>
        <v>2015</v>
      </c>
      <c r="S205" t="s">
        <v>1909</v>
      </c>
    </row>
    <row r="206" spans="1:19" x14ac:dyDescent="0.25">
      <c r="A206">
        <v>660062</v>
      </c>
      <c r="B206" t="s">
        <v>1704</v>
      </c>
      <c r="C206">
        <v>52</v>
      </c>
      <c r="D206" s="1">
        <v>42286</v>
      </c>
      <c r="E206" s="1">
        <v>42286</v>
      </c>
      <c r="G206" t="s">
        <v>0</v>
      </c>
      <c r="H206" s="12">
        <v>97000000</v>
      </c>
      <c r="I206">
        <v>60</v>
      </c>
      <c r="J206">
        <v>10</v>
      </c>
      <c r="K206" s="2">
        <v>0</v>
      </c>
      <c r="L206" s="2">
        <v>0</v>
      </c>
      <c r="M206" s="12">
        <v>2425000</v>
      </c>
      <c r="N206">
        <f t="shared" si="12"/>
        <v>44</v>
      </c>
      <c r="O206" s="14">
        <v>25866658.00000003</v>
      </c>
      <c r="P206">
        <f t="shared" si="13"/>
        <v>9</v>
      </c>
      <c r="Q206">
        <f t="shared" si="14"/>
        <v>10</v>
      </c>
      <c r="R206">
        <f t="shared" si="15"/>
        <v>2015</v>
      </c>
      <c r="S206" t="s">
        <v>1909</v>
      </c>
    </row>
    <row r="207" spans="1:19" x14ac:dyDescent="0.25">
      <c r="A207">
        <v>630076</v>
      </c>
      <c r="B207" t="s">
        <v>1703</v>
      </c>
      <c r="C207">
        <v>52</v>
      </c>
      <c r="D207" s="1">
        <v>42286</v>
      </c>
      <c r="E207" s="1">
        <v>42286</v>
      </c>
      <c r="G207" t="s">
        <v>0</v>
      </c>
      <c r="H207" s="12">
        <v>100000000</v>
      </c>
      <c r="I207">
        <v>48</v>
      </c>
      <c r="J207">
        <v>10</v>
      </c>
      <c r="K207" s="2">
        <v>0</v>
      </c>
      <c r="L207" s="2">
        <v>0</v>
      </c>
      <c r="M207" s="12">
        <v>2917000</v>
      </c>
      <c r="N207">
        <f t="shared" si="12"/>
        <v>44</v>
      </c>
      <c r="O207" s="14">
        <v>8318658.0000000093</v>
      </c>
      <c r="P207">
        <f t="shared" si="13"/>
        <v>9</v>
      </c>
      <c r="Q207">
        <f t="shared" si="14"/>
        <v>10</v>
      </c>
      <c r="R207">
        <f t="shared" si="15"/>
        <v>2015</v>
      </c>
      <c r="S207" t="s">
        <v>1909</v>
      </c>
    </row>
    <row r="208" spans="1:19" x14ac:dyDescent="0.25">
      <c r="A208">
        <v>640572</v>
      </c>
      <c r="B208" t="s">
        <v>1702</v>
      </c>
      <c r="C208">
        <v>52</v>
      </c>
      <c r="D208" s="1">
        <v>42290</v>
      </c>
      <c r="E208" s="1">
        <v>42290</v>
      </c>
      <c r="G208" t="s">
        <v>0</v>
      </c>
      <c r="H208" s="12">
        <v>200000000</v>
      </c>
      <c r="I208">
        <v>48</v>
      </c>
      <c r="J208">
        <v>10</v>
      </c>
      <c r="K208" s="2">
        <v>0</v>
      </c>
      <c r="L208" s="2">
        <v>0</v>
      </c>
      <c r="M208" s="12">
        <v>5834000</v>
      </c>
      <c r="N208">
        <f t="shared" si="12"/>
        <v>44</v>
      </c>
      <c r="O208" s="14">
        <v>45807333.333333202</v>
      </c>
      <c r="P208">
        <f t="shared" si="13"/>
        <v>13</v>
      </c>
      <c r="Q208">
        <f t="shared" si="14"/>
        <v>10</v>
      </c>
      <c r="R208">
        <f t="shared" si="15"/>
        <v>2015</v>
      </c>
      <c r="S208" t="s">
        <v>1909</v>
      </c>
    </row>
    <row r="209" spans="1:19" x14ac:dyDescent="0.25">
      <c r="A209">
        <v>730286</v>
      </c>
      <c r="B209" t="s">
        <v>1701</v>
      </c>
      <c r="C209">
        <v>52</v>
      </c>
      <c r="D209" s="1">
        <v>42290</v>
      </c>
      <c r="E209" s="1">
        <v>42290</v>
      </c>
      <c r="G209" t="s">
        <v>0</v>
      </c>
      <c r="H209" s="12">
        <v>225000000</v>
      </c>
      <c r="I209">
        <v>60</v>
      </c>
      <c r="J209">
        <v>10</v>
      </c>
      <c r="K209" s="2">
        <v>0</v>
      </c>
      <c r="L209" s="2">
        <v>0</v>
      </c>
      <c r="M209" s="12">
        <v>5625000</v>
      </c>
      <c r="N209">
        <f t="shared" si="12"/>
        <v>44</v>
      </c>
      <c r="O209" s="14">
        <v>60000000</v>
      </c>
      <c r="P209">
        <f t="shared" si="13"/>
        <v>13</v>
      </c>
      <c r="Q209">
        <f t="shared" si="14"/>
        <v>10</v>
      </c>
      <c r="R209">
        <f t="shared" si="15"/>
        <v>2015</v>
      </c>
      <c r="S209" t="s">
        <v>1909</v>
      </c>
    </row>
    <row r="210" spans="1:19" x14ac:dyDescent="0.25">
      <c r="A210">
        <v>641733</v>
      </c>
      <c r="B210" t="s">
        <v>626</v>
      </c>
      <c r="C210">
        <v>52</v>
      </c>
      <c r="D210" s="1">
        <v>42290</v>
      </c>
      <c r="E210" s="1">
        <v>42290</v>
      </c>
      <c r="G210" t="s">
        <v>0</v>
      </c>
      <c r="H210" s="12">
        <v>135000000</v>
      </c>
      <c r="I210">
        <v>48</v>
      </c>
      <c r="J210">
        <v>10</v>
      </c>
      <c r="K210" s="2">
        <v>0</v>
      </c>
      <c r="L210" s="2">
        <v>0</v>
      </c>
      <c r="M210" s="12">
        <v>3938000</v>
      </c>
      <c r="N210">
        <f t="shared" si="12"/>
        <v>44</v>
      </c>
      <c r="O210" s="14">
        <v>11228000</v>
      </c>
      <c r="P210">
        <f t="shared" si="13"/>
        <v>13</v>
      </c>
      <c r="Q210">
        <f t="shared" si="14"/>
        <v>10</v>
      </c>
      <c r="R210">
        <f t="shared" si="15"/>
        <v>2015</v>
      </c>
      <c r="S210" t="s">
        <v>1909</v>
      </c>
    </row>
    <row r="211" spans="1:19" x14ac:dyDescent="0.25">
      <c r="A211">
        <v>631719</v>
      </c>
      <c r="B211" t="s">
        <v>1700</v>
      </c>
      <c r="C211">
        <v>52</v>
      </c>
      <c r="D211" s="1">
        <v>42290</v>
      </c>
      <c r="E211" s="1">
        <v>42290</v>
      </c>
      <c r="G211" t="s">
        <v>0</v>
      </c>
      <c r="H211" s="12">
        <v>100000000</v>
      </c>
      <c r="I211">
        <v>48</v>
      </c>
      <c r="J211">
        <v>10</v>
      </c>
      <c r="K211" s="2">
        <v>0</v>
      </c>
      <c r="L211" s="2">
        <v>0</v>
      </c>
      <c r="M211" s="12">
        <v>2917000</v>
      </c>
      <c r="N211">
        <f t="shared" si="12"/>
        <v>44</v>
      </c>
      <c r="O211" s="14">
        <v>8318658.0000000093</v>
      </c>
      <c r="P211">
        <f t="shared" si="13"/>
        <v>13</v>
      </c>
      <c r="Q211">
        <f t="shared" si="14"/>
        <v>10</v>
      </c>
      <c r="R211">
        <f t="shared" si="15"/>
        <v>2015</v>
      </c>
      <c r="S211" t="s">
        <v>1909</v>
      </c>
    </row>
    <row r="212" spans="1:19" x14ac:dyDescent="0.25">
      <c r="A212">
        <v>750017</v>
      </c>
      <c r="B212" t="s">
        <v>1699</v>
      </c>
      <c r="C212">
        <v>52</v>
      </c>
      <c r="D212" s="1">
        <v>42295</v>
      </c>
      <c r="E212" s="1">
        <v>42295</v>
      </c>
      <c r="G212" t="s">
        <v>0</v>
      </c>
      <c r="H212" s="12">
        <v>275000000</v>
      </c>
      <c r="I212">
        <v>60</v>
      </c>
      <c r="J212">
        <v>10</v>
      </c>
      <c r="K212" s="2">
        <v>0</v>
      </c>
      <c r="L212" s="2">
        <v>0</v>
      </c>
      <c r="M212" s="12">
        <v>6875000</v>
      </c>
      <c r="N212">
        <f t="shared" si="12"/>
        <v>44</v>
      </c>
      <c r="O212" s="14">
        <v>80208334.999999985</v>
      </c>
      <c r="P212">
        <f t="shared" si="13"/>
        <v>18</v>
      </c>
      <c r="Q212">
        <f t="shared" si="14"/>
        <v>10</v>
      </c>
      <c r="R212">
        <f t="shared" si="15"/>
        <v>2015</v>
      </c>
      <c r="S212" t="s">
        <v>1909</v>
      </c>
    </row>
    <row r="213" spans="1:19" x14ac:dyDescent="0.25">
      <c r="A213">
        <v>640592</v>
      </c>
      <c r="B213" t="s">
        <v>1698</v>
      </c>
      <c r="C213">
        <v>52</v>
      </c>
      <c r="D213" s="1">
        <v>42293</v>
      </c>
      <c r="E213" s="1">
        <v>42293</v>
      </c>
      <c r="G213" t="s">
        <v>0</v>
      </c>
      <c r="H213" s="12">
        <v>110000000</v>
      </c>
      <c r="I213">
        <v>48</v>
      </c>
      <c r="J213">
        <v>10</v>
      </c>
      <c r="K213" s="2">
        <v>0</v>
      </c>
      <c r="L213" s="2">
        <v>0</v>
      </c>
      <c r="M213" s="12">
        <v>3209000</v>
      </c>
      <c r="N213">
        <f t="shared" si="12"/>
        <v>44</v>
      </c>
      <c r="O213" s="14">
        <v>9137334.9999999888</v>
      </c>
      <c r="P213">
        <f t="shared" si="13"/>
        <v>16</v>
      </c>
      <c r="Q213">
        <f t="shared" si="14"/>
        <v>10</v>
      </c>
      <c r="R213">
        <f t="shared" si="15"/>
        <v>2015</v>
      </c>
      <c r="S213" t="s">
        <v>1909</v>
      </c>
    </row>
    <row r="214" spans="1:19" x14ac:dyDescent="0.25">
      <c r="A214">
        <v>640127</v>
      </c>
      <c r="B214" t="s">
        <v>1697</v>
      </c>
      <c r="C214">
        <v>52</v>
      </c>
      <c r="D214" s="1">
        <v>42293</v>
      </c>
      <c r="E214" s="1">
        <v>42293</v>
      </c>
      <c r="G214" t="s">
        <v>0</v>
      </c>
      <c r="H214" s="12">
        <v>135000000</v>
      </c>
      <c r="I214">
        <v>60</v>
      </c>
      <c r="J214">
        <v>10</v>
      </c>
      <c r="K214" s="2">
        <v>0</v>
      </c>
      <c r="L214" s="2">
        <v>0</v>
      </c>
      <c r="M214" s="12">
        <v>3375000</v>
      </c>
      <c r="N214">
        <f t="shared" si="12"/>
        <v>44</v>
      </c>
      <c r="O214" s="14">
        <v>36000000</v>
      </c>
      <c r="P214">
        <f t="shared" si="13"/>
        <v>16</v>
      </c>
      <c r="Q214">
        <f t="shared" si="14"/>
        <v>10</v>
      </c>
      <c r="R214">
        <f t="shared" si="15"/>
        <v>2015</v>
      </c>
      <c r="S214" t="s">
        <v>1909</v>
      </c>
    </row>
    <row r="215" spans="1:19" x14ac:dyDescent="0.25">
      <c r="A215">
        <v>660435</v>
      </c>
      <c r="B215" t="s">
        <v>1696</v>
      </c>
      <c r="C215">
        <v>52</v>
      </c>
      <c r="D215" s="1">
        <v>42298</v>
      </c>
      <c r="E215" s="1">
        <v>42298</v>
      </c>
      <c r="G215" t="s">
        <v>0</v>
      </c>
      <c r="H215" s="12">
        <v>150000000</v>
      </c>
      <c r="I215">
        <v>60</v>
      </c>
      <c r="J215">
        <v>10</v>
      </c>
      <c r="K215" s="2">
        <v>0</v>
      </c>
      <c r="L215" s="2">
        <v>0</v>
      </c>
      <c r="M215" s="12">
        <v>3750000</v>
      </c>
      <c r="N215">
        <f t="shared" si="12"/>
        <v>44</v>
      </c>
      <c r="O215" s="14">
        <v>40000000</v>
      </c>
      <c r="P215">
        <f t="shared" si="13"/>
        <v>21</v>
      </c>
      <c r="Q215">
        <f t="shared" si="14"/>
        <v>10</v>
      </c>
      <c r="R215">
        <f t="shared" si="15"/>
        <v>2015</v>
      </c>
      <c r="S215" t="s">
        <v>1909</v>
      </c>
    </row>
    <row r="216" spans="1:19" x14ac:dyDescent="0.25">
      <c r="A216">
        <v>690353</v>
      </c>
      <c r="B216" t="s">
        <v>1695</v>
      </c>
      <c r="C216">
        <v>52</v>
      </c>
      <c r="D216" s="1">
        <v>42298</v>
      </c>
      <c r="E216" s="1">
        <v>42298</v>
      </c>
      <c r="G216" t="s">
        <v>0</v>
      </c>
      <c r="H216" s="12">
        <v>50000000</v>
      </c>
      <c r="I216">
        <v>60</v>
      </c>
      <c r="J216">
        <v>10</v>
      </c>
      <c r="K216" s="2">
        <v>0</v>
      </c>
      <c r="L216" s="2">
        <v>0</v>
      </c>
      <c r="M216" s="12">
        <v>1250000</v>
      </c>
      <c r="N216">
        <f t="shared" si="12"/>
        <v>44</v>
      </c>
      <c r="O216" s="14">
        <v>13333335.000000017</v>
      </c>
      <c r="P216">
        <f t="shared" si="13"/>
        <v>21</v>
      </c>
      <c r="Q216">
        <f t="shared" si="14"/>
        <v>10</v>
      </c>
      <c r="R216">
        <f t="shared" si="15"/>
        <v>2015</v>
      </c>
      <c r="S216" t="s">
        <v>1909</v>
      </c>
    </row>
    <row r="217" spans="1:19" x14ac:dyDescent="0.25">
      <c r="A217">
        <v>690508</v>
      </c>
      <c r="B217" t="s">
        <v>1694</v>
      </c>
      <c r="C217">
        <v>52</v>
      </c>
      <c r="D217" s="1">
        <v>42298</v>
      </c>
      <c r="E217" s="1">
        <v>42298</v>
      </c>
      <c r="G217" t="s">
        <v>0</v>
      </c>
      <c r="H217" s="12">
        <v>100000000</v>
      </c>
      <c r="I217">
        <v>60</v>
      </c>
      <c r="J217">
        <v>10</v>
      </c>
      <c r="K217" s="2">
        <v>0</v>
      </c>
      <c r="L217" s="2">
        <v>0</v>
      </c>
      <c r="M217" s="12">
        <v>2500000</v>
      </c>
      <c r="N217">
        <f t="shared" si="12"/>
        <v>44</v>
      </c>
      <c r="O217" s="14">
        <v>26666658.000000034</v>
      </c>
      <c r="P217">
        <f t="shared" si="13"/>
        <v>21</v>
      </c>
      <c r="Q217">
        <f t="shared" si="14"/>
        <v>10</v>
      </c>
      <c r="R217">
        <f t="shared" si="15"/>
        <v>2015</v>
      </c>
      <c r="S217" t="s">
        <v>1909</v>
      </c>
    </row>
    <row r="218" spans="1:19" x14ac:dyDescent="0.25">
      <c r="A218">
        <v>670572</v>
      </c>
      <c r="B218" t="s">
        <v>1693</v>
      </c>
      <c r="C218">
        <v>52</v>
      </c>
      <c r="D218" s="1">
        <v>42298</v>
      </c>
      <c r="E218" s="1">
        <v>42298</v>
      </c>
      <c r="G218" t="s">
        <v>0</v>
      </c>
      <c r="H218" s="12">
        <v>50000000</v>
      </c>
      <c r="I218">
        <v>48</v>
      </c>
      <c r="J218">
        <v>10</v>
      </c>
      <c r="K218" s="2">
        <v>0</v>
      </c>
      <c r="L218" s="2">
        <v>0</v>
      </c>
      <c r="M218" s="12">
        <v>1459000</v>
      </c>
      <c r="N218">
        <f t="shared" si="12"/>
        <v>44</v>
      </c>
      <c r="O218" s="14">
        <v>4137335.0000000047</v>
      </c>
      <c r="P218">
        <f t="shared" si="13"/>
        <v>21</v>
      </c>
      <c r="Q218">
        <f t="shared" si="14"/>
        <v>10</v>
      </c>
      <c r="R218">
        <f t="shared" si="15"/>
        <v>2015</v>
      </c>
      <c r="S218" t="s">
        <v>1909</v>
      </c>
    </row>
    <row r="219" spans="1:19" x14ac:dyDescent="0.25">
      <c r="A219">
        <v>690452</v>
      </c>
      <c r="B219" t="s">
        <v>64</v>
      </c>
      <c r="C219">
        <v>52</v>
      </c>
      <c r="D219" s="1">
        <v>42298</v>
      </c>
      <c r="E219" s="1">
        <v>42298</v>
      </c>
      <c r="G219" t="s">
        <v>0</v>
      </c>
      <c r="H219" s="12">
        <v>100000000</v>
      </c>
      <c r="I219">
        <v>60</v>
      </c>
      <c r="J219">
        <v>10</v>
      </c>
      <c r="K219" s="2">
        <v>0</v>
      </c>
      <c r="L219" s="2">
        <v>0</v>
      </c>
      <c r="M219" s="12">
        <v>2500000</v>
      </c>
      <c r="N219">
        <f t="shared" si="12"/>
        <v>44</v>
      </c>
      <c r="O219" s="14">
        <v>26666658.000000034</v>
      </c>
      <c r="P219">
        <f t="shared" si="13"/>
        <v>21</v>
      </c>
      <c r="Q219">
        <f t="shared" si="14"/>
        <v>10</v>
      </c>
      <c r="R219">
        <f t="shared" si="15"/>
        <v>2015</v>
      </c>
      <c r="S219" t="s">
        <v>1909</v>
      </c>
    </row>
    <row r="220" spans="1:19" x14ac:dyDescent="0.25">
      <c r="A220">
        <v>690240</v>
      </c>
      <c r="B220" t="s">
        <v>1692</v>
      </c>
      <c r="C220">
        <v>52</v>
      </c>
      <c r="D220" s="1">
        <v>42298</v>
      </c>
      <c r="E220" s="1">
        <v>42298</v>
      </c>
      <c r="G220" t="s">
        <v>0</v>
      </c>
      <c r="H220" s="12">
        <v>100000000</v>
      </c>
      <c r="I220">
        <v>60</v>
      </c>
      <c r="J220">
        <v>10</v>
      </c>
      <c r="K220" s="2">
        <v>0</v>
      </c>
      <c r="L220" s="2">
        <v>0</v>
      </c>
      <c r="M220" s="12">
        <v>2500000</v>
      </c>
      <c r="N220">
        <f t="shared" si="12"/>
        <v>44</v>
      </c>
      <c r="O220" s="14">
        <v>46666658.000000022</v>
      </c>
      <c r="P220">
        <f t="shared" si="13"/>
        <v>21</v>
      </c>
      <c r="Q220">
        <f t="shared" si="14"/>
        <v>10</v>
      </c>
      <c r="R220">
        <f t="shared" si="15"/>
        <v>2015</v>
      </c>
      <c r="S220" t="s">
        <v>1909</v>
      </c>
    </row>
    <row r="221" spans="1:19" x14ac:dyDescent="0.25">
      <c r="A221">
        <v>690325</v>
      </c>
      <c r="B221" t="s">
        <v>1691</v>
      </c>
      <c r="C221">
        <v>52</v>
      </c>
      <c r="D221" s="1">
        <v>42298</v>
      </c>
      <c r="E221" s="1">
        <v>42298</v>
      </c>
      <c r="G221" t="s">
        <v>0</v>
      </c>
      <c r="H221" s="12">
        <v>70000000</v>
      </c>
      <c r="I221">
        <v>60</v>
      </c>
      <c r="J221">
        <v>10</v>
      </c>
      <c r="K221" s="2">
        <v>0</v>
      </c>
      <c r="L221" s="2">
        <v>0</v>
      </c>
      <c r="M221" s="12">
        <v>1750000</v>
      </c>
      <c r="N221">
        <f t="shared" si="12"/>
        <v>44</v>
      </c>
      <c r="O221" s="14">
        <v>18666658</v>
      </c>
      <c r="P221">
        <f t="shared" si="13"/>
        <v>21</v>
      </c>
      <c r="Q221">
        <f t="shared" si="14"/>
        <v>10</v>
      </c>
      <c r="R221">
        <f t="shared" si="15"/>
        <v>2015</v>
      </c>
      <c r="S221" t="s">
        <v>1909</v>
      </c>
    </row>
    <row r="222" spans="1:19" x14ac:dyDescent="0.25">
      <c r="A222">
        <v>650203</v>
      </c>
      <c r="B222" t="s">
        <v>1690</v>
      </c>
      <c r="C222">
        <v>52</v>
      </c>
      <c r="D222" s="1">
        <v>42298</v>
      </c>
      <c r="E222" s="1">
        <v>42298</v>
      </c>
      <c r="G222" t="s">
        <v>0</v>
      </c>
      <c r="H222" s="12">
        <v>110000000</v>
      </c>
      <c r="I222">
        <v>60</v>
      </c>
      <c r="J222">
        <v>10</v>
      </c>
      <c r="K222" s="2">
        <v>0</v>
      </c>
      <c r="L222" s="2">
        <v>0</v>
      </c>
      <c r="M222" s="12">
        <v>2750000</v>
      </c>
      <c r="N222">
        <f t="shared" si="12"/>
        <v>44</v>
      </c>
      <c r="O222" s="14">
        <v>70583333.333333552</v>
      </c>
      <c r="P222">
        <f t="shared" si="13"/>
        <v>21</v>
      </c>
      <c r="Q222">
        <f t="shared" si="14"/>
        <v>10</v>
      </c>
      <c r="R222">
        <f t="shared" si="15"/>
        <v>2015</v>
      </c>
      <c r="S222" t="s">
        <v>1909</v>
      </c>
    </row>
    <row r="223" spans="1:19" x14ac:dyDescent="0.25">
      <c r="A223">
        <v>631137</v>
      </c>
      <c r="B223" t="s">
        <v>1689</v>
      </c>
      <c r="C223">
        <v>52</v>
      </c>
      <c r="D223" s="1">
        <v>42298</v>
      </c>
      <c r="E223" s="1">
        <v>42298</v>
      </c>
      <c r="G223" t="s">
        <v>0</v>
      </c>
      <c r="H223" s="12">
        <v>80000000</v>
      </c>
      <c r="I223">
        <v>48</v>
      </c>
      <c r="J223">
        <v>10</v>
      </c>
      <c r="K223" s="2">
        <v>0</v>
      </c>
      <c r="L223" s="2">
        <v>0</v>
      </c>
      <c r="M223" s="12">
        <v>2334000</v>
      </c>
      <c r="N223">
        <f t="shared" si="12"/>
        <v>44</v>
      </c>
      <c r="O223" s="14">
        <v>6637335.0000000019</v>
      </c>
      <c r="P223">
        <f t="shared" si="13"/>
        <v>21</v>
      </c>
      <c r="Q223">
        <f t="shared" si="14"/>
        <v>10</v>
      </c>
      <c r="R223">
        <f t="shared" si="15"/>
        <v>2015</v>
      </c>
      <c r="S223" t="s">
        <v>1909</v>
      </c>
    </row>
    <row r="224" spans="1:19" x14ac:dyDescent="0.25">
      <c r="A224">
        <v>641869</v>
      </c>
      <c r="B224" t="s">
        <v>1688</v>
      </c>
      <c r="C224">
        <v>52</v>
      </c>
      <c r="D224" s="1">
        <v>42298</v>
      </c>
      <c r="E224" s="1">
        <v>42298</v>
      </c>
      <c r="G224" t="s">
        <v>0</v>
      </c>
      <c r="H224" s="12">
        <v>100000000</v>
      </c>
      <c r="I224">
        <v>60</v>
      </c>
      <c r="J224">
        <v>10</v>
      </c>
      <c r="K224" s="2">
        <v>0</v>
      </c>
      <c r="L224" s="2">
        <v>0</v>
      </c>
      <c r="M224" s="12">
        <v>2500000</v>
      </c>
      <c r="N224">
        <f t="shared" si="12"/>
        <v>44</v>
      </c>
      <c r="O224" s="14">
        <v>26666658.000000034</v>
      </c>
      <c r="P224">
        <f t="shared" si="13"/>
        <v>21</v>
      </c>
      <c r="Q224">
        <f t="shared" si="14"/>
        <v>10</v>
      </c>
      <c r="R224">
        <f t="shared" si="15"/>
        <v>2015</v>
      </c>
      <c r="S224" t="s">
        <v>1909</v>
      </c>
    </row>
    <row r="225" spans="1:19" x14ac:dyDescent="0.25">
      <c r="A225">
        <v>660207</v>
      </c>
      <c r="B225" t="s">
        <v>1687</v>
      </c>
      <c r="C225">
        <v>52</v>
      </c>
      <c r="D225" s="1">
        <v>42298</v>
      </c>
      <c r="E225" s="1">
        <v>42298</v>
      </c>
      <c r="G225" t="s">
        <v>0</v>
      </c>
      <c r="H225" s="12">
        <v>200000000</v>
      </c>
      <c r="I225">
        <v>60</v>
      </c>
      <c r="J225">
        <v>10</v>
      </c>
      <c r="K225" s="2">
        <v>0</v>
      </c>
      <c r="L225" s="2">
        <v>0</v>
      </c>
      <c r="M225" s="12">
        <v>5000000</v>
      </c>
      <c r="N225">
        <f t="shared" si="12"/>
        <v>44</v>
      </c>
      <c r="O225" s="14">
        <v>63333335.000000089</v>
      </c>
      <c r="P225">
        <f t="shared" si="13"/>
        <v>21</v>
      </c>
      <c r="Q225">
        <f t="shared" si="14"/>
        <v>10</v>
      </c>
      <c r="R225">
        <f t="shared" si="15"/>
        <v>2015</v>
      </c>
      <c r="S225" t="s">
        <v>1909</v>
      </c>
    </row>
    <row r="226" spans="1:19" x14ac:dyDescent="0.25">
      <c r="A226">
        <v>670105</v>
      </c>
      <c r="B226" t="s">
        <v>1686</v>
      </c>
      <c r="C226">
        <v>52</v>
      </c>
      <c r="D226" s="1">
        <v>42305</v>
      </c>
      <c r="E226" s="1">
        <v>42305</v>
      </c>
      <c r="G226" t="s">
        <v>0</v>
      </c>
      <c r="H226" s="12">
        <v>140000000</v>
      </c>
      <c r="I226">
        <v>60</v>
      </c>
      <c r="J226">
        <v>10</v>
      </c>
      <c r="K226" s="2">
        <v>0</v>
      </c>
      <c r="L226" s="2">
        <v>0</v>
      </c>
      <c r="M226" s="12">
        <v>3500000</v>
      </c>
      <c r="N226">
        <f t="shared" si="12"/>
        <v>44</v>
      </c>
      <c r="O226" s="14">
        <v>37333335</v>
      </c>
      <c r="P226">
        <f t="shared" si="13"/>
        <v>28</v>
      </c>
      <c r="Q226">
        <f t="shared" si="14"/>
        <v>10</v>
      </c>
      <c r="R226">
        <f t="shared" si="15"/>
        <v>2015</v>
      </c>
      <c r="S226" t="s">
        <v>1909</v>
      </c>
    </row>
    <row r="227" spans="1:19" x14ac:dyDescent="0.25">
      <c r="A227">
        <v>641606</v>
      </c>
      <c r="B227" t="s">
        <v>1685</v>
      </c>
      <c r="C227">
        <v>52</v>
      </c>
      <c r="D227" s="1">
        <v>42305</v>
      </c>
      <c r="E227" s="1">
        <v>42305</v>
      </c>
      <c r="G227" t="s">
        <v>0</v>
      </c>
      <c r="H227" s="12">
        <v>150000000</v>
      </c>
      <c r="I227">
        <v>48</v>
      </c>
      <c r="J227">
        <v>10</v>
      </c>
      <c r="K227" s="2">
        <v>0</v>
      </c>
      <c r="L227" s="2">
        <v>0</v>
      </c>
      <c r="M227" s="12">
        <v>4375000</v>
      </c>
      <c r="N227">
        <f t="shared" si="12"/>
        <v>44</v>
      </c>
      <c r="O227" s="14">
        <v>12500000</v>
      </c>
      <c r="P227">
        <f t="shared" si="13"/>
        <v>28</v>
      </c>
      <c r="Q227">
        <f t="shared" si="14"/>
        <v>10</v>
      </c>
      <c r="R227">
        <f t="shared" si="15"/>
        <v>2015</v>
      </c>
      <c r="S227" t="s">
        <v>1909</v>
      </c>
    </row>
    <row r="228" spans="1:19" x14ac:dyDescent="0.25">
      <c r="A228">
        <v>650481</v>
      </c>
      <c r="B228" t="s">
        <v>1684</v>
      </c>
      <c r="C228">
        <v>52</v>
      </c>
      <c r="D228" s="1">
        <v>42305</v>
      </c>
      <c r="E228" s="1">
        <v>42305</v>
      </c>
      <c r="G228" t="s">
        <v>0</v>
      </c>
      <c r="H228" s="12">
        <v>25000000</v>
      </c>
      <c r="I228">
        <v>48</v>
      </c>
      <c r="J228">
        <v>10</v>
      </c>
      <c r="K228" s="2">
        <v>0</v>
      </c>
      <c r="L228" s="2">
        <v>0</v>
      </c>
      <c r="M228" s="12">
        <v>730000</v>
      </c>
      <c r="N228">
        <f t="shared" si="12"/>
        <v>44</v>
      </c>
      <c r="O228" s="14">
        <v>2046658.0000000023</v>
      </c>
      <c r="P228">
        <f t="shared" si="13"/>
        <v>28</v>
      </c>
      <c r="Q228">
        <f t="shared" si="14"/>
        <v>10</v>
      </c>
      <c r="R228">
        <f t="shared" si="15"/>
        <v>2015</v>
      </c>
      <c r="S228" t="s">
        <v>1909</v>
      </c>
    </row>
    <row r="229" spans="1:19" x14ac:dyDescent="0.25">
      <c r="A229">
        <v>640258</v>
      </c>
      <c r="B229" t="s">
        <v>1683</v>
      </c>
      <c r="C229">
        <v>52</v>
      </c>
      <c r="D229" s="1">
        <v>42305</v>
      </c>
      <c r="E229" s="1">
        <v>42305</v>
      </c>
      <c r="G229" t="s">
        <v>0</v>
      </c>
      <c r="H229" s="12">
        <v>75000000</v>
      </c>
      <c r="I229">
        <v>48</v>
      </c>
      <c r="J229">
        <v>10</v>
      </c>
      <c r="K229" s="2">
        <v>0</v>
      </c>
      <c r="L229" s="2">
        <v>0</v>
      </c>
      <c r="M229" s="12">
        <v>2188000</v>
      </c>
      <c r="N229">
        <f t="shared" si="12"/>
        <v>44</v>
      </c>
      <c r="O229" s="14">
        <v>6228000</v>
      </c>
      <c r="P229">
        <f t="shared" si="13"/>
        <v>28</v>
      </c>
      <c r="Q229">
        <f t="shared" si="14"/>
        <v>10</v>
      </c>
      <c r="R229">
        <f t="shared" si="15"/>
        <v>2015</v>
      </c>
      <c r="S229" t="s">
        <v>1909</v>
      </c>
    </row>
    <row r="230" spans="1:19" x14ac:dyDescent="0.25">
      <c r="A230">
        <v>690306</v>
      </c>
      <c r="B230" t="s">
        <v>1682</v>
      </c>
      <c r="C230">
        <v>52</v>
      </c>
      <c r="D230" s="1">
        <v>42305</v>
      </c>
      <c r="E230" s="1">
        <v>42305</v>
      </c>
      <c r="G230" t="s">
        <v>0</v>
      </c>
      <c r="H230" s="12">
        <v>150000000</v>
      </c>
      <c r="I230">
        <v>60</v>
      </c>
      <c r="J230">
        <v>10</v>
      </c>
      <c r="K230" s="2">
        <v>0</v>
      </c>
      <c r="L230" s="2">
        <v>0</v>
      </c>
      <c r="M230" s="12">
        <v>3750000</v>
      </c>
      <c r="N230">
        <f t="shared" si="12"/>
        <v>44</v>
      </c>
      <c r="O230" s="14">
        <v>40000000</v>
      </c>
      <c r="P230">
        <f t="shared" si="13"/>
        <v>28</v>
      </c>
      <c r="Q230">
        <f t="shared" si="14"/>
        <v>10</v>
      </c>
      <c r="R230">
        <f t="shared" si="15"/>
        <v>2015</v>
      </c>
      <c r="S230" t="s">
        <v>1909</v>
      </c>
    </row>
    <row r="231" spans="1:19" x14ac:dyDescent="0.25">
      <c r="A231">
        <v>710341</v>
      </c>
      <c r="B231" t="s">
        <v>1681</v>
      </c>
      <c r="C231">
        <v>52</v>
      </c>
      <c r="D231" s="1">
        <v>42305</v>
      </c>
      <c r="E231" s="1">
        <v>42305</v>
      </c>
      <c r="G231" t="s">
        <v>0</v>
      </c>
      <c r="H231" s="12">
        <v>150000000</v>
      </c>
      <c r="I231">
        <v>60</v>
      </c>
      <c r="J231">
        <v>10</v>
      </c>
      <c r="K231" s="2">
        <v>0</v>
      </c>
      <c r="L231" s="2">
        <v>0</v>
      </c>
      <c r="M231" s="12">
        <v>3750000</v>
      </c>
      <c r="N231">
        <f t="shared" si="12"/>
        <v>44</v>
      </c>
      <c r="O231" s="14">
        <v>40000000</v>
      </c>
      <c r="P231">
        <f t="shared" si="13"/>
        <v>28</v>
      </c>
      <c r="Q231">
        <f t="shared" si="14"/>
        <v>10</v>
      </c>
      <c r="R231">
        <f t="shared" si="15"/>
        <v>2015</v>
      </c>
      <c r="S231" t="s">
        <v>1909</v>
      </c>
    </row>
    <row r="232" spans="1:19" x14ac:dyDescent="0.25">
      <c r="A232">
        <v>641429</v>
      </c>
      <c r="B232" t="s">
        <v>1680</v>
      </c>
      <c r="C232">
        <v>52</v>
      </c>
      <c r="D232" s="1">
        <v>42305</v>
      </c>
      <c r="E232" s="1">
        <v>42305</v>
      </c>
      <c r="G232" t="s">
        <v>0</v>
      </c>
      <c r="H232" s="12">
        <v>192000000</v>
      </c>
      <c r="I232">
        <v>60</v>
      </c>
      <c r="J232">
        <v>10</v>
      </c>
      <c r="K232" s="2">
        <v>0</v>
      </c>
      <c r="L232" s="2">
        <v>0</v>
      </c>
      <c r="M232" s="12">
        <v>4800000</v>
      </c>
      <c r="N232">
        <f t="shared" si="12"/>
        <v>44</v>
      </c>
      <c r="O232" s="14">
        <v>51200000</v>
      </c>
      <c r="P232">
        <f t="shared" si="13"/>
        <v>28</v>
      </c>
      <c r="Q232">
        <f t="shared" si="14"/>
        <v>10</v>
      </c>
      <c r="R232">
        <f t="shared" si="15"/>
        <v>2015</v>
      </c>
      <c r="S232" t="s">
        <v>1909</v>
      </c>
    </row>
    <row r="233" spans="1:19" x14ac:dyDescent="0.25">
      <c r="A233">
        <v>650377</v>
      </c>
      <c r="B233" t="s">
        <v>1679</v>
      </c>
      <c r="C233">
        <v>52</v>
      </c>
      <c r="D233" s="1">
        <v>42305</v>
      </c>
      <c r="E233" s="1">
        <v>42305</v>
      </c>
      <c r="G233" t="s">
        <v>0</v>
      </c>
      <c r="H233" s="12">
        <v>50000000</v>
      </c>
      <c r="I233">
        <v>60</v>
      </c>
      <c r="J233">
        <v>10</v>
      </c>
      <c r="K233" s="2">
        <v>0</v>
      </c>
      <c r="L233" s="2">
        <v>0</v>
      </c>
      <c r="M233" s="12">
        <v>1250000</v>
      </c>
      <c r="N233">
        <f t="shared" si="12"/>
        <v>44</v>
      </c>
      <c r="O233" s="14">
        <v>13333335.000000017</v>
      </c>
      <c r="P233">
        <f t="shared" si="13"/>
        <v>28</v>
      </c>
      <c r="Q233">
        <f t="shared" si="14"/>
        <v>10</v>
      </c>
      <c r="R233">
        <f t="shared" si="15"/>
        <v>2015</v>
      </c>
      <c r="S233" t="s">
        <v>1909</v>
      </c>
    </row>
    <row r="234" spans="1:19" x14ac:dyDescent="0.25">
      <c r="A234">
        <v>641554</v>
      </c>
      <c r="B234" t="s">
        <v>1678</v>
      </c>
      <c r="C234">
        <v>52</v>
      </c>
      <c r="D234" s="1">
        <v>42300</v>
      </c>
      <c r="E234" s="1">
        <v>42300</v>
      </c>
      <c r="G234" t="s">
        <v>0</v>
      </c>
      <c r="H234" s="12">
        <v>100000000</v>
      </c>
      <c r="I234">
        <v>48</v>
      </c>
      <c r="J234">
        <v>10</v>
      </c>
      <c r="K234" s="2">
        <v>0</v>
      </c>
      <c r="L234" s="2">
        <v>0</v>
      </c>
      <c r="M234" s="12">
        <v>2917000</v>
      </c>
      <c r="N234">
        <f t="shared" si="12"/>
        <v>44</v>
      </c>
      <c r="O234" s="14">
        <v>8318658.0000000093</v>
      </c>
      <c r="P234">
        <f t="shared" si="13"/>
        <v>23</v>
      </c>
      <c r="Q234">
        <f t="shared" si="14"/>
        <v>10</v>
      </c>
      <c r="R234">
        <f t="shared" si="15"/>
        <v>2015</v>
      </c>
      <c r="S234" t="s">
        <v>1909</v>
      </c>
    </row>
    <row r="235" spans="1:19" x14ac:dyDescent="0.25">
      <c r="A235">
        <v>660469</v>
      </c>
      <c r="B235" t="s">
        <v>1677</v>
      </c>
      <c r="C235">
        <v>52</v>
      </c>
      <c r="D235" s="1">
        <v>42300</v>
      </c>
      <c r="E235" s="1">
        <v>42300</v>
      </c>
      <c r="G235" t="s">
        <v>0</v>
      </c>
      <c r="H235" s="12">
        <v>170000000</v>
      </c>
      <c r="I235">
        <v>60</v>
      </c>
      <c r="J235">
        <v>10</v>
      </c>
      <c r="K235" s="2">
        <v>0</v>
      </c>
      <c r="L235" s="2">
        <v>0</v>
      </c>
      <c r="M235" s="12">
        <v>4250000</v>
      </c>
      <c r="N235">
        <f t="shared" si="12"/>
        <v>44</v>
      </c>
      <c r="O235" s="14">
        <v>45333335.000000037</v>
      </c>
      <c r="P235">
        <f t="shared" si="13"/>
        <v>23</v>
      </c>
      <c r="Q235">
        <f t="shared" si="14"/>
        <v>10</v>
      </c>
      <c r="R235">
        <f t="shared" si="15"/>
        <v>2015</v>
      </c>
      <c r="S235" t="s">
        <v>1909</v>
      </c>
    </row>
    <row r="236" spans="1:19" x14ac:dyDescent="0.25">
      <c r="A236">
        <v>650387</v>
      </c>
      <c r="B236" t="s">
        <v>1676</v>
      </c>
      <c r="C236">
        <v>52</v>
      </c>
      <c r="D236" s="1">
        <v>42300</v>
      </c>
      <c r="E236" s="1">
        <v>42300</v>
      </c>
      <c r="G236" t="s">
        <v>0</v>
      </c>
      <c r="H236" s="12">
        <v>100000000</v>
      </c>
      <c r="I236">
        <v>60</v>
      </c>
      <c r="J236">
        <v>10</v>
      </c>
      <c r="K236" s="2">
        <v>0</v>
      </c>
      <c r="L236" s="2">
        <v>0</v>
      </c>
      <c r="M236" s="12">
        <v>2500000</v>
      </c>
      <c r="N236">
        <f t="shared" si="12"/>
        <v>44</v>
      </c>
      <c r="O236" s="14">
        <v>26666658.000000034</v>
      </c>
      <c r="P236">
        <f t="shared" si="13"/>
        <v>23</v>
      </c>
      <c r="Q236">
        <f t="shared" si="14"/>
        <v>10</v>
      </c>
      <c r="R236">
        <f t="shared" si="15"/>
        <v>2015</v>
      </c>
      <c r="S236" t="s">
        <v>1909</v>
      </c>
    </row>
    <row r="237" spans="1:19" x14ac:dyDescent="0.25">
      <c r="A237">
        <v>710135</v>
      </c>
      <c r="B237" t="s">
        <v>1675</v>
      </c>
      <c r="C237">
        <v>52</v>
      </c>
      <c r="D237" s="1">
        <v>42300</v>
      </c>
      <c r="E237" s="1">
        <v>42300</v>
      </c>
      <c r="G237" t="s">
        <v>0</v>
      </c>
      <c r="H237" s="12">
        <v>75000000</v>
      </c>
      <c r="I237">
        <v>60</v>
      </c>
      <c r="J237">
        <v>10</v>
      </c>
      <c r="K237" s="2">
        <v>0</v>
      </c>
      <c r="L237" s="2">
        <v>0</v>
      </c>
      <c r="M237" s="12">
        <v>1875000</v>
      </c>
      <c r="N237">
        <f t="shared" si="12"/>
        <v>44</v>
      </c>
      <c r="O237" s="14">
        <v>20000000</v>
      </c>
      <c r="P237">
        <f t="shared" si="13"/>
        <v>23</v>
      </c>
      <c r="Q237">
        <f t="shared" si="14"/>
        <v>10</v>
      </c>
      <c r="R237">
        <f t="shared" si="15"/>
        <v>2015</v>
      </c>
      <c r="S237" t="s">
        <v>1909</v>
      </c>
    </row>
    <row r="238" spans="1:19" x14ac:dyDescent="0.25">
      <c r="A238">
        <v>690374</v>
      </c>
      <c r="B238" t="s">
        <v>1674</v>
      </c>
      <c r="C238">
        <v>52</v>
      </c>
      <c r="D238" s="1">
        <v>42307</v>
      </c>
      <c r="E238" s="1">
        <v>42307</v>
      </c>
      <c r="G238" t="s">
        <v>0</v>
      </c>
      <c r="H238" s="12">
        <v>70000000</v>
      </c>
      <c r="I238">
        <v>60</v>
      </c>
      <c r="J238">
        <v>10</v>
      </c>
      <c r="K238" s="2">
        <v>0</v>
      </c>
      <c r="L238" s="2">
        <v>0</v>
      </c>
      <c r="M238" s="12">
        <v>1750000</v>
      </c>
      <c r="N238">
        <f t="shared" si="12"/>
        <v>44</v>
      </c>
      <c r="O238" s="14">
        <v>18666666.666666716</v>
      </c>
      <c r="P238">
        <f t="shared" si="13"/>
        <v>30</v>
      </c>
      <c r="Q238">
        <f t="shared" si="14"/>
        <v>10</v>
      </c>
      <c r="R238">
        <f t="shared" si="15"/>
        <v>2015</v>
      </c>
      <c r="S238" t="s">
        <v>1909</v>
      </c>
    </row>
    <row r="239" spans="1:19" x14ac:dyDescent="0.25">
      <c r="A239">
        <v>710461</v>
      </c>
      <c r="B239" t="s">
        <v>1673</v>
      </c>
      <c r="C239">
        <v>52</v>
      </c>
      <c r="D239" s="1">
        <v>42307</v>
      </c>
      <c r="E239" s="1">
        <v>42307</v>
      </c>
      <c r="G239" t="s">
        <v>0</v>
      </c>
      <c r="H239" s="12">
        <v>100000000</v>
      </c>
      <c r="I239">
        <v>60</v>
      </c>
      <c r="J239">
        <v>10</v>
      </c>
      <c r="K239" s="2">
        <v>0</v>
      </c>
      <c r="L239" s="2">
        <v>0</v>
      </c>
      <c r="M239" s="12">
        <v>2500000</v>
      </c>
      <c r="N239">
        <f t="shared" si="12"/>
        <v>44</v>
      </c>
      <c r="O239" s="14">
        <v>26666658.000000034</v>
      </c>
      <c r="P239">
        <f t="shared" si="13"/>
        <v>30</v>
      </c>
      <c r="Q239">
        <f t="shared" si="14"/>
        <v>10</v>
      </c>
      <c r="R239">
        <f t="shared" si="15"/>
        <v>2015</v>
      </c>
      <c r="S239" t="s">
        <v>1909</v>
      </c>
    </row>
    <row r="240" spans="1:19" x14ac:dyDescent="0.25">
      <c r="A240">
        <v>690496</v>
      </c>
      <c r="B240" t="s">
        <v>1672</v>
      </c>
      <c r="C240">
        <v>52</v>
      </c>
      <c r="D240" s="1">
        <v>42282</v>
      </c>
      <c r="E240" s="1">
        <v>42282</v>
      </c>
      <c r="G240" t="s">
        <v>0</v>
      </c>
      <c r="H240" s="12">
        <v>100000000</v>
      </c>
      <c r="I240">
        <v>60</v>
      </c>
      <c r="J240">
        <v>10</v>
      </c>
      <c r="K240" s="2">
        <v>0</v>
      </c>
      <c r="L240" s="2">
        <v>0</v>
      </c>
      <c r="M240" s="12">
        <v>2500000</v>
      </c>
      <c r="N240">
        <f t="shared" si="12"/>
        <v>44</v>
      </c>
      <c r="O240" s="14">
        <v>26666658.000000034</v>
      </c>
      <c r="P240">
        <f t="shared" si="13"/>
        <v>5</v>
      </c>
      <c r="Q240">
        <f t="shared" si="14"/>
        <v>10</v>
      </c>
      <c r="R240">
        <f t="shared" si="15"/>
        <v>2015</v>
      </c>
      <c r="S240" t="s">
        <v>1909</v>
      </c>
    </row>
    <row r="241" spans="1:19" x14ac:dyDescent="0.25">
      <c r="A241">
        <v>650462</v>
      </c>
      <c r="B241" t="s">
        <v>1671</v>
      </c>
      <c r="C241">
        <v>52</v>
      </c>
      <c r="D241" s="1">
        <v>42282</v>
      </c>
      <c r="E241" s="1">
        <v>42282</v>
      </c>
      <c r="G241" t="s">
        <v>0</v>
      </c>
      <c r="H241" s="12">
        <v>110000000</v>
      </c>
      <c r="I241">
        <v>60</v>
      </c>
      <c r="J241">
        <v>10</v>
      </c>
      <c r="K241" s="2">
        <v>0</v>
      </c>
      <c r="L241" s="2">
        <v>0</v>
      </c>
      <c r="M241" s="12">
        <v>2750000</v>
      </c>
      <c r="N241">
        <f t="shared" si="12"/>
        <v>44</v>
      </c>
      <c r="O241" s="14">
        <v>29333334.999999959</v>
      </c>
      <c r="P241">
        <f t="shared" si="13"/>
        <v>5</v>
      </c>
      <c r="Q241">
        <f t="shared" si="14"/>
        <v>10</v>
      </c>
      <c r="R241">
        <f t="shared" si="15"/>
        <v>2015</v>
      </c>
      <c r="S241" t="s">
        <v>1909</v>
      </c>
    </row>
    <row r="242" spans="1:19" x14ac:dyDescent="0.25">
      <c r="A242">
        <v>642422</v>
      </c>
      <c r="B242" t="s">
        <v>1670</v>
      </c>
      <c r="C242">
        <v>52</v>
      </c>
      <c r="D242" s="1">
        <v>42282</v>
      </c>
      <c r="E242" s="1">
        <v>42282</v>
      </c>
      <c r="G242" t="s">
        <v>0</v>
      </c>
      <c r="H242" s="12">
        <v>120000000</v>
      </c>
      <c r="I242">
        <v>60</v>
      </c>
      <c r="J242">
        <v>10</v>
      </c>
      <c r="K242" s="2">
        <v>0</v>
      </c>
      <c r="L242" s="2">
        <v>0</v>
      </c>
      <c r="M242" s="12">
        <v>3000000</v>
      </c>
      <c r="N242">
        <f t="shared" si="12"/>
        <v>44</v>
      </c>
      <c r="O242" s="14">
        <v>32000000</v>
      </c>
      <c r="P242">
        <f t="shared" si="13"/>
        <v>5</v>
      </c>
      <c r="Q242">
        <f t="shared" si="14"/>
        <v>10</v>
      </c>
      <c r="R242">
        <f t="shared" si="15"/>
        <v>2015</v>
      </c>
      <c r="S242" t="s">
        <v>1909</v>
      </c>
    </row>
    <row r="243" spans="1:19" x14ac:dyDescent="0.25">
      <c r="A243">
        <v>641002</v>
      </c>
      <c r="B243" t="s">
        <v>1669</v>
      </c>
      <c r="C243">
        <v>52</v>
      </c>
      <c r="D243" s="1">
        <v>42298</v>
      </c>
      <c r="E243" s="1">
        <v>42298</v>
      </c>
      <c r="G243" t="s">
        <v>0</v>
      </c>
      <c r="H243" s="12">
        <v>150000000</v>
      </c>
      <c r="I243">
        <v>48</v>
      </c>
      <c r="J243">
        <v>10</v>
      </c>
      <c r="K243" s="2">
        <v>0</v>
      </c>
      <c r="L243" s="2">
        <v>0</v>
      </c>
      <c r="M243" s="12">
        <v>4375000</v>
      </c>
      <c r="N243">
        <f t="shared" si="12"/>
        <v>44</v>
      </c>
      <c r="O243" s="14">
        <v>12500000</v>
      </c>
      <c r="P243">
        <f t="shared" si="13"/>
        <v>21</v>
      </c>
      <c r="Q243">
        <f t="shared" si="14"/>
        <v>10</v>
      </c>
      <c r="R243">
        <f t="shared" si="15"/>
        <v>2015</v>
      </c>
      <c r="S243" t="s">
        <v>1909</v>
      </c>
    </row>
    <row r="244" spans="1:19" x14ac:dyDescent="0.25">
      <c r="A244">
        <v>632458</v>
      </c>
      <c r="B244" t="s">
        <v>1668</v>
      </c>
      <c r="C244">
        <v>52</v>
      </c>
      <c r="D244" s="1">
        <v>42300</v>
      </c>
      <c r="E244" s="1">
        <v>42300</v>
      </c>
      <c r="G244" t="s">
        <v>0</v>
      </c>
      <c r="H244" s="12">
        <v>75000000</v>
      </c>
      <c r="I244">
        <v>48</v>
      </c>
      <c r="J244">
        <v>10</v>
      </c>
      <c r="K244" s="2">
        <v>0</v>
      </c>
      <c r="L244" s="2">
        <v>0</v>
      </c>
      <c r="M244" s="12">
        <v>2188000</v>
      </c>
      <c r="N244">
        <f t="shared" si="12"/>
        <v>44</v>
      </c>
      <c r="O244" s="14">
        <v>6228000</v>
      </c>
      <c r="P244">
        <f t="shared" si="13"/>
        <v>23</v>
      </c>
      <c r="Q244">
        <f t="shared" si="14"/>
        <v>10</v>
      </c>
      <c r="R244">
        <f t="shared" si="15"/>
        <v>2015</v>
      </c>
      <c r="S244" t="s">
        <v>1909</v>
      </c>
    </row>
    <row r="245" spans="1:19" x14ac:dyDescent="0.25">
      <c r="A245">
        <v>680263</v>
      </c>
      <c r="B245" t="s">
        <v>1667</v>
      </c>
      <c r="C245">
        <v>52</v>
      </c>
      <c r="D245" s="1">
        <v>42312</v>
      </c>
      <c r="E245" s="1">
        <v>42312</v>
      </c>
      <c r="G245" t="s">
        <v>0</v>
      </c>
      <c r="H245" s="12">
        <v>110000000</v>
      </c>
      <c r="I245">
        <v>60</v>
      </c>
      <c r="J245">
        <v>10</v>
      </c>
      <c r="K245" s="2">
        <v>0</v>
      </c>
      <c r="L245" s="2">
        <v>0</v>
      </c>
      <c r="M245" s="12">
        <v>2750000</v>
      </c>
      <c r="N245">
        <f t="shared" si="12"/>
        <v>43</v>
      </c>
      <c r="O245" s="14">
        <v>31166666.666666731</v>
      </c>
      <c r="P245">
        <f t="shared" si="13"/>
        <v>4</v>
      </c>
      <c r="Q245">
        <f t="shared" si="14"/>
        <v>11</v>
      </c>
      <c r="R245">
        <f t="shared" si="15"/>
        <v>2015</v>
      </c>
      <c r="S245" t="s">
        <v>1909</v>
      </c>
    </row>
    <row r="246" spans="1:19" x14ac:dyDescent="0.25">
      <c r="A246">
        <v>740048</v>
      </c>
      <c r="B246" t="s">
        <v>1666</v>
      </c>
      <c r="C246">
        <v>52</v>
      </c>
      <c r="D246" s="1">
        <v>42312</v>
      </c>
      <c r="E246" s="1">
        <v>42312</v>
      </c>
      <c r="G246" t="s">
        <v>0</v>
      </c>
      <c r="H246" s="12">
        <v>75000000</v>
      </c>
      <c r="I246">
        <v>60</v>
      </c>
      <c r="J246">
        <v>10</v>
      </c>
      <c r="K246" s="2">
        <v>0</v>
      </c>
      <c r="L246" s="2">
        <v>0</v>
      </c>
      <c r="M246" s="12">
        <v>1875000</v>
      </c>
      <c r="N246">
        <f t="shared" si="12"/>
        <v>43</v>
      </c>
      <c r="O246" s="14">
        <v>21250000</v>
      </c>
      <c r="P246">
        <f t="shared" si="13"/>
        <v>4</v>
      </c>
      <c r="Q246">
        <f t="shared" si="14"/>
        <v>11</v>
      </c>
      <c r="R246">
        <f t="shared" si="15"/>
        <v>2015</v>
      </c>
      <c r="S246" t="s">
        <v>1909</v>
      </c>
    </row>
    <row r="247" spans="1:19" x14ac:dyDescent="0.25">
      <c r="A247">
        <v>641209</v>
      </c>
      <c r="B247" t="s">
        <v>1665</v>
      </c>
      <c r="C247">
        <v>52</v>
      </c>
      <c r="D247" s="1">
        <v>42312</v>
      </c>
      <c r="E247" s="1">
        <v>42312</v>
      </c>
      <c r="G247" t="s">
        <v>0</v>
      </c>
      <c r="H247" s="12">
        <v>80000000</v>
      </c>
      <c r="I247">
        <v>48</v>
      </c>
      <c r="J247">
        <v>10</v>
      </c>
      <c r="K247" s="2">
        <v>0</v>
      </c>
      <c r="L247" s="2">
        <v>0</v>
      </c>
      <c r="M247" s="12">
        <v>2334000</v>
      </c>
      <c r="N247">
        <f t="shared" si="12"/>
        <v>43</v>
      </c>
      <c r="O247" s="14">
        <v>8304668</v>
      </c>
      <c r="P247">
        <f t="shared" si="13"/>
        <v>4</v>
      </c>
      <c r="Q247">
        <f t="shared" si="14"/>
        <v>11</v>
      </c>
      <c r="R247">
        <f t="shared" si="15"/>
        <v>2015</v>
      </c>
      <c r="S247" t="s">
        <v>1909</v>
      </c>
    </row>
    <row r="248" spans="1:19" x14ac:dyDescent="0.25">
      <c r="A248">
        <v>640483</v>
      </c>
      <c r="B248" t="s">
        <v>1664</v>
      </c>
      <c r="C248">
        <v>52</v>
      </c>
      <c r="D248" s="1">
        <v>42312</v>
      </c>
      <c r="E248" s="1">
        <v>42312</v>
      </c>
      <c r="G248" t="s">
        <v>0</v>
      </c>
      <c r="H248" s="12">
        <v>120000000</v>
      </c>
      <c r="I248">
        <v>48</v>
      </c>
      <c r="J248">
        <v>10</v>
      </c>
      <c r="K248" s="2">
        <v>0</v>
      </c>
      <c r="L248" s="2">
        <v>0</v>
      </c>
      <c r="M248" s="12">
        <v>3500000</v>
      </c>
      <c r="N248">
        <f t="shared" si="12"/>
        <v>43</v>
      </c>
      <c r="O248" s="14">
        <v>12500000</v>
      </c>
      <c r="P248">
        <f t="shared" si="13"/>
        <v>4</v>
      </c>
      <c r="Q248">
        <f t="shared" si="14"/>
        <v>11</v>
      </c>
      <c r="R248">
        <f t="shared" si="15"/>
        <v>2015</v>
      </c>
      <c r="S248" t="s">
        <v>1909</v>
      </c>
    </row>
    <row r="249" spans="1:19" x14ac:dyDescent="0.25">
      <c r="A249">
        <v>651079</v>
      </c>
      <c r="B249" t="s">
        <v>1663</v>
      </c>
      <c r="C249">
        <v>52</v>
      </c>
      <c r="D249" s="1">
        <v>42312</v>
      </c>
      <c r="E249" s="1">
        <v>42312</v>
      </c>
      <c r="G249" t="s">
        <v>0</v>
      </c>
      <c r="H249" s="12">
        <v>125000000</v>
      </c>
      <c r="I249">
        <v>60</v>
      </c>
      <c r="J249">
        <v>10</v>
      </c>
      <c r="K249" s="2">
        <v>0</v>
      </c>
      <c r="L249" s="2">
        <v>0</v>
      </c>
      <c r="M249" s="12">
        <v>3125000</v>
      </c>
      <c r="N249">
        <f t="shared" si="12"/>
        <v>43</v>
      </c>
      <c r="O249" s="14">
        <v>35416667.999999985</v>
      </c>
      <c r="P249">
        <f t="shared" si="13"/>
        <v>4</v>
      </c>
      <c r="Q249">
        <f t="shared" si="14"/>
        <v>11</v>
      </c>
      <c r="R249">
        <f t="shared" si="15"/>
        <v>2015</v>
      </c>
      <c r="S249" t="s">
        <v>1909</v>
      </c>
    </row>
    <row r="250" spans="1:19" x14ac:dyDescent="0.25">
      <c r="A250">
        <v>642041</v>
      </c>
      <c r="B250" t="s">
        <v>1662</v>
      </c>
      <c r="C250">
        <v>52</v>
      </c>
      <c r="D250" s="1">
        <v>42312</v>
      </c>
      <c r="E250" s="1">
        <v>42312</v>
      </c>
      <c r="G250" t="s">
        <v>0</v>
      </c>
      <c r="H250" s="12">
        <v>150000000</v>
      </c>
      <c r="I250">
        <v>48</v>
      </c>
      <c r="J250">
        <v>10</v>
      </c>
      <c r="K250" s="2">
        <v>0</v>
      </c>
      <c r="L250" s="2">
        <v>0</v>
      </c>
      <c r="M250" s="12">
        <v>4375000</v>
      </c>
      <c r="N250">
        <f t="shared" si="12"/>
        <v>43</v>
      </c>
      <c r="O250" s="14">
        <v>15625000</v>
      </c>
      <c r="P250">
        <f t="shared" si="13"/>
        <v>4</v>
      </c>
      <c r="Q250">
        <f t="shared" si="14"/>
        <v>11</v>
      </c>
      <c r="R250">
        <f t="shared" si="15"/>
        <v>2015</v>
      </c>
      <c r="S250" t="s">
        <v>1909</v>
      </c>
    </row>
    <row r="251" spans="1:19" x14ac:dyDescent="0.25">
      <c r="A251">
        <v>640263</v>
      </c>
      <c r="B251" t="s">
        <v>1661</v>
      </c>
      <c r="C251">
        <v>52</v>
      </c>
      <c r="D251" s="1">
        <v>42312</v>
      </c>
      <c r="E251" s="1">
        <v>42312</v>
      </c>
      <c r="G251" t="s">
        <v>0</v>
      </c>
      <c r="H251" s="12">
        <v>140000000</v>
      </c>
      <c r="I251">
        <v>48</v>
      </c>
      <c r="J251">
        <v>10</v>
      </c>
      <c r="K251" s="2">
        <v>0</v>
      </c>
      <c r="L251" s="2">
        <v>0</v>
      </c>
      <c r="M251" s="12">
        <v>4084000</v>
      </c>
      <c r="N251">
        <f t="shared" si="12"/>
        <v>43</v>
      </c>
      <c r="O251" s="14">
        <v>14554667.999999985</v>
      </c>
      <c r="P251">
        <f t="shared" si="13"/>
        <v>4</v>
      </c>
      <c r="Q251">
        <f t="shared" si="14"/>
        <v>11</v>
      </c>
      <c r="R251">
        <f t="shared" si="15"/>
        <v>2015</v>
      </c>
      <c r="S251" t="s">
        <v>1909</v>
      </c>
    </row>
    <row r="252" spans="1:19" x14ac:dyDescent="0.25">
      <c r="A252">
        <v>651027</v>
      </c>
      <c r="B252" t="s">
        <v>1660</v>
      </c>
      <c r="C252">
        <v>52</v>
      </c>
      <c r="D252" s="1">
        <v>42312</v>
      </c>
      <c r="E252" s="1">
        <v>42312</v>
      </c>
      <c r="G252" t="s">
        <v>0</v>
      </c>
      <c r="H252" s="12">
        <v>100000000</v>
      </c>
      <c r="I252">
        <v>60</v>
      </c>
      <c r="J252">
        <v>10</v>
      </c>
      <c r="K252" s="2">
        <v>0</v>
      </c>
      <c r="L252" s="2">
        <v>0</v>
      </c>
      <c r="M252" s="12">
        <v>2500000</v>
      </c>
      <c r="N252">
        <f t="shared" si="12"/>
        <v>43</v>
      </c>
      <c r="O252" s="14">
        <v>28333325.000000037</v>
      </c>
      <c r="P252">
        <f t="shared" si="13"/>
        <v>4</v>
      </c>
      <c r="Q252">
        <f t="shared" si="14"/>
        <v>11</v>
      </c>
      <c r="R252">
        <f t="shared" si="15"/>
        <v>2015</v>
      </c>
      <c r="S252" t="s">
        <v>1909</v>
      </c>
    </row>
    <row r="253" spans="1:19" x14ac:dyDescent="0.25">
      <c r="A253">
        <v>651040</v>
      </c>
      <c r="B253" t="s">
        <v>1659</v>
      </c>
      <c r="C253">
        <v>52</v>
      </c>
      <c r="D253" s="1">
        <v>42312</v>
      </c>
      <c r="E253" s="1">
        <v>42312</v>
      </c>
      <c r="G253" t="s">
        <v>0</v>
      </c>
      <c r="H253" s="12">
        <v>300000000</v>
      </c>
      <c r="I253">
        <v>60</v>
      </c>
      <c r="J253">
        <v>10</v>
      </c>
      <c r="K253" s="2">
        <v>0</v>
      </c>
      <c r="L253" s="2">
        <v>0</v>
      </c>
      <c r="M253" s="12">
        <v>7500000</v>
      </c>
      <c r="N253">
        <f t="shared" si="12"/>
        <v>43</v>
      </c>
      <c r="O253" s="14">
        <v>85000000</v>
      </c>
      <c r="P253">
        <f t="shared" si="13"/>
        <v>4</v>
      </c>
      <c r="Q253">
        <f t="shared" si="14"/>
        <v>11</v>
      </c>
      <c r="R253">
        <f t="shared" si="15"/>
        <v>2015</v>
      </c>
      <c r="S253" t="s">
        <v>1909</v>
      </c>
    </row>
    <row r="254" spans="1:19" x14ac:dyDescent="0.25">
      <c r="A254">
        <v>680328</v>
      </c>
      <c r="B254" t="s">
        <v>1108</v>
      </c>
      <c r="C254">
        <v>52</v>
      </c>
      <c r="D254" s="1">
        <v>42312</v>
      </c>
      <c r="E254" s="1">
        <v>42312</v>
      </c>
      <c r="G254" t="s">
        <v>0</v>
      </c>
      <c r="H254" s="12">
        <v>86000000</v>
      </c>
      <c r="I254">
        <v>60</v>
      </c>
      <c r="J254">
        <v>10</v>
      </c>
      <c r="K254" s="2">
        <v>0</v>
      </c>
      <c r="L254" s="2">
        <v>0</v>
      </c>
      <c r="M254" s="12">
        <v>2150000</v>
      </c>
      <c r="N254">
        <f t="shared" si="12"/>
        <v>43</v>
      </c>
      <c r="O254" s="14">
        <v>24366667.999999974</v>
      </c>
      <c r="P254">
        <f t="shared" si="13"/>
        <v>4</v>
      </c>
      <c r="Q254">
        <f t="shared" si="14"/>
        <v>11</v>
      </c>
      <c r="R254">
        <f t="shared" si="15"/>
        <v>2015</v>
      </c>
      <c r="S254" t="s">
        <v>1909</v>
      </c>
    </row>
    <row r="255" spans="1:19" x14ac:dyDescent="0.25">
      <c r="A255">
        <v>650113</v>
      </c>
      <c r="B255" t="s">
        <v>1658</v>
      </c>
      <c r="C255">
        <v>52</v>
      </c>
      <c r="D255" s="1">
        <v>42314</v>
      </c>
      <c r="E255" s="1">
        <v>42314</v>
      </c>
      <c r="G255" t="s">
        <v>0</v>
      </c>
      <c r="H255" s="12">
        <v>100000000</v>
      </c>
      <c r="I255">
        <v>60</v>
      </c>
      <c r="J255">
        <v>10</v>
      </c>
      <c r="K255" s="2">
        <v>0</v>
      </c>
      <c r="L255" s="2">
        <v>0</v>
      </c>
      <c r="M255" s="12">
        <v>2500000</v>
      </c>
      <c r="N255">
        <f t="shared" si="12"/>
        <v>43</v>
      </c>
      <c r="O255" s="14">
        <v>28333325.000000037</v>
      </c>
      <c r="P255">
        <f t="shared" si="13"/>
        <v>6</v>
      </c>
      <c r="Q255">
        <f t="shared" si="14"/>
        <v>11</v>
      </c>
      <c r="R255">
        <f t="shared" si="15"/>
        <v>2015</v>
      </c>
      <c r="S255" t="s">
        <v>1909</v>
      </c>
    </row>
    <row r="256" spans="1:19" x14ac:dyDescent="0.25">
      <c r="A256">
        <v>700099</v>
      </c>
      <c r="B256" t="s">
        <v>1657</v>
      </c>
      <c r="C256">
        <v>52</v>
      </c>
      <c r="D256" s="1">
        <v>42314</v>
      </c>
      <c r="E256" s="1">
        <v>42314</v>
      </c>
      <c r="G256" t="s">
        <v>0</v>
      </c>
      <c r="H256" s="12">
        <v>120000000</v>
      </c>
      <c r="I256">
        <v>60</v>
      </c>
      <c r="J256">
        <v>10</v>
      </c>
      <c r="K256" s="2">
        <v>0</v>
      </c>
      <c r="L256" s="2">
        <v>0</v>
      </c>
      <c r="M256" s="12">
        <v>3000000</v>
      </c>
      <c r="N256">
        <f t="shared" si="12"/>
        <v>43</v>
      </c>
      <c r="O256" s="14">
        <v>34000000</v>
      </c>
      <c r="P256">
        <f t="shared" si="13"/>
        <v>6</v>
      </c>
      <c r="Q256">
        <f t="shared" si="14"/>
        <v>11</v>
      </c>
      <c r="R256">
        <f t="shared" si="15"/>
        <v>2015</v>
      </c>
      <c r="S256" t="s">
        <v>1909</v>
      </c>
    </row>
    <row r="257" spans="1:19" x14ac:dyDescent="0.25">
      <c r="A257">
        <v>670574</v>
      </c>
      <c r="B257" t="s">
        <v>1656</v>
      </c>
      <c r="C257">
        <v>52</v>
      </c>
      <c r="D257" s="1">
        <v>42314</v>
      </c>
      <c r="E257" s="1">
        <v>42314</v>
      </c>
      <c r="G257" t="s">
        <v>0</v>
      </c>
      <c r="H257" s="12">
        <v>100000000</v>
      </c>
      <c r="I257">
        <v>60</v>
      </c>
      <c r="J257">
        <v>10</v>
      </c>
      <c r="K257" s="2">
        <v>0</v>
      </c>
      <c r="L257" s="2">
        <v>0</v>
      </c>
      <c r="M257" s="12">
        <v>2500000</v>
      </c>
      <c r="N257">
        <f t="shared" si="12"/>
        <v>43</v>
      </c>
      <c r="O257" s="14">
        <v>28333325.000000037</v>
      </c>
      <c r="P257">
        <f t="shared" si="13"/>
        <v>6</v>
      </c>
      <c r="Q257">
        <f t="shared" si="14"/>
        <v>11</v>
      </c>
      <c r="R257">
        <f t="shared" si="15"/>
        <v>2015</v>
      </c>
      <c r="S257" t="s">
        <v>1909</v>
      </c>
    </row>
    <row r="258" spans="1:19" x14ac:dyDescent="0.25">
      <c r="A258">
        <v>640748</v>
      </c>
      <c r="B258" t="s">
        <v>1655</v>
      </c>
      <c r="C258">
        <v>52</v>
      </c>
      <c r="D258" s="1">
        <v>42314</v>
      </c>
      <c r="E258" s="1">
        <v>42314</v>
      </c>
      <c r="G258" t="s">
        <v>0</v>
      </c>
      <c r="H258" s="12">
        <v>200000000</v>
      </c>
      <c r="I258">
        <v>48</v>
      </c>
      <c r="J258">
        <v>10</v>
      </c>
      <c r="K258" s="2">
        <v>0</v>
      </c>
      <c r="L258" s="2">
        <v>0</v>
      </c>
      <c r="M258" s="12">
        <v>5834000</v>
      </c>
      <c r="N258">
        <f t="shared" si="12"/>
        <v>43</v>
      </c>
      <c r="O258" s="14">
        <v>20804668.000000022</v>
      </c>
      <c r="P258">
        <f t="shared" si="13"/>
        <v>6</v>
      </c>
      <c r="Q258">
        <f t="shared" si="14"/>
        <v>11</v>
      </c>
      <c r="R258">
        <f t="shared" si="15"/>
        <v>2015</v>
      </c>
      <c r="S258" t="s">
        <v>1909</v>
      </c>
    </row>
    <row r="259" spans="1:19" x14ac:dyDescent="0.25">
      <c r="A259">
        <v>860145</v>
      </c>
      <c r="B259" t="s">
        <v>1654</v>
      </c>
      <c r="C259">
        <v>52</v>
      </c>
      <c r="D259" s="1">
        <v>42314</v>
      </c>
      <c r="E259" s="1">
        <v>42314</v>
      </c>
      <c r="G259" t="s">
        <v>0</v>
      </c>
      <c r="H259" s="12">
        <v>80000000</v>
      </c>
      <c r="I259">
        <v>60</v>
      </c>
      <c r="J259">
        <v>10</v>
      </c>
      <c r="K259" s="2">
        <v>0</v>
      </c>
      <c r="L259" s="2">
        <v>0</v>
      </c>
      <c r="M259" s="12">
        <v>2000000</v>
      </c>
      <c r="N259">
        <f t="shared" ref="N259:N322" si="16">DATEDIF(E259,"30/06/2019","m")</f>
        <v>43</v>
      </c>
      <c r="O259" s="14">
        <v>22666667.999999981</v>
      </c>
      <c r="P259">
        <f t="shared" ref="P259:P322" si="17">DAY(E259)</f>
        <v>6</v>
      </c>
      <c r="Q259">
        <f t="shared" ref="Q259:Q322" si="18">MONTH(E259)</f>
        <v>11</v>
      </c>
      <c r="R259">
        <f t="shared" ref="R259:R322" si="19">YEAR(E259)</f>
        <v>2015</v>
      </c>
      <c r="S259" t="s">
        <v>1909</v>
      </c>
    </row>
    <row r="260" spans="1:19" x14ac:dyDescent="0.25">
      <c r="A260">
        <v>640338</v>
      </c>
      <c r="B260" t="s">
        <v>1653</v>
      </c>
      <c r="C260">
        <v>52</v>
      </c>
      <c r="D260" s="1">
        <v>42314</v>
      </c>
      <c r="E260" s="1">
        <v>42314</v>
      </c>
      <c r="G260" t="s">
        <v>0</v>
      </c>
      <c r="H260" s="12">
        <v>100000000</v>
      </c>
      <c r="I260">
        <v>48</v>
      </c>
      <c r="J260">
        <v>10</v>
      </c>
      <c r="K260" s="2">
        <v>0</v>
      </c>
      <c r="L260" s="2">
        <v>0</v>
      </c>
      <c r="M260" s="12">
        <v>2917000</v>
      </c>
      <c r="N260">
        <f t="shared" si="16"/>
        <v>43</v>
      </c>
      <c r="O260" s="14">
        <v>10402325.000000011</v>
      </c>
      <c r="P260">
        <f t="shared" si="17"/>
        <v>6</v>
      </c>
      <c r="Q260">
        <f t="shared" si="18"/>
        <v>11</v>
      </c>
      <c r="R260">
        <f t="shared" si="19"/>
        <v>2015</v>
      </c>
      <c r="S260" t="s">
        <v>1909</v>
      </c>
    </row>
    <row r="261" spans="1:19" x14ac:dyDescent="0.25">
      <c r="A261">
        <v>850124</v>
      </c>
      <c r="B261" t="s">
        <v>1652</v>
      </c>
      <c r="C261">
        <v>52</v>
      </c>
      <c r="D261" s="1">
        <v>42319</v>
      </c>
      <c r="E261" s="1">
        <v>42319</v>
      </c>
      <c r="G261" t="s">
        <v>0</v>
      </c>
      <c r="H261" s="12">
        <v>120000000</v>
      </c>
      <c r="I261">
        <v>60</v>
      </c>
      <c r="J261">
        <v>10</v>
      </c>
      <c r="K261" s="2">
        <v>0</v>
      </c>
      <c r="L261" s="2">
        <v>0</v>
      </c>
      <c r="M261" s="12">
        <v>3000000</v>
      </c>
      <c r="N261">
        <f t="shared" si="16"/>
        <v>43</v>
      </c>
      <c r="O261" s="14">
        <v>34000000</v>
      </c>
      <c r="P261">
        <f t="shared" si="17"/>
        <v>11</v>
      </c>
      <c r="Q261">
        <f t="shared" si="18"/>
        <v>11</v>
      </c>
      <c r="R261">
        <f t="shared" si="19"/>
        <v>2015</v>
      </c>
      <c r="S261" t="s">
        <v>1909</v>
      </c>
    </row>
    <row r="262" spans="1:19" x14ac:dyDescent="0.25">
      <c r="A262">
        <v>642259</v>
      </c>
      <c r="B262" t="s">
        <v>1651</v>
      </c>
      <c r="C262">
        <v>52</v>
      </c>
      <c r="D262" s="1">
        <v>42319</v>
      </c>
      <c r="E262" s="1">
        <v>42319</v>
      </c>
      <c r="G262" t="s">
        <v>0</v>
      </c>
      <c r="H262" s="12">
        <v>50000000</v>
      </c>
      <c r="I262">
        <v>48</v>
      </c>
      <c r="J262">
        <v>10</v>
      </c>
      <c r="K262" s="2">
        <v>0</v>
      </c>
      <c r="L262" s="2">
        <v>0</v>
      </c>
      <c r="M262" s="12">
        <v>1459000</v>
      </c>
      <c r="N262">
        <f t="shared" si="16"/>
        <v>43</v>
      </c>
      <c r="O262" s="14">
        <v>5179668.0000000056</v>
      </c>
      <c r="P262">
        <f t="shared" si="17"/>
        <v>11</v>
      </c>
      <c r="Q262">
        <f t="shared" si="18"/>
        <v>11</v>
      </c>
      <c r="R262">
        <f t="shared" si="19"/>
        <v>2015</v>
      </c>
      <c r="S262" t="s">
        <v>1909</v>
      </c>
    </row>
    <row r="263" spans="1:19" x14ac:dyDescent="0.25">
      <c r="A263">
        <v>670359</v>
      </c>
      <c r="B263" t="s">
        <v>1650</v>
      </c>
      <c r="C263">
        <v>52</v>
      </c>
      <c r="D263" s="1">
        <v>42324</v>
      </c>
      <c r="E263" s="1">
        <v>42324</v>
      </c>
      <c r="G263" t="s">
        <v>0</v>
      </c>
      <c r="H263" s="12">
        <v>80000000</v>
      </c>
      <c r="I263">
        <v>48</v>
      </c>
      <c r="J263">
        <v>10</v>
      </c>
      <c r="K263" s="2">
        <v>0</v>
      </c>
      <c r="L263" s="2">
        <v>0</v>
      </c>
      <c r="M263" s="12">
        <v>2334000</v>
      </c>
      <c r="N263">
        <f t="shared" si="16"/>
        <v>43</v>
      </c>
      <c r="O263" s="14">
        <v>8304668</v>
      </c>
      <c r="P263">
        <f t="shared" si="17"/>
        <v>16</v>
      </c>
      <c r="Q263">
        <f t="shared" si="18"/>
        <v>11</v>
      </c>
      <c r="R263">
        <f t="shared" si="19"/>
        <v>2015</v>
      </c>
      <c r="S263" t="s">
        <v>1909</v>
      </c>
    </row>
    <row r="264" spans="1:19" x14ac:dyDescent="0.25">
      <c r="A264">
        <v>700476</v>
      </c>
      <c r="B264" t="s">
        <v>1649</v>
      </c>
      <c r="C264">
        <v>52</v>
      </c>
      <c r="D264" s="1">
        <v>42324</v>
      </c>
      <c r="E264" s="1">
        <v>42324</v>
      </c>
      <c r="G264" t="s">
        <v>0</v>
      </c>
      <c r="H264" s="12">
        <v>120000000</v>
      </c>
      <c r="I264">
        <v>60</v>
      </c>
      <c r="J264">
        <v>10</v>
      </c>
      <c r="K264" s="2">
        <v>0</v>
      </c>
      <c r="L264" s="2">
        <v>0</v>
      </c>
      <c r="M264" s="12">
        <v>3000000</v>
      </c>
      <c r="N264">
        <f t="shared" si="16"/>
        <v>43</v>
      </c>
      <c r="O264" s="14">
        <v>34000000</v>
      </c>
      <c r="P264">
        <f t="shared" si="17"/>
        <v>16</v>
      </c>
      <c r="Q264">
        <f t="shared" si="18"/>
        <v>11</v>
      </c>
      <c r="R264">
        <f t="shared" si="19"/>
        <v>2015</v>
      </c>
      <c r="S264" t="s">
        <v>1909</v>
      </c>
    </row>
    <row r="265" spans="1:19" x14ac:dyDescent="0.25">
      <c r="A265">
        <v>642258</v>
      </c>
      <c r="B265" t="s">
        <v>82</v>
      </c>
      <c r="C265">
        <v>52</v>
      </c>
      <c r="D265" s="1">
        <v>42324</v>
      </c>
      <c r="E265" s="1">
        <v>42324</v>
      </c>
      <c r="G265" t="s">
        <v>0</v>
      </c>
      <c r="H265" s="12">
        <v>190000000</v>
      </c>
      <c r="I265">
        <v>48</v>
      </c>
      <c r="J265">
        <v>10</v>
      </c>
      <c r="K265" s="2">
        <v>0</v>
      </c>
      <c r="L265" s="2">
        <v>0</v>
      </c>
      <c r="M265" s="12">
        <v>5542000</v>
      </c>
      <c r="N265">
        <f t="shared" si="16"/>
        <v>43</v>
      </c>
      <c r="O265" s="14">
        <v>19852497</v>
      </c>
      <c r="P265">
        <f t="shared" si="17"/>
        <v>16</v>
      </c>
      <c r="Q265">
        <f t="shared" si="18"/>
        <v>11</v>
      </c>
      <c r="R265">
        <f t="shared" si="19"/>
        <v>2015</v>
      </c>
      <c r="S265" t="s">
        <v>1909</v>
      </c>
    </row>
    <row r="266" spans="1:19" x14ac:dyDescent="0.25">
      <c r="A266">
        <v>650647</v>
      </c>
      <c r="B266" t="s">
        <v>1648</v>
      </c>
      <c r="C266">
        <v>52</v>
      </c>
      <c r="D266" s="1">
        <v>42324</v>
      </c>
      <c r="E266" s="1">
        <v>42324</v>
      </c>
      <c r="G266" t="s">
        <v>0</v>
      </c>
      <c r="H266" s="12">
        <v>60000000</v>
      </c>
      <c r="I266">
        <v>60</v>
      </c>
      <c r="J266">
        <v>10</v>
      </c>
      <c r="K266" s="2">
        <v>0</v>
      </c>
      <c r="L266" s="2">
        <v>0</v>
      </c>
      <c r="M266" s="12">
        <v>1500000</v>
      </c>
      <c r="N266">
        <f t="shared" si="16"/>
        <v>43</v>
      </c>
      <c r="O266" s="14">
        <v>17000000</v>
      </c>
      <c r="P266">
        <f t="shared" si="17"/>
        <v>16</v>
      </c>
      <c r="Q266">
        <f t="shared" si="18"/>
        <v>11</v>
      </c>
      <c r="R266">
        <f t="shared" si="19"/>
        <v>2015</v>
      </c>
      <c r="S266" t="s">
        <v>1909</v>
      </c>
    </row>
    <row r="267" spans="1:19" x14ac:dyDescent="0.25">
      <c r="A267">
        <v>660055</v>
      </c>
      <c r="B267" t="s">
        <v>1647</v>
      </c>
      <c r="C267">
        <v>52</v>
      </c>
      <c r="D267" s="1">
        <v>42324</v>
      </c>
      <c r="E267" s="1">
        <v>42324</v>
      </c>
      <c r="G267" t="s">
        <v>0</v>
      </c>
      <c r="H267" s="12">
        <v>150000000</v>
      </c>
      <c r="I267">
        <v>60</v>
      </c>
      <c r="J267">
        <v>10</v>
      </c>
      <c r="K267" s="2">
        <v>0</v>
      </c>
      <c r="L267" s="2">
        <v>0</v>
      </c>
      <c r="M267" s="12">
        <v>3750000</v>
      </c>
      <c r="N267">
        <f t="shared" si="16"/>
        <v>43</v>
      </c>
      <c r="O267" s="14">
        <v>42500000</v>
      </c>
      <c r="P267">
        <f t="shared" si="17"/>
        <v>16</v>
      </c>
      <c r="Q267">
        <f t="shared" si="18"/>
        <v>11</v>
      </c>
      <c r="R267">
        <f t="shared" si="19"/>
        <v>2015</v>
      </c>
      <c r="S267" t="s">
        <v>1909</v>
      </c>
    </row>
    <row r="268" spans="1:19" x14ac:dyDescent="0.25">
      <c r="A268">
        <v>710455</v>
      </c>
      <c r="B268" t="s">
        <v>1646</v>
      </c>
      <c r="C268">
        <v>52</v>
      </c>
      <c r="D268" s="1">
        <v>42324</v>
      </c>
      <c r="E268" s="1">
        <v>42324</v>
      </c>
      <c r="G268" t="s">
        <v>0</v>
      </c>
      <c r="H268" s="12">
        <v>75000000</v>
      </c>
      <c r="I268">
        <v>48</v>
      </c>
      <c r="J268">
        <v>10</v>
      </c>
      <c r="K268" s="2">
        <v>0</v>
      </c>
      <c r="L268" s="2">
        <v>0</v>
      </c>
      <c r="M268" s="12">
        <v>2188000</v>
      </c>
      <c r="N268">
        <f t="shared" si="16"/>
        <v>43</v>
      </c>
      <c r="O268" s="14">
        <v>23107000</v>
      </c>
      <c r="P268">
        <f t="shared" si="17"/>
        <v>16</v>
      </c>
      <c r="Q268">
        <f t="shared" si="18"/>
        <v>11</v>
      </c>
      <c r="R268">
        <f t="shared" si="19"/>
        <v>2015</v>
      </c>
      <c r="S268" t="s">
        <v>1909</v>
      </c>
    </row>
    <row r="269" spans="1:19" x14ac:dyDescent="0.25">
      <c r="A269">
        <v>670045</v>
      </c>
      <c r="B269" t="s">
        <v>1645</v>
      </c>
      <c r="C269">
        <v>52</v>
      </c>
      <c r="D269" s="1">
        <v>42324</v>
      </c>
      <c r="E269" s="1">
        <v>42324</v>
      </c>
      <c r="G269" t="s">
        <v>0</v>
      </c>
      <c r="H269" s="12">
        <v>300000000</v>
      </c>
      <c r="I269">
        <v>60</v>
      </c>
      <c r="J269">
        <v>10</v>
      </c>
      <c r="K269" s="2">
        <v>0</v>
      </c>
      <c r="L269" s="2">
        <v>0</v>
      </c>
      <c r="M269" s="12">
        <v>7500000</v>
      </c>
      <c r="N269">
        <f t="shared" si="16"/>
        <v>43</v>
      </c>
      <c r="O269" s="14">
        <v>92500000</v>
      </c>
      <c r="P269">
        <f t="shared" si="17"/>
        <v>16</v>
      </c>
      <c r="Q269">
        <f t="shared" si="18"/>
        <v>11</v>
      </c>
      <c r="R269">
        <f t="shared" si="19"/>
        <v>2015</v>
      </c>
      <c r="S269" t="s">
        <v>1909</v>
      </c>
    </row>
    <row r="270" spans="1:19" x14ac:dyDescent="0.25">
      <c r="A270">
        <v>690263</v>
      </c>
      <c r="B270" t="s">
        <v>1644</v>
      </c>
      <c r="C270">
        <v>52</v>
      </c>
      <c r="D270" s="1">
        <v>42324</v>
      </c>
      <c r="E270" s="1">
        <v>42324</v>
      </c>
      <c r="G270" t="s">
        <v>0</v>
      </c>
      <c r="H270" s="12">
        <v>140000000</v>
      </c>
      <c r="I270">
        <v>60</v>
      </c>
      <c r="J270">
        <v>10</v>
      </c>
      <c r="K270" s="2">
        <v>0</v>
      </c>
      <c r="L270" s="2">
        <v>0</v>
      </c>
      <c r="M270" s="12">
        <v>3500000</v>
      </c>
      <c r="N270">
        <f t="shared" si="16"/>
        <v>43</v>
      </c>
      <c r="O270" s="14">
        <v>39666668.000000007</v>
      </c>
      <c r="P270">
        <f t="shared" si="17"/>
        <v>16</v>
      </c>
      <c r="Q270">
        <f t="shared" si="18"/>
        <v>11</v>
      </c>
      <c r="R270">
        <f t="shared" si="19"/>
        <v>2015</v>
      </c>
      <c r="S270" t="s">
        <v>1909</v>
      </c>
    </row>
    <row r="271" spans="1:19" x14ac:dyDescent="0.25">
      <c r="A271">
        <v>640714</v>
      </c>
      <c r="B271" t="s">
        <v>1643</v>
      </c>
      <c r="C271">
        <v>52</v>
      </c>
      <c r="D271" s="1">
        <v>42321</v>
      </c>
      <c r="E271" s="1">
        <v>42321</v>
      </c>
      <c r="G271" t="s">
        <v>0</v>
      </c>
      <c r="H271" s="12">
        <v>190000000</v>
      </c>
      <c r="I271">
        <v>48</v>
      </c>
      <c r="J271">
        <v>10</v>
      </c>
      <c r="K271" s="2">
        <v>0</v>
      </c>
      <c r="L271" s="2">
        <v>0</v>
      </c>
      <c r="M271" s="12">
        <v>5542000</v>
      </c>
      <c r="N271">
        <f t="shared" si="16"/>
        <v>43</v>
      </c>
      <c r="O271" s="14">
        <v>19777324.999999981</v>
      </c>
      <c r="P271">
        <f t="shared" si="17"/>
        <v>13</v>
      </c>
      <c r="Q271">
        <f t="shared" si="18"/>
        <v>11</v>
      </c>
      <c r="R271">
        <f t="shared" si="19"/>
        <v>2015</v>
      </c>
      <c r="S271" t="s">
        <v>1909</v>
      </c>
    </row>
    <row r="272" spans="1:19" x14ac:dyDescent="0.25">
      <c r="A272">
        <v>631696</v>
      </c>
      <c r="B272" t="s">
        <v>1642</v>
      </c>
      <c r="C272">
        <v>52</v>
      </c>
      <c r="D272" s="1">
        <v>42321</v>
      </c>
      <c r="E272" s="1">
        <v>42321</v>
      </c>
      <c r="G272" t="s">
        <v>0</v>
      </c>
      <c r="H272" s="12">
        <v>150000000</v>
      </c>
      <c r="I272">
        <v>48</v>
      </c>
      <c r="J272">
        <v>10</v>
      </c>
      <c r="K272" s="2">
        <v>0</v>
      </c>
      <c r="L272" s="2">
        <v>0</v>
      </c>
      <c r="M272" s="12">
        <v>4375000</v>
      </c>
      <c r="N272">
        <f t="shared" si="16"/>
        <v>43</v>
      </c>
      <c r="O272" s="14">
        <v>15625000</v>
      </c>
      <c r="P272">
        <f t="shared" si="17"/>
        <v>13</v>
      </c>
      <c r="Q272">
        <f t="shared" si="18"/>
        <v>11</v>
      </c>
      <c r="R272">
        <f t="shared" si="19"/>
        <v>2015</v>
      </c>
      <c r="S272" t="s">
        <v>1909</v>
      </c>
    </row>
    <row r="273" spans="1:19" x14ac:dyDescent="0.25">
      <c r="A273">
        <v>640568</v>
      </c>
      <c r="B273" t="s">
        <v>1641</v>
      </c>
      <c r="C273">
        <v>52</v>
      </c>
      <c r="D273" s="1">
        <v>42321</v>
      </c>
      <c r="E273" s="1">
        <v>42321</v>
      </c>
      <c r="G273" t="s">
        <v>0</v>
      </c>
      <c r="H273" s="12">
        <v>40000000</v>
      </c>
      <c r="I273">
        <v>48</v>
      </c>
      <c r="J273">
        <v>10</v>
      </c>
      <c r="K273" s="2">
        <v>0</v>
      </c>
      <c r="L273" s="2">
        <v>0</v>
      </c>
      <c r="M273" s="12">
        <v>1167000</v>
      </c>
      <c r="N273">
        <f t="shared" si="16"/>
        <v>43</v>
      </c>
      <c r="O273" s="14">
        <v>4152325</v>
      </c>
      <c r="P273">
        <f t="shared" si="17"/>
        <v>13</v>
      </c>
      <c r="Q273">
        <f t="shared" si="18"/>
        <v>11</v>
      </c>
      <c r="R273">
        <f t="shared" si="19"/>
        <v>2015</v>
      </c>
      <c r="S273" t="s">
        <v>1909</v>
      </c>
    </row>
    <row r="274" spans="1:19" x14ac:dyDescent="0.25">
      <c r="A274">
        <v>860005</v>
      </c>
      <c r="B274" t="s">
        <v>1640</v>
      </c>
      <c r="C274">
        <v>52</v>
      </c>
      <c r="D274" s="1">
        <v>42324</v>
      </c>
      <c r="E274" s="1">
        <v>42324</v>
      </c>
      <c r="G274" t="s">
        <v>0</v>
      </c>
      <c r="H274" s="12">
        <v>100000000</v>
      </c>
      <c r="I274">
        <v>60</v>
      </c>
      <c r="J274">
        <v>10</v>
      </c>
      <c r="K274" s="2">
        <v>0</v>
      </c>
      <c r="L274" s="2">
        <v>0</v>
      </c>
      <c r="M274" s="12">
        <v>2500000</v>
      </c>
      <c r="N274">
        <f t="shared" si="16"/>
        <v>43</v>
      </c>
      <c r="O274" s="14">
        <v>28333325.000000037</v>
      </c>
      <c r="P274">
        <f t="shared" si="17"/>
        <v>16</v>
      </c>
      <c r="Q274">
        <f t="shared" si="18"/>
        <v>11</v>
      </c>
      <c r="R274">
        <f t="shared" si="19"/>
        <v>2015</v>
      </c>
      <c r="S274" t="s">
        <v>1909</v>
      </c>
    </row>
    <row r="275" spans="1:19" x14ac:dyDescent="0.25">
      <c r="A275">
        <v>650778</v>
      </c>
      <c r="B275" t="s">
        <v>1639</v>
      </c>
      <c r="C275">
        <v>52</v>
      </c>
      <c r="D275" s="1">
        <v>42324</v>
      </c>
      <c r="E275" s="1">
        <v>42324</v>
      </c>
      <c r="G275" t="s">
        <v>0</v>
      </c>
      <c r="H275" s="12">
        <v>120000000</v>
      </c>
      <c r="I275">
        <v>60</v>
      </c>
      <c r="J275">
        <v>10</v>
      </c>
      <c r="K275" s="2">
        <v>0</v>
      </c>
      <c r="L275" s="2">
        <v>0</v>
      </c>
      <c r="M275" s="12">
        <v>3000000</v>
      </c>
      <c r="N275">
        <f t="shared" si="16"/>
        <v>43</v>
      </c>
      <c r="O275" s="14">
        <v>34000000</v>
      </c>
      <c r="P275">
        <f t="shared" si="17"/>
        <v>16</v>
      </c>
      <c r="Q275">
        <f t="shared" si="18"/>
        <v>11</v>
      </c>
      <c r="R275">
        <f t="shared" si="19"/>
        <v>2015</v>
      </c>
      <c r="S275" t="s">
        <v>1909</v>
      </c>
    </row>
    <row r="276" spans="1:19" x14ac:dyDescent="0.25">
      <c r="A276">
        <v>630669</v>
      </c>
      <c r="B276" t="s">
        <v>1638</v>
      </c>
      <c r="C276">
        <v>52</v>
      </c>
      <c r="D276" s="1">
        <v>42326</v>
      </c>
      <c r="E276" s="1">
        <v>42326</v>
      </c>
      <c r="G276" t="s">
        <v>0</v>
      </c>
      <c r="H276" s="12">
        <v>100000000</v>
      </c>
      <c r="I276">
        <v>48</v>
      </c>
      <c r="J276">
        <v>10</v>
      </c>
      <c r="K276" s="2">
        <v>0</v>
      </c>
      <c r="L276" s="2">
        <v>0</v>
      </c>
      <c r="M276" s="12">
        <v>2917000</v>
      </c>
      <c r="N276">
        <f t="shared" si="16"/>
        <v>43</v>
      </c>
      <c r="O276" s="14">
        <v>10402325.000000011</v>
      </c>
      <c r="P276">
        <f t="shared" si="17"/>
        <v>18</v>
      </c>
      <c r="Q276">
        <f t="shared" si="18"/>
        <v>11</v>
      </c>
      <c r="R276">
        <f t="shared" si="19"/>
        <v>2015</v>
      </c>
      <c r="S276" t="s">
        <v>1909</v>
      </c>
    </row>
    <row r="277" spans="1:19" x14ac:dyDescent="0.25">
      <c r="A277">
        <v>690390</v>
      </c>
      <c r="B277" t="s">
        <v>1637</v>
      </c>
      <c r="C277">
        <v>52</v>
      </c>
      <c r="D277" s="1">
        <v>42326</v>
      </c>
      <c r="E277" s="1">
        <v>42326</v>
      </c>
      <c r="G277" t="s">
        <v>0</v>
      </c>
      <c r="H277" s="12">
        <v>35000000</v>
      </c>
      <c r="I277">
        <v>60</v>
      </c>
      <c r="J277">
        <v>10</v>
      </c>
      <c r="K277" s="2">
        <v>0</v>
      </c>
      <c r="L277" s="2">
        <v>0</v>
      </c>
      <c r="M277" s="12">
        <v>875000</v>
      </c>
      <c r="N277">
        <f t="shared" si="16"/>
        <v>43</v>
      </c>
      <c r="O277" s="14">
        <v>9916668.0000000019</v>
      </c>
      <c r="P277">
        <f t="shared" si="17"/>
        <v>18</v>
      </c>
      <c r="Q277">
        <f t="shared" si="18"/>
        <v>11</v>
      </c>
      <c r="R277">
        <f t="shared" si="19"/>
        <v>2015</v>
      </c>
      <c r="S277" t="s">
        <v>1909</v>
      </c>
    </row>
    <row r="278" spans="1:19" x14ac:dyDescent="0.25">
      <c r="A278">
        <v>690421</v>
      </c>
      <c r="B278" t="s">
        <v>1636</v>
      </c>
      <c r="C278">
        <v>52</v>
      </c>
      <c r="D278" s="1">
        <v>42326</v>
      </c>
      <c r="E278" s="1">
        <v>42326</v>
      </c>
      <c r="G278" t="s">
        <v>0</v>
      </c>
      <c r="H278" s="12">
        <v>80000000</v>
      </c>
      <c r="I278">
        <v>60</v>
      </c>
      <c r="J278">
        <v>10</v>
      </c>
      <c r="K278" s="2">
        <v>0</v>
      </c>
      <c r="L278" s="2">
        <v>0</v>
      </c>
      <c r="M278" s="12">
        <v>2000000</v>
      </c>
      <c r="N278">
        <f t="shared" si="16"/>
        <v>43</v>
      </c>
      <c r="O278" s="14">
        <v>22666667.999999981</v>
      </c>
      <c r="P278">
        <f t="shared" si="17"/>
        <v>18</v>
      </c>
      <c r="Q278">
        <f t="shared" si="18"/>
        <v>11</v>
      </c>
      <c r="R278">
        <f t="shared" si="19"/>
        <v>2015</v>
      </c>
      <c r="S278" t="s">
        <v>1909</v>
      </c>
    </row>
    <row r="279" spans="1:19" x14ac:dyDescent="0.25">
      <c r="A279">
        <v>730468</v>
      </c>
      <c r="B279" t="s">
        <v>1635</v>
      </c>
      <c r="C279">
        <v>52</v>
      </c>
      <c r="D279" s="1">
        <v>42326</v>
      </c>
      <c r="E279" s="1">
        <v>42326</v>
      </c>
      <c r="G279" t="s">
        <v>0</v>
      </c>
      <c r="H279" s="12">
        <v>100000000</v>
      </c>
      <c r="I279">
        <v>48</v>
      </c>
      <c r="J279">
        <v>10</v>
      </c>
      <c r="K279" s="2">
        <v>0</v>
      </c>
      <c r="L279" s="2">
        <v>0</v>
      </c>
      <c r="M279" s="12">
        <v>2917000</v>
      </c>
      <c r="N279">
        <f t="shared" si="16"/>
        <v>43</v>
      </c>
      <c r="O279" s="14">
        <v>10402325.000000011</v>
      </c>
      <c r="P279">
        <f t="shared" si="17"/>
        <v>18</v>
      </c>
      <c r="Q279">
        <f t="shared" si="18"/>
        <v>11</v>
      </c>
      <c r="R279">
        <f t="shared" si="19"/>
        <v>2015</v>
      </c>
      <c r="S279" t="s">
        <v>1909</v>
      </c>
    </row>
    <row r="280" spans="1:19" x14ac:dyDescent="0.25">
      <c r="A280">
        <v>680356</v>
      </c>
      <c r="B280" t="s">
        <v>1634</v>
      </c>
      <c r="C280">
        <v>52</v>
      </c>
      <c r="D280" s="1">
        <v>42324</v>
      </c>
      <c r="E280" s="1">
        <v>42324</v>
      </c>
      <c r="G280" t="s">
        <v>0</v>
      </c>
      <c r="H280" s="12">
        <v>150000000</v>
      </c>
      <c r="I280">
        <v>60</v>
      </c>
      <c r="J280">
        <v>10</v>
      </c>
      <c r="K280" s="2">
        <v>0</v>
      </c>
      <c r="L280" s="2">
        <v>0</v>
      </c>
      <c r="M280" s="12">
        <v>3750000</v>
      </c>
      <c r="N280">
        <f t="shared" si="16"/>
        <v>43</v>
      </c>
      <c r="O280" s="14">
        <v>42500000</v>
      </c>
      <c r="P280">
        <f t="shared" si="17"/>
        <v>16</v>
      </c>
      <c r="Q280">
        <f t="shared" si="18"/>
        <v>11</v>
      </c>
      <c r="R280">
        <f t="shared" si="19"/>
        <v>2015</v>
      </c>
      <c r="S280" t="s">
        <v>1909</v>
      </c>
    </row>
    <row r="281" spans="1:19" x14ac:dyDescent="0.25">
      <c r="A281">
        <v>840178</v>
      </c>
      <c r="B281" t="s">
        <v>1633</v>
      </c>
      <c r="C281">
        <v>52</v>
      </c>
      <c r="D281" s="1">
        <v>42324</v>
      </c>
      <c r="E281" s="1">
        <v>42324</v>
      </c>
      <c r="G281" t="s">
        <v>0</v>
      </c>
      <c r="H281" s="12">
        <v>150000000</v>
      </c>
      <c r="I281">
        <v>60</v>
      </c>
      <c r="J281">
        <v>10</v>
      </c>
      <c r="K281" s="2">
        <v>0</v>
      </c>
      <c r="L281" s="2">
        <v>0</v>
      </c>
      <c r="M281" s="12">
        <v>3750000</v>
      </c>
      <c r="N281">
        <f t="shared" si="16"/>
        <v>43</v>
      </c>
      <c r="O281" s="14">
        <v>42500000</v>
      </c>
      <c r="P281">
        <f t="shared" si="17"/>
        <v>16</v>
      </c>
      <c r="Q281">
        <f t="shared" si="18"/>
        <v>11</v>
      </c>
      <c r="R281">
        <f t="shared" si="19"/>
        <v>2015</v>
      </c>
      <c r="S281" t="s">
        <v>1909</v>
      </c>
    </row>
    <row r="282" spans="1:19" x14ac:dyDescent="0.25">
      <c r="A282">
        <v>690081</v>
      </c>
      <c r="B282" t="s">
        <v>1632</v>
      </c>
      <c r="C282">
        <v>52</v>
      </c>
      <c r="D282" s="1">
        <v>42324</v>
      </c>
      <c r="E282" s="1">
        <v>42324</v>
      </c>
      <c r="G282" t="s">
        <v>0</v>
      </c>
      <c r="H282" s="12">
        <v>150000000</v>
      </c>
      <c r="I282">
        <v>60</v>
      </c>
      <c r="J282">
        <v>10</v>
      </c>
      <c r="K282" s="2">
        <v>0</v>
      </c>
      <c r="L282" s="2">
        <v>0</v>
      </c>
      <c r="M282" s="12">
        <v>3750000</v>
      </c>
      <c r="N282">
        <f t="shared" si="16"/>
        <v>43</v>
      </c>
      <c r="O282" s="14">
        <v>42500000</v>
      </c>
      <c r="P282">
        <f t="shared" si="17"/>
        <v>16</v>
      </c>
      <c r="Q282">
        <f t="shared" si="18"/>
        <v>11</v>
      </c>
      <c r="R282">
        <f t="shared" si="19"/>
        <v>2015</v>
      </c>
      <c r="S282" t="s">
        <v>1909</v>
      </c>
    </row>
    <row r="283" spans="1:19" x14ac:dyDescent="0.25">
      <c r="A283">
        <v>800059</v>
      </c>
      <c r="B283" t="s">
        <v>1631</v>
      </c>
      <c r="C283">
        <v>52</v>
      </c>
      <c r="D283" s="1">
        <v>42328</v>
      </c>
      <c r="E283" s="1">
        <v>42328</v>
      </c>
      <c r="G283" t="s">
        <v>0</v>
      </c>
      <c r="H283" s="12">
        <v>188000000</v>
      </c>
      <c r="I283">
        <v>60</v>
      </c>
      <c r="J283">
        <v>10</v>
      </c>
      <c r="K283" s="2">
        <v>0</v>
      </c>
      <c r="L283" s="2">
        <v>0</v>
      </c>
      <c r="M283" s="12">
        <v>4700000</v>
      </c>
      <c r="N283">
        <f t="shared" si="16"/>
        <v>43</v>
      </c>
      <c r="O283" s="14">
        <v>53266668.000000067</v>
      </c>
      <c r="P283">
        <f t="shared" si="17"/>
        <v>20</v>
      </c>
      <c r="Q283">
        <f t="shared" si="18"/>
        <v>11</v>
      </c>
      <c r="R283">
        <f t="shared" si="19"/>
        <v>2015</v>
      </c>
      <c r="S283" t="s">
        <v>1909</v>
      </c>
    </row>
    <row r="284" spans="1:19" x14ac:dyDescent="0.25">
      <c r="A284">
        <v>641166</v>
      </c>
      <c r="B284" t="s">
        <v>1630</v>
      </c>
      <c r="C284">
        <v>52</v>
      </c>
      <c r="D284" s="1">
        <v>42328</v>
      </c>
      <c r="E284" s="1">
        <v>42328</v>
      </c>
      <c r="G284" t="s">
        <v>0</v>
      </c>
      <c r="H284" s="12">
        <v>25000000</v>
      </c>
      <c r="I284">
        <v>48</v>
      </c>
      <c r="J284">
        <v>10</v>
      </c>
      <c r="K284" s="2">
        <v>0</v>
      </c>
      <c r="L284" s="2">
        <v>0</v>
      </c>
      <c r="M284" s="12">
        <v>730000</v>
      </c>
      <c r="N284">
        <f t="shared" si="16"/>
        <v>43</v>
      </c>
      <c r="O284" s="14">
        <v>2568325.0000000028</v>
      </c>
      <c r="P284">
        <f t="shared" si="17"/>
        <v>20</v>
      </c>
      <c r="Q284">
        <f t="shared" si="18"/>
        <v>11</v>
      </c>
      <c r="R284">
        <f t="shared" si="19"/>
        <v>2015</v>
      </c>
      <c r="S284" t="s">
        <v>1909</v>
      </c>
    </row>
    <row r="285" spans="1:19" x14ac:dyDescent="0.25">
      <c r="A285">
        <v>730420</v>
      </c>
      <c r="B285" t="s">
        <v>1629</v>
      </c>
      <c r="C285">
        <v>52</v>
      </c>
      <c r="D285" s="1">
        <v>42328</v>
      </c>
      <c r="E285" s="1">
        <v>42328</v>
      </c>
      <c r="G285" t="s">
        <v>0</v>
      </c>
      <c r="H285" s="12">
        <v>300000000</v>
      </c>
      <c r="I285">
        <v>60</v>
      </c>
      <c r="J285">
        <v>10</v>
      </c>
      <c r="K285" s="2">
        <v>0</v>
      </c>
      <c r="L285" s="2">
        <v>0</v>
      </c>
      <c r="M285" s="12">
        <v>7500000</v>
      </c>
      <c r="N285">
        <f t="shared" si="16"/>
        <v>43</v>
      </c>
      <c r="O285" s="14">
        <v>85000000</v>
      </c>
      <c r="P285">
        <f t="shared" si="17"/>
        <v>20</v>
      </c>
      <c r="Q285">
        <f t="shared" si="18"/>
        <v>11</v>
      </c>
      <c r="R285">
        <f t="shared" si="19"/>
        <v>2015</v>
      </c>
      <c r="S285" t="s">
        <v>1909</v>
      </c>
    </row>
    <row r="286" spans="1:19" x14ac:dyDescent="0.25">
      <c r="A286">
        <v>650575</v>
      </c>
      <c r="B286" t="s">
        <v>1628</v>
      </c>
      <c r="C286">
        <v>52</v>
      </c>
      <c r="D286" s="1">
        <v>42328</v>
      </c>
      <c r="E286" s="1">
        <v>42328</v>
      </c>
      <c r="G286" t="s">
        <v>0</v>
      </c>
      <c r="H286" s="12">
        <v>200000000</v>
      </c>
      <c r="I286">
        <v>60</v>
      </c>
      <c r="J286">
        <v>10</v>
      </c>
      <c r="K286" s="2">
        <v>0</v>
      </c>
      <c r="L286" s="2">
        <v>0</v>
      </c>
      <c r="M286" s="12">
        <v>5000000</v>
      </c>
      <c r="N286">
        <f t="shared" si="16"/>
        <v>43</v>
      </c>
      <c r="O286" s="14">
        <v>56666668.000000075</v>
      </c>
      <c r="P286">
        <f t="shared" si="17"/>
        <v>20</v>
      </c>
      <c r="Q286">
        <f t="shared" si="18"/>
        <v>11</v>
      </c>
      <c r="R286">
        <f t="shared" si="19"/>
        <v>2015</v>
      </c>
      <c r="S286" t="s">
        <v>1909</v>
      </c>
    </row>
    <row r="287" spans="1:19" x14ac:dyDescent="0.25">
      <c r="A287">
        <v>730326</v>
      </c>
      <c r="B287" t="s">
        <v>1627</v>
      </c>
      <c r="C287">
        <v>52</v>
      </c>
      <c r="D287" s="1">
        <v>42328</v>
      </c>
      <c r="E287" s="1">
        <v>42328</v>
      </c>
      <c r="G287" t="s">
        <v>0</v>
      </c>
      <c r="H287" s="12">
        <v>300000000</v>
      </c>
      <c r="I287">
        <v>120</v>
      </c>
      <c r="J287">
        <v>10</v>
      </c>
      <c r="K287" s="2">
        <v>0</v>
      </c>
      <c r="L287" s="2">
        <v>0</v>
      </c>
      <c r="M287" s="12">
        <v>5000000</v>
      </c>
      <c r="N287">
        <f t="shared" si="16"/>
        <v>43</v>
      </c>
      <c r="O287" s="14">
        <v>207500000</v>
      </c>
      <c r="P287">
        <f t="shared" si="17"/>
        <v>20</v>
      </c>
      <c r="Q287">
        <f t="shared" si="18"/>
        <v>11</v>
      </c>
      <c r="R287">
        <f t="shared" si="19"/>
        <v>2015</v>
      </c>
      <c r="S287" t="s">
        <v>1909</v>
      </c>
    </row>
    <row r="288" spans="1:19" x14ac:dyDescent="0.25">
      <c r="A288">
        <v>640394</v>
      </c>
      <c r="B288" t="s">
        <v>1626</v>
      </c>
      <c r="C288">
        <v>52</v>
      </c>
      <c r="D288" s="1">
        <v>42328</v>
      </c>
      <c r="E288" s="1">
        <v>42328</v>
      </c>
      <c r="G288" t="s">
        <v>0</v>
      </c>
      <c r="H288" s="12">
        <v>100000000</v>
      </c>
      <c r="I288">
        <v>48</v>
      </c>
      <c r="J288">
        <v>10</v>
      </c>
      <c r="K288" s="2">
        <v>0</v>
      </c>
      <c r="L288" s="2">
        <v>0</v>
      </c>
      <c r="M288" s="12">
        <v>2917000</v>
      </c>
      <c r="N288">
        <f t="shared" si="16"/>
        <v>43</v>
      </c>
      <c r="O288" s="14">
        <v>51240333.333333306</v>
      </c>
      <c r="P288">
        <f t="shared" si="17"/>
        <v>20</v>
      </c>
      <c r="Q288">
        <f t="shared" si="18"/>
        <v>11</v>
      </c>
      <c r="R288">
        <f t="shared" si="19"/>
        <v>2015</v>
      </c>
      <c r="S288" t="s">
        <v>1909</v>
      </c>
    </row>
    <row r="289" spans="1:19" x14ac:dyDescent="0.25">
      <c r="A289">
        <v>740261</v>
      </c>
      <c r="B289" t="s">
        <v>1625</v>
      </c>
      <c r="C289">
        <v>52</v>
      </c>
      <c r="D289" s="1">
        <v>42328</v>
      </c>
      <c r="E289" s="1">
        <v>42328</v>
      </c>
      <c r="G289" t="s">
        <v>0</v>
      </c>
      <c r="H289" s="12">
        <v>150000000</v>
      </c>
      <c r="I289">
        <v>60</v>
      </c>
      <c r="J289">
        <v>10</v>
      </c>
      <c r="K289" s="2">
        <v>0</v>
      </c>
      <c r="L289" s="2">
        <v>0</v>
      </c>
      <c r="M289" s="12">
        <v>3750000</v>
      </c>
      <c r="N289">
        <f t="shared" si="16"/>
        <v>43</v>
      </c>
      <c r="O289" s="14">
        <v>42500000</v>
      </c>
      <c r="P289">
        <f t="shared" si="17"/>
        <v>20</v>
      </c>
      <c r="Q289">
        <f t="shared" si="18"/>
        <v>11</v>
      </c>
      <c r="R289">
        <f t="shared" si="19"/>
        <v>2015</v>
      </c>
      <c r="S289" t="s">
        <v>1909</v>
      </c>
    </row>
    <row r="290" spans="1:19" x14ac:dyDescent="0.25">
      <c r="A290">
        <v>860143</v>
      </c>
      <c r="B290" t="s">
        <v>1624</v>
      </c>
      <c r="C290">
        <v>52</v>
      </c>
      <c r="D290" s="1">
        <v>42328</v>
      </c>
      <c r="E290" s="1">
        <v>42328</v>
      </c>
      <c r="G290" t="s">
        <v>0</v>
      </c>
      <c r="H290" s="12">
        <v>35000000</v>
      </c>
      <c r="I290">
        <v>60</v>
      </c>
      <c r="J290">
        <v>10</v>
      </c>
      <c r="K290" s="2">
        <v>0</v>
      </c>
      <c r="L290" s="2">
        <v>0</v>
      </c>
      <c r="M290" s="12">
        <v>875000</v>
      </c>
      <c r="N290">
        <f t="shared" si="16"/>
        <v>43</v>
      </c>
      <c r="O290" s="14">
        <v>9916668.0000000019</v>
      </c>
      <c r="P290">
        <f t="shared" si="17"/>
        <v>20</v>
      </c>
      <c r="Q290">
        <f t="shared" si="18"/>
        <v>11</v>
      </c>
      <c r="R290">
        <f t="shared" si="19"/>
        <v>2015</v>
      </c>
      <c r="S290" t="s">
        <v>1909</v>
      </c>
    </row>
    <row r="291" spans="1:19" x14ac:dyDescent="0.25">
      <c r="A291">
        <v>680297</v>
      </c>
      <c r="B291" t="s">
        <v>795</v>
      </c>
      <c r="C291">
        <v>52</v>
      </c>
      <c r="D291" s="1">
        <v>42328</v>
      </c>
      <c r="E291" s="1">
        <v>42328</v>
      </c>
      <c r="G291" t="s">
        <v>0</v>
      </c>
      <c r="H291" s="12">
        <v>160000000</v>
      </c>
      <c r="I291">
        <v>96</v>
      </c>
      <c r="J291">
        <v>10</v>
      </c>
      <c r="K291" s="2">
        <v>0</v>
      </c>
      <c r="L291" s="2">
        <v>0</v>
      </c>
      <c r="M291" s="12">
        <v>3000000</v>
      </c>
      <c r="N291">
        <f t="shared" si="16"/>
        <v>43</v>
      </c>
      <c r="O291" s="14">
        <v>130333333.3333336</v>
      </c>
      <c r="P291">
        <f t="shared" si="17"/>
        <v>20</v>
      </c>
      <c r="Q291">
        <f t="shared" si="18"/>
        <v>11</v>
      </c>
      <c r="R291">
        <f t="shared" si="19"/>
        <v>2015</v>
      </c>
      <c r="S291" t="s">
        <v>1909</v>
      </c>
    </row>
    <row r="292" spans="1:19" x14ac:dyDescent="0.25">
      <c r="A292">
        <v>650123</v>
      </c>
      <c r="B292" t="s">
        <v>1623</v>
      </c>
      <c r="C292">
        <v>52</v>
      </c>
      <c r="D292" s="1">
        <v>42328</v>
      </c>
      <c r="E292" s="1">
        <v>42328</v>
      </c>
      <c r="G292" t="s">
        <v>0</v>
      </c>
      <c r="H292" s="12">
        <v>260000000</v>
      </c>
      <c r="I292">
        <v>72</v>
      </c>
      <c r="J292">
        <v>10</v>
      </c>
      <c r="K292" s="2">
        <v>0</v>
      </c>
      <c r="L292" s="2">
        <v>0</v>
      </c>
      <c r="M292" s="12">
        <v>5778000</v>
      </c>
      <c r="N292">
        <f t="shared" si="16"/>
        <v>43</v>
      </c>
      <c r="O292" s="14">
        <v>104712667.99999993</v>
      </c>
      <c r="P292">
        <f t="shared" si="17"/>
        <v>20</v>
      </c>
      <c r="Q292">
        <f t="shared" si="18"/>
        <v>11</v>
      </c>
      <c r="R292">
        <f t="shared" si="19"/>
        <v>2015</v>
      </c>
      <c r="S292" t="s">
        <v>1909</v>
      </c>
    </row>
    <row r="293" spans="1:19" x14ac:dyDescent="0.25">
      <c r="A293">
        <v>660610</v>
      </c>
      <c r="B293" t="s">
        <v>1129</v>
      </c>
      <c r="C293">
        <v>52</v>
      </c>
      <c r="D293" s="1">
        <v>42333</v>
      </c>
      <c r="E293" s="1">
        <v>42333</v>
      </c>
      <c r="G293" t="s">
        <v>0</v>
      </c>
      <c r="H293" s="12">
        <v>95000000</v>
      </c>
      <c r="I293">
        <v>72</v>
      </c>
      <c r="J293">
        <v>10</v>
      </c>
      <c r="K293" s="2">
        <v>0</v>
      </c>
      <c r="L293" s="2">
        <v>0</v>
      </c>
      <c r="M293" s="12">
        <v>2112000</v>
      </c>
      <c r="N293">
        <f t="shared" si="16"/>
        <v>43</v>
      </c>
      <c r="O293" s="14">
        <v>38225667.999999955</v>
      </c>
      <c r="P293">
        <f t="shared" si="17"/>
        <v>25</v>
      </c>
      <c r="Q293">
        <f t="shared" si="18"/>
        <v>11</v>
      </c>
      <c r="R293">
        <f t="shared" si="19"/>
        <v>2015</v>
      </c>
      <c r="S293" t="s">
        <v>1909</v>
      </c>
    </row>
    <row r="294" spans="1:19" x14ac:dyDescent="0.25">
      <c r="A294">
        <v>642518</v>
      </c>
      <c r="B294" t="s">
        <v>1622</v>
      </c>
      <c r="C294">
        <v>52</v>
      </c>
      <c r="D294" s="1">
        <v>42333</v>
      </c>
      <c r="E294" s="1">
        <v>42333</v>
      </c>
      <c r="G294" t="s">
        <v>0</v>
      </c>
      <c r="H294" s="12">
        <v>60000000</v>
      </c>
      <c r="I294">
        <v>48</v>
      </c>
      <c r="J294">
        <v>10</v>
      </c>
      <c r="K294" s="2">
        <v>0</v>
      </c>
      <c r="L294" s="2">
        <v>0</v>
      </c>
      <c r="M294" s="12">
        <v>1750000</v>
      </c>
      <c r="N294">
        <f t="shared" si="16"/>
        <v>43</v>
      </c>
      <c r="O294" s="14">
        <v>6250000</v>
      </c>
      <c r="P294">
        <f t="shared" si="17"/>
        <v>25</v>
      </c>
      <c r="Q294">
        <f t="shared" si="18"/>
        <v>11</v>
      </c>
      <c r="R294">
        <f t="shared" si="19"/>
        <v>2015</v>
      </c>
      <c r="S294" t="s">
        <v>1909</v>
      </c>
    </row>
    <row r="295" spans="1:19" x14ac:dyDescent="0.25">
      <c r="A295">
        <v>650714</v>
      </c>
      <c r="B295" t="s">
        <v>1621</v>
      </c>
      <c r="C295">
        <v>52</v>
      </c>
      <c r="D295" s="1">
        <v>42333</v>
      </c>
      <c r="E295" s="1">
        <v>42333</v>
      </c>
      <c r="G295" t="s">
        <v>0</v>
      </c>
      <c r="H295" s="12">
        <v>150000000</v>
      </c>
      <c r="I295">
        <v>60</v>
      </c>
      <c r="J295">
        <v>10</v>
      </c>
      <c r="K295" s="2">
        <v>0</v>
      </c>
      <c r="L295" s="2">
        <v>0</v>
      </c>
      <c r="M295" s="12">
        <v>3750000</v>
      </c>
      <c r="N295">
        <f t="shared" si="16"/>
        <v>43</v>
      </c>
      <c r="O295" s="14">
        <v>42500000</v>
      </c>
      <c r="P295">
        <f t="shared" si="17"/>
        <v>25</v>
      </c>
      <c r="Q295">
        <f t="shared" si="18"/>
        <v>11</v>
      </c>
      <c r="R295">
        <f t="shared" si="19"/>
        <v>2015</v>
      </c>
      <c r="S295" t="s">
        <v>1909</v>
      </c>
    </row>
    <row r="296" spans="1:19" x14ac:dyDescent="0.25">
      <c r="A296">
        <v>660148</v>
      </c>
      <c r="B296" t="s">
        <v>1620</v>
      </c>
      <c r="C296">
        <v>52</v>
      </c>
      <c r="D296" s="1">
        <v>42333</v>
      </c>
      <c r="E296" s="1">
        <v>42333</v>
      </c>
      <c r="G296" t="s">
        <v>0</v>
      </c>
      <c r="H296" s="12">
        <v>200000000</v>
      </c>
      <c r="I296">
        <v>48</v>
      </c>
      <c r="J296">
        <v>10</v>
      </c>
      <c r="K296" s="2">
        <v>0</v>
      </c>
      <c r="L296" s="2">
        <v>0</v>
      </c>
      <c r="M296" s="12">
        <v>5834000</v>
      </c>
      <c r="N296">
        <f t="shared" si="16"/>
        <v>43</v>
      </c>
      <c r="O296" s="14">
        <v>20804668.000000022</v>
      </c>
      <c r="P296">
        <f t="shared" si="17"/>
        <v>25</v>
      </c>
      <c r="Q296">
        <f t="shared" si="18"/>
        <v>11</v>
      </c>
      <c r="R296">
        <f t="shared" si="19"/>
        <v>2015</v>
      </c>
      <c r="S296" t="s">
        <v>1909</v>
      </c>
    </row>
    <row r="297" spans="1:19" x14ac:dyDescent="0.25">
      <c r="A297">
        <v>651557</v>
      </c>
      <c r="B297" t="s">
        <v>1619</v>
      </c>
      <c r="C297">
        <v>52</v>
      </c>
      <c r="D297" s="1">
        <v>42333</v>
      </c>
      <c r="E297" s="1">
        <v>42333</v>
      </c>
      <c r="G297" t="s">
        <v>0</v>
      </c>
      <c r="H297" s="12">
        <v>100000000</v>
      </c>
      <c r="I297">
        <v>60</v>
      </c>
      <c r="J297">
        <v>10</v>
      </c>
      <c r="K297" s="2">
        <v>0</v>
      </c>
      <c r="L297" s="2">
        <v>0</v>
      </c>
      <c r="M297" s="12">
        <v>2500000</v>
      </c>
      <c r="N297">
        <f t="shared" si="16"/>
        <v>43</v>
      </c>
      <c r="O297" s="14">
        <v>28333325.000000037</v>
      </c>
      <c r="P297">
        <f t="shared" si="17"/>
        <v>25</v>
      </c>
      <c r="Q297">
        <f t="shared" si="18"/>
        <v>11</v>
      </c>
      <c r="R297">
        <f t="shared" si="19"/>
        <v>2015</v>
      </c>
      <c r="S297" t="s">
        <v>1909</v>
      </c>
    </row>
    <row r="298" spans="1:19" x14ac:dyDescent="0.25">
      <c r="A298">
        <v>650065</v>
      </c>
      <c r="B298" t="s">
        <v>1618</v>
      </c>
      <c r="C298">
        <v>52</v>
      </c>
      <c r="D298" s="1">
        <v>42335</v>
      </c>
      <c r="E298" s="1">
        <v>42335</v>
      </c>
      <c r="G298" t="s">
        <v>0</v>
      </c>
      <c r="H298" s="12">
        <v>50000000</v>
      </c>
      <c r="I298">
        <v>60</v>
      </c>
      <c r="J298">
        <v>10</v>
      </c>
      <c r="K298" s="2">
        <v>0</v>
      </c>
      <c r="L298" s="2">
        <v>0</v>
      </c>
      <c r="M298" s="12">
        <v>1250000</v>
      </c>
      <c r="N298">
        <f t="shared" si="16"/>
        <v>43</v>
      </c>
      <c r="O298" s="14">
        <v>14166668.000000019</v>
      </c>
      <c r="P298">
        <f t="shared" si="17"/>
        <v>27</v>
      </c>
      <c r="Q298">
        <f t="shared" si="18"/>
        <v>11</v>
      </c>
      <c r="R298">
        <f t="shared" si="19"/>
        <v>2015</v>
      </c>
      <c r="S298" t="s">
        <v>1909</v>
      </c>
    </row>
    <row r="299" spans="1:19" x14ac:dyDescent="0.25">
      <c r="A299">
        <v>690478</v>
      </c>
      <c r="B299" t="s">
        <v>1617</v>
      </c>
      <c r="C299">
        <v>52</v>
      </c>
      <c r="D299" s="1">
        <v>42335</v>
      </c>
      <c r="E299" s="1">
        <v>42335</v>
      </c>
      <c r="G299" t="s">
        <v>0</v>
      </c>
      <c r="H299" s="12">
        <v>40000000</v>
      </c>
      <c r="I299">
        <v>48</v>
      </c>
      <c r="J299">
        <v>10</v>
      </c>
      <c r="K299" s="2">
        <v>0</v>
      </c>
      <c r="L299" s="2">
        <v>0</v>
      </c>
      <c r="M299" s="12">
        <v>1167000</v>
      </c>
      <c r="N299">
        <f t="shared" si="16"/>
        <v>43</v>
      </c>
      <c r="O299" s="14">
        <v>4152325</v>
      </c>
      <c r="P299">
        <f t="shared" si="17"/>
        <v>27</v>
      </c>
      <c r="Q299">
        <f t="shared" si="18"/>
        <v>11</v>
      </c>
      <c r="R299">
        <f t="shared" si="19"/>
        <v>2015</v>
      </c>
      <c r="S299" t="s">
        <v>1909</v>
      </c>
    </row>
    <row r="300" spans="1:19" x14ac:dyDescent="0.25">
      <c r="A300">
        <v>700608</v>
      </c>
      <c r="B300" t="s">
        <v>1616</v>
      </c>
      <c r="C300">
        <v>52</v>
      </c>
      <c r="D300" s="1">
        <v>42335</v>
      </c>
      <c r="E300" s="1">
        <v>42335</v>
      </c>
      <c r="G300" t="s">
        <v>0</v>
      </c>
      <c r="H300" s="12">
        <v>100000000</v>
      </c>
      <c r="I300">
        <v>60</v>
      </c>
      <c r="J300">
        <v>10</v>
      </c>
      <c r="K300" s="2">
        <v>0</v>
      </c>
      <c r="L300" s="2">
        <v>0</v>
      </c>
      <c r="M300" s="12">
        <v>2500000</v>
      </c>
      <c r="N300">
        <f t="shared" si="16"/>
        <v>43</v>
      </c>
      <c r="O300" s="14">
        <v>28333325.000000037</v>
      </c>
      <c r="P300">
        <f t="shared" si="17"/>
        <v>27</v>
      </c>
      <c r="Q300">
        <f t="shared" si="18"/>
        <v>11</v>
      </c>
      <c r="R300">
        <f t="shared" si="19"/>
        <v>2015</v>
      </c>
      <c r="S300" t="s">
        <v>1909</v>
      </c>
    </row>
    <row r="301" spans="1:19" x14ac:dyDescent="0.25">
      <c r="A301">
        <v>710094</v>
      </c>
      <c r="B301" t="s">
        <v>1615</v>
      </c>
      <c r="C301">
        <v>52</v>
      </c>
      <c r="D301" s="1">
        <v>42335</v>
      </c>
      <c r="E301" s="1">
        <v>42335</v>
      </c>
      <c r="G301" t="s">
        <v>0</v>
      </c>
      <c r="H301" s="12">
        <v>50000000</v>
      </c>
      <c r="I301">
        <v>60</v>
      </c>
      <c r="J301">
        <v>10</v>
      </c>
      <c r="K301" s="2">
        <v>0</v>
      </c>
      <c r="L301" s="2">
        <v>0</v>
      </c>
      <c r="M301" s="12">
        <v>1250000</v>
      </c>
      <c r="N301">
        <f t="shared" si="16"/>
        <v>43</v>
      </c>
      <c r="O301" s="14">
        <v>14166668.000000019</v>
      </c>
      <c r="P301">
        <f t="shared" si="17"/>
        <v>27</v>
      </c>
      <c r="Q301">
        <f t="shared" si="18"/>
        <v>11</v>
      </c>
      <c r="R301">
        <f t="shared" si="19"/>
        <v>2015</v>
      </c>
      <c r="S301" t="s">
        <v>1909</v>
      </c>
    </row>
    <row r="302" spans="1:19" x14ac:dyDescent="0.25">
      <c r="A302">
        <v>770024</v>
      </c>
      <c r="B302" t="s">
        <v>1614</v>
      </c>
      <c r="C302">
        <v>52</v>
      </c>
      <c r="D302" s="1">
        <v>42335</v>
      </c>
      <c r="E302" s="1">
        <v>42335</v>
      </c>
      <c r="G302" t="s">
        <v>0</v>
      </c>
      <c r="H302" s="12">
        <v>400000000</v>
      </c>
      <c r="I302">
        <v>120</v>
      </c>
      <c r="J302">
        <v>10</v>
      </c>
      <c r="K302" s="2">
        <v>0</v>
      </c>
      <c r="L302" s="2">
        <v>0</v>
      </c>
      <c r="M302" s="12">
        <v>6667000</v>
      </c>
      <c r="N302">
        <f t="shared" si="16"/>
        <v>43</v>
      </c>
      <c r="O302" s="14">
        <v>256652324.9999997</v>
      </c>
      <c r="P302">
        <f t="shared" si="17"/>
        <v>27</v>
      </c>
      <c r="Q302">
        <f t="shared" si="18"/>
        <v>11</v>
      </c>
      <c r="R302">
        <f t="shared" si="19"/>
        <v>2015</v>
      </c>
      <c r="S302" t="s">
        <v>1909</v>
      </c>
    </row>
    <row r="303" spans="1:19" x14ac:dyDescent="0.25">
      <c r="A303">
        <v>700355</v>
      </c>
      <c r="B303" t="s">
        <v>1613</v>
      </c>
      <c r="C303">
        <v>52</v>
      </c>
      <c r="D303" s="1">
        <v>42335</v>
      </c>
      <c r="E303" s="1">
        <v>42335</v>
      </c>
      <c r="G303" t="s">
        <v>0</v>
      </c>
      <c r="H303" s="12">
        <v>200000000</v>
      </c>
      <c r="I303">
        <v>120</v>
      </c>
      <c r="J303">
        <v>10</v>
      </c>
      <c r="K303" s="2">
        <v>0</v>
      </c>
      <c r="L303" s="2">
        <v>0</v>
      </c>
      <c r="M303" s="12">
        <v>3334000</v>
      </c>
      <c r="N303">
        <f t="shared" si="16"/>
        <v>43</v>
      </c>
      <c r="O303" s="14">
        <v>128304667.99999985</v>
      </c>
      <c r="P303">
        <f t="shared" si="17"/>
        <v>27</v>
      </c>
      <c r="Q303">
        <f t="shared" si="18"/>
        <v>11</v>
      </c>
      <c r="R303">
        <f t="shared" si="19"/>
        <v>2015</v>
      </c>
      <c r="S303" t="s">
        <v>1909</v>
      </c>
    </row>
    <row r="304" spans="1:19" x14ac:dyDescent="0.25">
      <c r="A304">
        <v>650226</v>
      </c>
      <c r="B304" t="s">
        <v>1612</v>
      </c>
      <c r="C304">
        <v>52</v>
      </c>
      <c r="D304" s="1">
        <v>42340</v>
      </c>
      <c r="E304" s="1">
        <v>42340</v>
      </c>
      <c r="G304" t="s">
        <v>0</v>
      </c>
      <c r="H304" s="12">
        <v>138000000</v>
      </c>
      <c r="I304">
        <v>72</v>
      </c>
      <c r="J304">
        <v>10</v>
      </c>
      <c r="K304" s="2">
        <v>0</v>
      </c>
      <c r="L304" s="2">
        <v>0</v>
      </c>
      <c r="M304" s="12">
        <v>3067000</v>
      </c>
      <c r="N304">
        <f t="shared" si="16"/>
        <v>42</v>
      </c>
      <c r="O304" s="14">
        <v>57486000</v>
      </c>
      <c r="P304">
        <f t="shared" si="17"/>
        <v>2</v>
      </c>
      <c r="Q304">
        <f t="shared" si="18"/>
        <v>12</v>
      </c>
      <c r="R304">
        <f t="shared" si="19"/>
        <v>2015</v>
      </c>
      <c r="S304" t="s">
        <v>1909</v>
      </c>
    </row>
    <row r="305" spans="1:19" x14ac:dyDescent="0.25">
      <c r="A305">
        <v>641307</v>
      </c>
      <c r="B305" t="s">
        <v>1611</v>
      </c>
      <c r="C305">
        <v>52</v>
      </c>
      <c r="D305" s="1">
        <v>42340</v>
      </c>
      <c r="E305" s="1">
        <v>42340</v>
      </c>
      <c r="G305" t="s">
        <v>0</v>
      </c>
      <c r="H305" s="12">
        <v>30000000</v>
      </c>
      <c r="I305">
        <v>48</v>
      </c>
      <c r="J305">
        <v>10</v>
      </c>
      <c r="K305" s="2">
        <v>0</v>
      </c>
      <c r="L305" s="2">
        <v>0</v>
      </c>
      <c r="M305" s="12">
        <v>875000</v>
      </c>
      <c r="N305">
        <f t="shared" si="16"/>
        <v>42</v>
      </c>
      <c r="O305" s="14">
        <v>3750000</v>
      </c>
      <c r="P305">
        <f t="shared" si="17"/>
        <v>2</v>
      </c>
      <c r="Q305">
        <f t="shared" si="18"/>
        <v>12</v>
      </c>
      <c r="R305">
        <f t="shared" si="19"/>
        <v>2015</v>
      </c>
      <c r="S305" t="s">
        <v>1909</v>
      </c>
    </row>
    <row r="306" spans="1:19" x14ac:dyDescent="0.25">
      <c r="A306">
        <v>800038</v>
      </c>
      <c r="B306" t="s">
        <v>1610</v>
      </c>
      <c r="C306">
        <v>52</v>
      </c>
      <c r="D306" s="1">
        <v>42340</v>
      </c>
      <c r="E306" s="1">
        <v>42340</v>
      </c>
      <c r="G306" t="s">
        <v>0</v>
      </c>
      <c r="H306" s="12">
        <v>126000000</v>
      </c>
      <c r="I306">
        <v>120</v>
      </c>
      <c r="J306">
        <v>10</v>
      </c>
      <c r="K306" s="2">
        <v>0</v>
      </c>
      <c r="L306" s="2">
        <v>0</v>
      </c>
      <c r="M306" s="12">
        <v>2100000</v>
      </c>
      <c r="N306">
        <f t="shared" si="16"/>
        <v>42</v>
      </c>
      <c r="O306" s="14">
        <v>81900000</v>
      </c>
      <c r="P306">
        <f t="shared" si="17"/>
        <v>2</v>
      </c>
      <c r="Q306">
        <f t="shared" si="18"/>
        <v>12</v>
      </c>
      <c r="R306">
        <f t="shared" si="19"/>
        <v>2015</v>
      </c>
      <c r="S306" t="s">
        <v>1909</v>
      </c>
    </row>
    <row r="307" spans="1:19" x14ac:dyDescent="0.25">
      <c r="A307">
        <v>642274</v>
      </c>
      <c r="B307" t="s">
        <v>1609</v>
      </c>
      <c r="C307">
        <v>52</v>
      </c>
      <c r="D307" s="1">
        <v>42342</v>
      </c>
      <c r="E307" s="1">
        <v>42342</v>
      </c>
      <c r="G307" t="s">
        <v>0</v>
      </c>
      <c r="H307" s="12">
        <v>80000000</v>
      </c>
      <c r="I307">
        <v>48</v>
      </c>
      <c r="J307">
        <v>10</v>
      </c>
      <c r="K307" s="2">
        <v>0</v>
      </c>
      <c r="L307" s="2">
        <v>0</v>
      </c>
      <c r="M307" s="12">
        <v>2334000</v>
      </c>
      <c r="N307">
        <f t="shared" si="16"/>
        <v>42</v>
      </c>
      <c r="O307" s="14">
        <v>9972000.9999999981</v>
      </c>
      <c r="P307">
        <f t="shared" si="17"/>
        <v>4</v>
      </c>
      <c r="Q307">
        <f t="shared" si="18"/>
        <v>12</v>
      </c>
      <c r="R307">
        <f t="shared" si="19"/>
        <v>2015</v>
      </c>
      <c r="S307" t="s">
        <v>1909</v>
      </c>
    </row>
    <row r="308" spans="1:19" x14ac:dyDescent="0.25">
      <c r="A308">
        <v>670619</v>
      </c>
      <c r="B308" t="s">
        <v>1608</v>
      </c>
      <c r="C308">
        <v>52</v>
      </c>
      <c r="D308" s="1">
        <v>42342</v>
      </c>
      <c r="E308" s="1">
        <v>42342</v>
      </c>
      <c r="G308" t="s">
        <v>0</v>
      </c>
      <c r="H308" s="12">
        <v>100000000</v>
      </c>
      <c r="I308">
        <v>84</v>
      </c>
      <c r="J308">
        <v>10</v>
      </c>
      <c r="K308" s="2">
        <v>0</v>
      </c>
      <c r="L308" s="2">
        <v>0</v>
      </c>
      <c r="M308" s="12">
        <v>2024000</v>
      </c>
      <c r="N308">
        <f t="shared" si="16"/>
        <v>42</v>
      </c>
      <c r="O308" s="14">
        <v>49991992.000000007</v>
      </c>
      <c r="P308">
        <f t="shared" si="17"/>
        <v>4</v>
      </c>
      <c r="Q308">
        <f t="shared" si="18"/>
        <v>12</v>
      </c>
      <c r="R308">
        <f t="shared" si="19"/>
        <v>2015</v>
      </c>
      <c r="S308" t="s">
        <v>1909</v>
      </c>
    </row>
    <row r="309" spans="1:19" x14ac:dyDescent="0.25">
      <c r="A309">
        <v>740192</v>
      </c>
      <c r="B309" t="s">
        <v>1607</v>
      </c>
      <c r="C309">
        <v>52</v>
      </c>
      <c r="D309" s="1">
        <v>42342</v>
      </c>
      <c r="E309" s="1">
        <v>42342</v>
      </c>
      <c r="G309" t="s">
        <v>0</v>
      </c>
      <c r="H309" s="12">
        <v>220000000</v>
      </c>
      <c r="I309">
        <v>120</v>
      </c>
      <c r="J309">
        <v>10</v>
      </c>
      <c r="K309" s="2">
        <v>0</v>
      </c>
      <c r="L309" s="2">
        <v>0</v>
      </c>
      <c r="M309" s="12">
        <v>3667000</v>
      </c>
      <c r="N309">
        <f t="shared" si="16"/>
        <v>42</v>
      </c>
      <c r="O309" s="14">
        <v>141210992.00000018</v>
      </c>
      <c r="P309">
        <f t="shared" si="17"/>
        <v>4</v>
      </c>
      <c r="Q309">
        <f t="shared" si="18"/>
        <v>12</v>
      </c>
      <c r="R309">
        <f t="shared" si="19"/>
        <v>2015</v>
      </c>
      <c r="S309" t="s">
        <v>1909</v>
      </c>
    </row>
    <row r="310" spans="1:19" x14ac:dyDescent="0.25">
      <c r="A310">
        <v>650684</v>
      </c>
      <c r="B310" t="s">
        <v>1606</v>
      </c>
      <c r="C310">
        <v>52</v>
      </c>
      <c r="D310" s="1">
        <v>42346</v>
      </c>
      <c r="E310" s="1">
        <v>42346</v>
      </c>
      <c r="G310" t="s">
        <v>0</v>
      </c>
      <c r="H310" s="12">
        <v>150000000</v>
      </c>
      <c r="I310">
        <v>60</v>
      </c>
      <c r="J310">
        <v>10</v>
      </c>
      <c r="K310" s="2">
        <v>0</v>
      </c>
      <c r="L310" s="2">
        <v>0</v>
      </c>
      <c r="M310" s="12">
        <v>3750000</v>
      </c>
      <c r="N310">
        <f t="shared" si="16"/>
        <v>42</v>
      </c>
      <c r="O310" s="14">
        <v>48750000</v>
      </c>
      <c r="P310">
        <f t="shared" si="17"/>
        <v>8</v>
      </c>
      <c r="Q310">
        <f t="shared" si="18"/>
        <v>12</v>
      </c>
      <c r="R310">
        <f t="shared" si="19"/>
        <v>2015</v>
      </c>
      <c r="S310" t="s">
        <v>1909</v>
      </c>
    </row>
    <row r="311" spans="1:19" x14ac:dyDescent="0.25">
      <c r="A311">
        <v>642129</v>
      </c>
      <c r="B311" t="s">
        <v>1605</v>
      </c>
      <c r="C311">
        <v>52</v>
      </c>
      <c r="D311" s="1">
        <v>42346</v>
      </c>
      <c r="E311" s="1">
        <v>42346</v>
      </c>
      <c r="G311" t="s">
        <v>0</v>
      </c>
      <c r="H311" s="12">
        <v>400000000</v>
      </c>
      <c r="I311">
        <v>60</v>
      </c>
      <c r="J311">
        <v>10</v>
      </c>
      <c r="K311" s="2">
        <v>0</v>
      </c>
      <c r="L311" s="2">
        <v>0</v>
      </c>
      <c r="M311" s="12">
        <v>10000000</v>
      </c>
      <c r="N311">
        <f t="shared" si="16"/>
        <v>42</v>
      </c>
      <c r="O311" s="14">
        <v>119999992.00000016</v>
      </c>
      <c r="P311">
        <f t="shared" si="17"/>
        <v>8</v>
      </c>
      <c r="Q311">
        <f t="shared" si="18"/>
        <v>12</v>
      </c>
      <c r="R311">
        <f t="shared" si="19"/>
        <v>2015</v>
      </c>
      <c r="S311" t="s">
        <v>1909</v>
      </c>
    </row>
    <row r="312" spans="1:19" x14ac:dyDescent="0.25">
      <c r="A312">
        <v>650815</v>
      </c>
      <c r="B312" t="s">
        <v>1604</v>
      </c>
      <c r="C312">
        <v>52</v>
      </c>
      <c r="D312" s="1">
        <v>42346</v>
      </c>
      <c r="E312" s="1">
        <v>42346</v>
      </c>
      <c r="G312" t="s">
        <v>0</v>
      </c>
      <c r="H312" s="12">
        <v>150000000</v>
      </c>
      <c r="I312">
        <v>60</v>
      </c>
      <c r="J312">
        <v>10</v>
      </c>
      <c r="K312" s="2">
        <v>0</v>
      </c>
      <c r="L312" s="2">
        <v>0</v>
      </c>
      <c r="M312" s="12">
        <v>3750000</v>
      </c>
      <c r="N312">
        <f t="shared" si="16"/>
        <v>42</v>
      </c>
      <c r="O312" s="14">
        <v>45000000</v>
      </c>
      <c r="P312">
        <f t="shared" si="17"/>
        <v>8</v>
      </c>
      <c r="Q312">
        <f t="shared" si="18"/>
        <v>12</v>
      </c>
      <c r="R312">
        <f t="shared" si="19"/>
        <v>2015</v>
      </c>
      <c r="S312" t="s">
        <v>1909</v>
      </c>
    </row>
    <row r="313" spans="1:19" x14ac:dyDescent="0.25">
      <c r="A313">
        <v>700579</v>
      </c>
      <c r="B313" t="s">
        <v>1603</v>
      </c>
      <c r="C313">
        <v>52</v>
      </c>
      <c r="D313" s="1">
        <v>42349</v>
      </c>
      <c r="E313" s="1">
        <v>42349</v>
      </c>
      <c r="G313" t="s">
        <v>0</v>
      </c>
      <c r="H313" s="12">
        <v>230000000</v>
      </c>
      <c r="I313">
        <v>120</v>
      </c>
      <c r="J313">
        <v>10</v>
      </c>
      <c r="K313" s="2">
        <v>0</v>
      </c>
      <c r="L313" s="2">
        <v>0</v>
      </c>
      <c r="M313" s="12">
        <v>3834000</v>
      </c>
      <c r="N313">
        <f t="shared" si="16"/>
        <v>42</v>
      </c>
      <c r="O313" s="14">
        <v>149472001.99999982</v>
      </c>
      <c r="P313">
        <f t="shared" si="17"/>
        <v>11</v>
      </c>
      <c r="Q313">
        <f t="shared" si="18"/>
        <v>12</v>
      </c>
      <c r="R313">
        <f t="shared" si="19"/>
        <v>2015</v>
      </c>
      <c r="S313" t="s">
        <v>1909</v>
      </c>
    </row>
    <row r="314" spans="1:19" x14ac:dyDescent="0.25">
      <c r="A314">
        <v>670064</v>
      </c>
      <c r="B314" t="s">
        <v>1602</v>
      </c>
      <c r="C314">
        <v>52</v>
      </c>
      <c r="D314" s="1">
        <v>42349</v>
      </c>
      <c r="E314" s="1">
        <v>42349</v>
      </c>
      <c r="G314" t="s">
        <v>0</v>
      </c>
      <c r="H314" s="12">
        <v>20000000</v>
      </c>
      <c r="I314">
        <v>60</v>
      </c>
      <c r="J314">
        <v>10</v>
      </c>
      <c r="K314" s="2">
        <v>0</v>
      </c>
      <c r="L314" s="2">
        <v>0</v>
      </c>
      <c r="M314" s="12">
        <v>500000</v>
      </c>
      <c r="N314">
        <f t="shared" si="16"/>
        <v>42</v>
      </c>
      <c r="O314" s="14">
        <v>6000000.9999999944</v>
      </c>
      <c r="P314">
        <f t="shared" si="17"/>
        <v>11</v>
      </c>
      <c r="Q314">
        <f t="shared" si="18"/>
        <v>12</v>
      </c>
      <c r="R314">
        <f t="shared" si="19"/>
        <v>2015</v>
      </c>
      <c r="S314" t="s">
        <v>1909</v>
      </c>
    </row>
    <row r="315" spans="1:19" x14ac:dyDescent="0.25">
      <c r="A315">
        <v>670103</v>
      </c>
      <c r="B315" t="s">
        <v>1601</v>
      </c>
      <c r="C315">
        <v>52</v>
      </c>
      <c r="D315" s="1">
        <v>42349</v>
      </c>
      <c r="E315" s="1">
        <v>42349</v>
      </c>
      <c r="G315" t="s">
        <v>0</v>
      </c>
      <c r="H315" s="12">
        <v>300000000</v>
      </c>
      <c r="I315">
        <v>84</v>
      </c>
      <c r="J315">
        <v>10</v>
      </c>
      <c r="K315" s="2">
        <v>0</v>
      </c>
      <c r="L315" s="2">
        <v>0</v>
      </c>
      <c r="M315" s="12">
        <v>6072000</v>
      </c>
      <c r="N315">
        <f t="shared" si="16"/>
        <v>42</v>
      </c>
      <c r="O315" s="14">
        <v>198552000</v>
      </c>
      <c r="P315">
        <f t="shared" si="17"/>
        <v>11</v>
      </c>
      <c r="Q315">
        <f t="shared" si="18"/>
        <v>12</v>
      </c>
      <c r="R315">
        <f t="shared" si="19"/>
        <v>2015</v>
      </c>
      <c r="S315" t="s">
        <v>1909</v>
      </c>
    </row>
    <row r="316" spans="1:19" x14ac:dyDescent="0.25">
      <c r="A316">
        <v>651199</v>
      </c>
      <c r="B316" t="s">
        <v>1600</v>
      </c>
      <c r="C316">
        <v>52</v>
      </c>
      <c r="D316" s="1">
        <v>42354</v>
      </c>
      <c r="E316" s="1">
        <v>42354</v>
      </c>
      <c r="G316" t="s">
        <v>0</v>
      </c>
      <c r="H316" s="12">
        <v>300000000</v>
      </c>
      <c r="I316">
        <v>60</v>
      </c>
      <c r="J316">
        <v>10</v>
      </c>
      <c r="K316" s="2">
        <v>0</v>
      </c>
      <c r="L316" s="2">
        <v>0</v>
      </c>
      <c r="M316" s="12">
        <v>7500000</v>
      </c>
      <c r="N316">
        <f t="shared" si="16"/>
        <v>42</v>
      </c>
      <c r="O316" s="14">
        <v>97500000</v>
      </c>
      <c r="P316">
        <f t="shared" si="17"/>
        <v>16</v>
      </c>
      <c r="Q316">
        <f t="shared" si="18"/>
        <v>12</v>
      </c>
      <c r="R316">
        <f t="shared" si="19"/>
        <v>2015</v>
      </c>
      <c r="S316" t="s">
        <v>1909</v>
      </c>
    </row>
    <row r="317" spans="1:19" x14ac:dyDescent="0.25">
      <c r="A317">
        <v>710445</v>
      </c>
      <c r="B317" t="s">
        <v>1090</v>
      </c>
      <c r="C317">
        <v>52</v>
      </c>
      <c r="D317" s="1">
        <v>42354</v>
      </c>
      <c r="E317" s="1">
        <v>42354</v>
      </c>
      <c r="G317" t="s">
        <v>0</v>
      </c>
      <c r="H317" s="12">
        <v>120000000</v>
      </c>
      <c r="I317">
        <v>120</v>
      </c>
      <c r="J317">
        <v>10</v>
      </c>
      <c r="K317" s="2">
        <v>0</v>
      </c>
      <c r="L317" s="2">
        <v>0</v>
      </c>
      <c r="M317" s="12">
        <v>2000000</v>
      </c>
      <c r="N317">
        <f t="shared" si="16"/>
        <v>42</v>
      </c>
      <c r="O317" s="14">
        <v>84000000</v>
      </c>
      <c r="P317">
        <f t="shared" si="17"/>
        <v>16</v>
      </c>
      <c r="Q317">
        <f t="shared" si="18"/>
        <v>12</v>
      </c>
      <c r="R317">
        <f t="shared" si="19"/>
        <v>2015</v>
      </c>
      <c r="S317" t="s">
        <v>1909</v>
      </c>
    </row>
    <row r="318" spans="1:19" x14ac:dyDescent="0.25">
      <c r="A318">
        <v>690545</v>
      </c>
      <c r="B318" t="s">
        <v>1599</v>
      </c>
      <c r="C318">
        <v>52</v>
      </c>
      <c r="D318" s="1">
        <v>42354</v>
      </c>
      <c r="E318" s="1">
        <v>42354</v>
      </c>
      <c r="G318" t="s">
        <v>0</v>
      </c>
      <c r="H318" s="12">
        <v>173000000</v>
      </c>
      <c r="I318">
        <v>120</v>
      </c>
      <c r="J318">
        <v>10</v>
      </c>
      <c r="K318" s="2">
        <v>0</v>
      </c>
      <c r="L318" s="2">
        <v>0</v>
      </c>
      <c r="M318" s="12">
        <v>2884000</v>
      </c>
      <c r="N318">
        <f t="shared" si="16"/>
        <v>42</v>
      </c>
      <c r="O318" s="14">
        <v>112422001.00000003</v>
      </c>
      <c r="P318">
        <f t="shared" si="17"/>
        <v>16</v>
      </c>
      <c r="Q318">
        <f t="shared" si="18"/>
        <v>12</v>
      </c>
      <c r="R318">
        <f t="shared" si="19"/>
        <v>2015</v>
      </c>
      <c r="S318" t="s">
        <v>1909</v>
      </c>
    </row>
    <row r="319" spans="1:19" x14ac:dyDescent="0.25">
      <c r="A319">
        <v>700566</v>
      </c>
      <c r="B319" t="s">
        <v>815</v>
      </c>
      <c r="C319">
        <v>52</v>
      </c>
      <c r="D319" s="1">
        <v>42356</v>
      </c>
      <c r="E319" s="1">
        <v>42356</v>
      </c>
      <c r="G319" t="s">
        <v>0</v>
      </c>
      <c r="H319" s="12">
        <v>194000000</v>
      </c>
      <c r="I319">
        <v>120</v>
      </c>
      <c r="J319">
        <v>10</v>
      </c>
      <c r="K319" s="2">
        <v>0</v>
      </c>
      <c r="L319" s="2">
        <v>0</v>
      </c>
      <c r="M319" s="12">
        <v>3234000</v>
      </c>
      <c r="N319">
        <f t="shared" si="16"/>
        <v>42</v>
      </c>
      <c r="O319" s="14">
        <v>129306000.99999985</v>
      </c>
      <c r="P319">
        <f t="shared" si="17"/>
        <v>18</v>
      </c>
      <c r="Q319">
        <f t="shared" si="18"/>
        <v>12</v>
      </c>
      <c r="R319">
        <f t="shared" si="19"/>
        <v>2015</v>
      </c>
      <c r="S319" t="s">
        <v>1909</v>
      </c>
    </row>
    <row r="320" spans="1:19" x14ac:dyDescent="0.25">
      <c r="A320">
        <v>710285</v>
      </c>
      <c r="B320" t="s">
        <v>1093</v>
      </c>
      <c r="C320">
        <v>52</v>
      </c>
      <c r="D320" s="1">
        <v>42346</v>
      </c>
      <c r="E320" s="1">
        <v>42346</v>
      </c>
      <c r="G320" t="s">
        <v>0</v>
      </c>
      <c r="H320" s="12">
        <v>50000000</v>
      </c>
      <c r="I320">
        <v>120</v>
      </c>
      <c r="J320">
        <v>10</v>
      </c>
      <c r="K320" s="2">
        <v>0</v>
      </c>
      <c r="L320" s="2">
        <v>0</v>
      </c>
      <c r="M320" s="12">
        <v>834000</v>
      </c>
      <c r="N320">
        <f t="shared" si="16"/>
        <v>42</v>
      </c>
      <c r="O320" s="14">
        <v>39561335.999999955</v>
      </c>
      <c r="P320">
        <f t="shared" si="17"/>
        <v>8</v>
      </c>
      <c r="Q320">
        <f t="shared" si="18"/>
        <v>12</v>
      </c>
      <c r="R320">
        <f t="shared" si="19"/>
        <v>2015</v>
      </c>
      <c r="S320" t="s">
        <v>1909</v>
      </c>
    </row>
    <row r="321" spans="1:19" x14ac:dyDescent="0.25">
      <c r="A321">
        <v>720402</v>
      </c>
      <c r="B321" t="s">
        <v>824</v>
      </c>
      <c r="C321">
        <v>52</v>
      </c>
      <c r="D321" s="1">
        <v>42346</v>
      </c>
      <c r="E321" s="1">
        <v>42346</v>
      </c>
      <c r="G321" t="s">
        <v>0</v>
      </c>
      <c r="H321" s="12">
        <v>300000000</v>
      </c>
      <c r="I321">
        <v>120</v>
      </c>
      <c r="J321">
        <v>10</v>
      </c>
      <c r="K321" s="2">
        <v>0</v>
      </c>
      <c r="L321" s="2">
        <v>0</v>
      </c>
      <c r="M321" s="12">
        <v>5000000</v>
      </c>
      <c r="N321">
        <f t="shared" si="16"/>
        <v>42</v>
      </c>
      <c r="O321" s="14">
        <v>200000000</v>
      </c>
      <c r="P321">
        <f t="shared" si="17"/>
        <v>8</v>
      </c>
      <c r="Q321">
        <f t="shared" si="18"/>
        <v>12</v>
      </c>
      <c r="R321">
        <f t="shared" si="19"/>
        <v>2015</v>
      </c>
      <c r="S321" t="s">
        <v>1909</v>
      </c>
    </row>
    <row r="322" spans="1:19" x14ac:dyDescent="0.25">
      <c r="A322">
        <v>840165</v>
      </c>
      <c r="B322" t="s">
        <v>1598</v>
      </c>
      <c r="C322">
        <v>52</v>
      </c>
      <c r="D322" s="1">
        <v>42349</v>
      </c>
      <c r="E322" s="1">
        <v>42349</v>
      </c>
      <c r="G322" t="s">
        <v>0</v>
      </c>
      <c r="H322" s="12">
        <v>208000000</v>
      </c>
      <c r="I322">
        <v>120</v>
      </c>
      <c r="J322">
        <v>10</v>
      </c>
      <c r="K322" s="2">
        <v>0</v>
      </c>
      <c r="L322" s="2">
        <v>0</v>
      </c>
      <c r="M322" s="12">
        <v>3467000</v>
      </c>
      <c r="N322">
        <f t="shared" si="16"/>
        <v>42</v>
      </c>
      <c r="O322" s="14">
        <v>135185992.00000018</v>
      </c>
      <c r="P322">
        <f t="shared" si="17"/>
        <v>11</v>
      </c>
      <c r="Q322">
        <f t="shared" si="18"/>
        <v>12</v>
      </c>
      <c r="R322">
        <f t="shared" si="19"/>
        <v>2015</v>
      </c>
      <c r="S322" t="s">
        <v>1909</v>
      </c>
    </row>
    <row r="323" spans="1:19" x14ac:dyDescent="0.25">
      <c r="A323">
        <v>700277</v>
      </c>
      <c r="B323" t="s">
        <v>1597</v>
      </c>
      <c r="C323">
        <v>52</v>
      </c>
      <c r="D323" s="1">
        <v>42340</v>
      </c>
      <c r="E323" s="1">
        <v>42340</v>
      </c>
      <c r="G323" t="s">
        <v>0</v>
      </c>
      <c r="H323" s="12">
        <v>150000000</v>
      </c>
      <c r="I323">
        <v>120</v>
      </c>
      <c r="J323">
        <v>10</v>
      </c>
      <c r="K323" s="2">
        <v>0</v>
      </c>
      <c r="L323" s="2">
        <v>0</v>
      </c>
      <c r="M323" s="12">
        <v>2500000</v>
      </c>
      <c r="N323">
        <f t="shared" ref="N323:N386" si="20">DATEDIF(E323,"30/06/2019","m")</f>
        <v>42</v>
      </c>
      <c r="O323" s="14">
        <v>97500000</v>
      </c>
      <c r="P323">
        <f t="shared" ref="P323:P386" si="21">DAY(E323)</f>
        <v>2</v>
      </c>
      <c r="Q323">
        <f t="shared" ref="Q323:Q386" si="22">MONTH(E323)</f>
        <v>12</v>
      </c>
      <c r="R323">
        <f t="shared" ref="R323:R386" si="23">YEAR(E323)</f>
        <v>2015</v>
      </c>
      <c r="S323" t="s">
        <v>1909</v>
      </c>
    </row>
    <row r="324" spans="1:19" x14ac:dyDescent="0.25">
      <c r="A324">
        <v>690320</v>
      </c>
      <c r="B324" t="s">
        <v>1596</v>
      </c>
      <c r="C324">
        <v>52</v>
      </c>
      <c r="D324" s="1">
        <v>42340</v>
      </c>
      <c r="E324" s="1">
        <v>42340</v>
      </c>
      <c r="G324" t="s">
        <v>0</v>
      </c>
      <c r="H324" s="12">
        <v>70000000</v>
      </c>
      <c r="I324">
        <v>60</v>
      </c>
      <c r="J324">
        <v>10</v>
      </c>
      <c r="K324" s="2">
        <v>0</v>
      </c>
      <c r="L324" s="2">
        <v>0</v>
      </c>
      <c r="M324" s="12">
        <v>1750000</v>
      </c>
      <c r="N324">
        <f t="shared" si="20"/>
        <v>42</v>
      </c>
      <c r="O324" s="14">
        <v>22749992.000000015</v>
      </c>
      <c r="P324">
        <f t="shared" si="21"/>
        <v>2</v>
      </c>
      <c r="Q324">
        <f t="shared" si="22"/>
        <v>12</v>
      </c>
      <c r="R324">
        <f t="shared" si="23"/>
        <v>2015</v>
      </c>
      <c r="S324" t="s">
        <v>1909</v>
      </c>
    </row>
    <row r="325" spans="1:19" x14ac:dyDescent="0.25">
      <c r="A325">
        <v>700576</v>
      </c>
      <c r="B325" t="s">
        <v>1595</v>
      </c>
      <c r="C325">
        <v>52</v>
      </c>
      <c r="D325" s="1">
        <v>42340</v>
      </c>
      <c r="E325" s="1">
        <v>42340</v>
      </c>
      <c r="G325" t="s">
        <v>0</v>
      </c>
      <c r="H325" s="12">
        <v>150000000</v>
      </c>
      <c r="I325">
        <v>120</v>
      </c>
      <c r="J325">
        <v>10</v>
      </c>
      <c r="K325" s="2">
        <v>0</v>
      </c>
      <c r="L325" s="2">
        <v>0</v>
      </c>
      <c r="M325" s="12">
        <v>2500000</v>
      </c>
      <c r="N325">
        <f t="shared" si="20"/>
        <v>42</v>
      </c>
      <c r="O325" s="14">
        <v>97500000</v>
      </c>
      <c r="P325">
        <f t="shared" si="21"/>
        <v>2</v>
      </c>
      <c r="Q325">
        <f t="shared" si="22"/>
        <v>12</v>
      </c>
      <c r="R325">
        <f t="shared" si="23"/>
        <v>2015</v>
      </c>
      <c r="S325" t="s">
        <v>1909</v>
      </c>
    </row>
    <row r="326" spans="1:19" x14ac:dyDescent="0.25">
      <c r="A326">
        <v>650924</v>
      </c>
      <c r="B326" t="s">
        <v>1594</v>
      </c>
      <c r="C326">
        <v>52</v>
      </c>
      <c r="D326" s="1">
        <v>42340</v>
      </c>
      <c r="E326" s="1">
        <v>42340</v>
      </c>
      <c r="G326" t="s">
        <v>0</v>
      </c>
      <c r="H326" s="12">
        <v>90000000</v>
      </c>
      <c r="I326">
        <v>48</v>
      </c>
      <c r="J326">
        <v>10</v>
      </c>
      <c r="K326" s="2">
        <v>0</v>
      </c>
      <c r="L326" s="2">
        <v>0</v>
      </c>
      <c r="M326" s="12">
        <v>2625000</v>
      </c>
      <c r="N326">
        <f t="shared" si="20"/>
        <v>42</v>
      </c>
      <c r="O326" s="14">
        <v>11250000</v>
      </c>
      <c r="P326">
        <f t="shared" si="21"/>
        <v>2</v>
      </c>
      <c r="Q326">
        <f t="shared" si="22"/>
        <v>12</v>
      </c>
      <c r="R326">
        <f t="shared" si="23"/>
        <v>2015</v>
      </c>
      <c r="S326" t="s">
        <v>1909</v>
      </c>
    </row>
    <row r="327" spans="1:19" x14ac:dyDescent="0.25">
      <c r="A327">
        <v>690559</v>
      </c>
      <c r="B327" t="s">
        <v>1593</v>
      </c>
      <c r="C327">
        <v>52</v>
      </c>
      <c r="D327" s="1">
        <v>42354</v>
      </c>
      <c r="E327" s="1">
        <v>42354</v>
      </c>
      <c r="G327" t="s">
        <v>0</v>
      </c>
      <c r="H327" s="12">
        <v>50000000</v>
      </c>
      <c r="I327">
        <v>108</v>
      </c>
      <c r="J327">
        <v>10</v>
      </c>
      <c r="K327" s="2">
        <v>0</v>
      </c>
      <c r="L327" s="2">
        <v>0</v>
      </c>
      <c r="M327" s="12">
        <v>880000</v>
      </c>
      <c r="N327">
        <f t="shared" si="20"/>
        <v>42</v>
      </c>
      <c r="O327" s="14">
        <v>30540000.999999974</v>
      </c>
      <c r="P327">
        <f t="shared" si="21"/>
        <v>16</v>
      </c>
      <c r="Q327">
        <f t="shared" si="22"/>
        <v>12</v>
      </c>
      <c r="R327">
        <f t="shared" si="23"/>
        <v>2015</v>
      </c>
      <c r="S327" t="s">
        <v>1909</v>
      </c>
    </row>
    <row r="328" spans="1:19" x14ac:dyDescent="0.25">
      <c r="A328">
        <v>630456</v>
      </c>
      <c r="B328" t="s">
        <v>1286</v>
      </c>
      <c r="C328">
        <v>52</v>
      </c>
      <c r="D328" s="1">
        <v>42354</v>
      </c>
      <c r="E328" s="1">
        <v>42354</v>
      </c>
      <c r="G328" t="s">
        <v>0</v>
      </c>
      <c r="H328" s="12">
        <v>60000000</v>
      </c>
      <c r="I328">
        <v>48</v>
      </c>
      <c r="J328">
        <v>10</v>
      </c>
      <c r="K328" s="2">
        <v>0</v>
      </c>
      <c r="L328" s="2">
        <v>0</v>
      </c>
      <c r="M328" s="12">
        <v>1750000</v>
      </c>
      <c r="N328">
        <f t="shared" si="20"/>
        <v>42</v>
      </c>
      <c r="O328" s="14">
        <v>7500000</v>
      </c>
      <c r="P328">
        <f t="shared" si="21"/>
        <v>16</v>
      </c>
      <c r="Q328">
        <f t="shared" si="22"/>
        <v>12</v>
      </c>
      <c r="R328">
        <f t="shared" si="23"/>
        <v>2015</v>
      </c>
      <c r="S328" t="s">
        <v>1909</v>
      </c>
    </row>
    <row r="329" spans="1:19" x14ac:dyDescent="0.25">
      <c r="A329">
        <v>710144</v>
      </c>
      <c r="B329" t="s">
        <v>1592</v>
      </c>
      <c r="C329">
        <v>52</v>
      </c>
      <c r="D329" s="1">
        <v>42356</v>
      </c>
      <c r="E329" s="1">
        <v>42356</v>
      </c>
      <c r="G329" t="s">
        <v>0</v>
      </c>
      <c r="H329" s="12">
        <v>250000000</v>
      </c>
      <c r="I329">
        <v>120</v>
      </c>
      <c r="J329">
        <v>10</v>
      </c>
      <c r="K329" s="2">
        <v>0</v>
      </c>
      <c r="L329" s="2">
        <v>0</v>
      </c>
      <c r="M329" s="12">
        <v>4167000</v>
      </c>
      <c r="N329">
        <f t="shared" si="20"/>
        <v>42</v>
      </c>
      <c r="O329" s="14">
        <v>162485992.00000018</v>
      </c>
      <c r="P329">
        <f t="shared" si="21"/>
        <v>18</v>
      </c>
      <c r="Q329">
        <f t="shared" si="22"/>
        <v>12</v>
      </c>
      <c r="R329">
        <f t="shared" si="23"/>
        <v>2015</v>
      </c>
      <c r="S329" t="s">
        <v>1909</v>
      </c>
    </row>
    <row r="330" spans="1:19" x14ac:dyDescent="0.25">
      <c r="A330">
        <v>880033</v>
      </c>
      <c r="B330" t="s">
        <v>1591</v>
      </c>
      <c r="C330">
        <v>52</v>
      </c>
      <c r="D330" s="1">
        <v>42356</v>
      </c>
      <c r="E330" s="1">
        <v>42356</v>
      </c>
      <c r="G330" t="s">
        <v>0</v>
      </c>
      <c r="H330" s="12">
        <v>50000000</v>
      </c>
      <c r="I330">
        <v>60</v>
      </c>
      <c r="J330">
        <v>10</v>
      </c>
      <c r="K330" s="2">
        <v>0</v>
      </c>
      <c r="L330" s="2">
        <v>0</v>
      </c>
      <c r="M330" s="12">
        <v>1250000</v>
      </c>
      <c r="N330">
        <f t="shared" si="20"/>
        <v>42</v>
      </c>
      <c r="O330" s="14">
        <v>15000001.00000002</v>
      </c>
      <c r="P330">
        <f t="shared" si="21"/>
        <v>18</v>
      </c>
      <c r="Q330">
        <f t="shared" si="22"/>
        <v>12</v>
      </c>
      <c r="R330">
        <f t="shared" si="23"/>
        <v>2015</v>
      </c>
      <c r="S330" t="s">
        <v>1909</v>
      </c>
    </row>
    <row r="331" spans="1:19" x14ac:dyDescent="0.25">
      <c r="A331">
        <v>690448</v>
      </c>
      <c r="B331" t="s">
        <v>35</v>
      </c>
      <c r="C331">
        <v>52</v>
      </c>
      <c r="D331" s="1">
        <v>42356</v>
      </c>
      <c r="E331" s="1">
        <v>42356</v>
      </c>
      <c r="G331" t="s">
        <v>0</v>
      </c>
      <c r="H331" s="12">
        <v>125000000</v>
      </c>
      <c r="I331">
        <v>60</v>
      </c>
      <c r="J331">
        <v>10</v>
      </c>
      <c r="K331" s="2">
        <v>0</v>
      </c>
      <c r="L331" s="2">
        <v>0</v>
      </c>
      <c r="M331" s="12">
        <v>3125000</v>
      </c>
      <c r="N331">
        <f t="shared" si="20"/>
        <v>42</v>
      </c>
      <c r="O331" s="14">
        <v>37500000.999999993</v>
      </c>
      <c r="P331">
        <f t="shared" si="21"/>
        <v>18</v>
      </c>
      <c r="Q331">
        <f t="shared" si="22"/>
        <v>12</v>
      </c>
      <c r="R331">
        <f t="shared" si="23"/>
        <v>2015</v>
      </c>
      <c r="S331" t="s">
        <v>1909</v>
      </c>
    </row>
    <row r="332" spans="1:19" x14ac:dyDescent="0.25">
      <c r="A332">
        <v>651048</v>
      </c>
      <c r="B332" t="s">
        <v>1590</v>
      </c>
      <c r="C332">
        <v>52</v>
      </c>
      <c r="D332" s="1">
        <v>42356</v>
      </c>
      <c r="E332" s="1">
        <v>42356</v>
      </c>
      <c r="G332" t="s">
        <v>0</v>
      </c>
      <c r="H332" s="12">
        <v>150000000</v>
      </c>
      <c r="I332">
        <v>60</v>
      </c>
      <c r="J332">
        <v>10</v>
      </c>
      <c r="K332" s="2">
        <v>0</v>
      </c>
      <c r="L332" s="2">
        <v>0</v>
      </c>
      <c r="M332" s="12">
        <v>3750000</v>
      </c>
      <c r="N332">
        <f t="shared" si="20"/>
        <v>42</v>
      </c>
      <c r="O332" s="14">
        <v>45000000</v>
      </c>
      <c r="P332">
        <f t="shared" si="21"/>
        <v>18</v>
      </c>
      <c r="Q332">
        <f t="shared" si="22"/>
        <v>12</v>
      </c>
      <c r="R332">
        <f t="shared" si="23"/>
        <v>2015</v>
      </c>
      <c r="S332" t="s">
        <v>1909</v>
      </c>
    </row>
    <row r="333" spans="1:19" x14ac:dyDescent="0.25">
      <c r="A333">
        <v>670365</v>
      </c>
      <c r="B333" t="s">
        <v>1589</v>
      </c>
      <c r="C333">
        <v>52</v>
      </c>
      <c r="D333" s="1">
        <v>42375</v>
      </c>
      <c r="E333" s="1">
        <v>42375</v>
      </c>
      <c r="G333" t="s">
        <v>0</v>
      </c>
      <c r="H333" s="12">
        <v>140000000</v>
      </c>
      <c r="I333">
        <v>72</v>
      </c>
      <c r="J333">
        <v>10</v>
      </c>
      <c r="K333" s="2">
        <v>0</v>
      </c>
      <c r="L333" s="2">
        <v>0</v>
      </c>
      <c r="M333" s="12">
        <v>3112000</v>
      </c>
      <c r="N333">
        <f t="shared" si="20"/>
        <v>41</v>
      </c>
      <c r="O333" s="14">
        <v>60241334.000000075</v>
      </c>
      <c r="P333">
        <f t="shared" si="21"/>
        <v>6</v>
      </c>
      <c r="Q333">
        <f t="shared" si="22"/>
        <v>1</v>
      </c>
      <c r="R333">
        <f t="shared" si="23"/>
        <v>2016</v>
      </c>
      <c r="S333" t="s">
        <v>1909</v>
      </c>
    </row>
    <row r="334" spans="1:19" x14ac:dyDescent="0.25">
      <c r="A334">
        <v>690086</v>
      </c>
      <c r="B334" t="s">
        <v>1588</v>
      </c>
      <c r="C334">
        <v>52</v>
      </c>
      <c r="D334" s="1">
        <v>42375</v>
      </c>
      <c r="E334" s="1">
        <v>42375</v>
      </c>
      <c r="G334" t="s">
        <v>0</v>
      </c>
      <c r="H334" s="12">
        <v>200000000</v>
      </c>
      <c r="I334">
        <v>72</v>
      </c>
      <c r="J334">
        <v>10</v>
      </c>
      <c r="K334" s="2">
        <v>0</v>
      </c>
      <c r="L334" s="2">
        <v>0</v>
      </c>
      <c r="M334" s="12">
        <v>4445000</v>
      </c>
      <c r="N334">
        <f t="shared" si="20"/>
        <v>41</v>
      </c>
      <c r="O334" s="14">
        <v>86088334.00000006</v>
      </c>
      <c r="P334">
        <f t="shared" si="21"/>
        <v>6</v>
      </c>
      <c r="Q334">
        <f t="shared" si="22"/>
        <v>1</v>
      </c>
      <c r="R334">
        <f t="shared" si="23"/>
        <v>2016</v>
      </c>
      <c r="S334" t="s">
        <v>1909</v>
      </c>
    </row>
    <row r="335" spans="1:19" x14ac:dyDescent="0.25">
      <c r="A335">
        <v>640457</v>
      </c>
      <c r="B335" t="s">
        <v>1587</v>
      </c>
      <c r="C335">
        <v>52</v>
      </c>
      <c r="D335" s="1">
        <v>42375</v>
      </c>
      <c r="E335" s="1">
        <v>42375</v>
      </c>
      <c r="G335" t="s">
        <v>0</v>
      </c>
      <c r="H335" s="12">
        <v>100000000</v>
      </c>
      <c r="I335">
        <v>48</v>
      </c>
      <c r="J335">
        <v>10</v>
      </c>
      <c r="K335" s="2">
        <v>0</v>
      </c>
      <c r="L335" s="2">
        <v>0</v>
      </c>
      <c r="M335" s="12">
        <v>2917000</v>
      </c>
      <c r="N335">
        <f t="shared" si="20"/>
        <v>41</v>
      </c>
      <c r="O335" s="14">
        <v>14569659.000000015</v>
      </c>
      <c r="P335">
        <f t="shared" si="21"/>
        <v>6</v>
      </c>
      <c r="Q335">
        <f t="shared" si="22"/>
        <v>1</v>
      </c>
      <c r="R335">
        <f t="shared" si="23"/>
        <v>2016</v>
      </c>
      <c r="S335" t="s">
        <v>1909</v>
      </c>
    </row>
    <row r="336" spans="1:19" x14ac:dyDescent="0.25">
      <c r="A336">
        <v>650841</v>
      </c>
      <c r="B336" t="s">
        <v>1586</v>
      </c>
      <c r="C336">
        <v>52</v>
      </c>
      <c r="D336" s="1">
        <v>42375</v>
      </c>
      <c r="E336" s="1">
        <v>42375</v>
      </c>
      <c r="G336" t="s">
        <v>0</v>
      </c>
      <c r="H336" s="12">
        <v>130000000</v>
      </c>
      <c r="I336">
        <v>60</v>
      </c>
      <c r="J336">
        <v>10</v>
      </c>
      <c r="K336" s="2">
        <v>0</v>
      </c>
      <c r="L336" s="2">
        <v>0</v>
      </c>
      <c r="M336" s="12">
        <v>3250000</v>
      </c>
      <c r="N336">
        <f t="shared" si="20"/>
        <v>41</v>
      </c>
      <c r="O336" s="14">
        <v>41166658.999999993</v>
      </c>
      <c r="P336">
        <f t="shared" si="21"/>
        <v>6</v>
      </c>
      <c r="Q336">
        <f t="shared" si="22"/>
        <v>1</v>
      </c>
      <c r="R336">
        <f t="shared" si="23"/>
        <v>2016</v>
      </c>
      <c r="S336" t="s">
        <v>1909</v>
      </c>
    </row>
    <row r="337" spans="1:19" x14ac:dyDescent="0.25">
      <c r="A337">
        <v>720550</v>
      </c>
      <c r="B337" t="s">
        <v>1585</v>
      </c>
      <c r="C337">
        <v>52</v>
      </c>
      <c r="D337" s="1">
        <v>42375</v>
      </c>
      <c r="E337" s="1">
        <v>42375</v>
      </c>
      <c r="G337" t="s">
        <v>0</v>
      </c>
      <c r="H337" s="12">
        <v>300000000</v>
      </c>
      <c r="I337">
        <v>120</v>
      </c>
      <c r="J337">
        <v>10</v>
      </c>
      <c r="K337" s="2">
        <v>0</v>
      </c>
      <c r="L337" s="2">
        <v>0</v>
      </c>
      <c r="M337" s="12">
        <v>5000000</v>
      </c>
      <c r="N337">
        <f t="shared" si="20"/>
        <v>41</v>
      </c>
      <c r="O337" s="14">
        <v>202500000</v>
      </c>
      <c r="P337">
        <f t="shared" si="21"/>
        <v>6</v>
      </c>
      <c r="Q337">
        <f t="shared" si="22"/>
        <v>1</v>
      </c>
      <c r="R337">
        <f t="shared" si="23"/>
        <v>2016</v>
      </c>
      <c r="S337" t="s">
        <v>1909</v>
      </c>
    </row>
    <row r="338" spans="1:19" x14ac:dyDescent="0.25">
      <c r="A338">
        <v>641488</v>
      </c>
      <c r="B338" t="s">
        <v>811</v>
      </c>
      <c r="C338">
        <v>52</v>
      </c>
      <c r="D338" s="1">
        <v>42375</v>
      </c>
      <c r="E338" s="1">
        <v>42375</v>
      </c>
      <c r="G338" t="s">
        <v>0</v>
      </c>
      <c r="H338" s="12">
        <v>170000000</v>
      </c>
      <c r="I338">
        <v>48</v>
      </c>
      <c r="J338">
        <v>10</v>
      </c>
      <c r="K338" s="2">
        <v>0</v>
      </c>
      <c r="L338" s="2">
        <v>0</v>
      </c>
      <c r="M338" s="12">
        <v>4959000</v>
      </c>
      <c r="N338">
        <f t="shared" si="20"/>
        <v>41</v>
      </c>
      <c r="O338" s="14">
        <v>64436335.000000089</v>
      </c>
      <c r="P338">
        <f t="shared" si="21"/>
        <v>6</v>
      </c>
      <c r="Q338">
        <f t="shared" si="22"/>
        <v>1</v>
      </c>
      <c r="R338">
        <f t="shared" si="23"/>
        <v>2016</v>
      </c>
      <c r="S338" t="s">
        <v>1909</v>
      </c>
    </row>
    <row r="339" spans="1:19" x14ac:dyDescent="0.25">
      <c r="A339">
        <v>710453</v>
      </c>
      <c r="B339" t="s">
        <v>1584</v>
      </c>
      <c r="C339">
        <v>52</v>
      </c>
      <c r="D339" s="1">
        <v>42375</v>
      </c>
      <c r="E339" s="1">
        <v>42375</v>
      </c>
      <c r="G339" t="s">
        <v>0</v>
      </c>
      <c r="H339" s="12">
        <v>236000000</v>
      </c>
      <c r="I339">
        <v>120</v>
      </c>
      <c r="J339">
        <v>10</v>
      </c>
      <c r="K339" s="2">
        <v>0</v>
      </c>
      <c r="L339" s="2">
        <v>0</v>
      </c>
      <c r="M339" s="12">
        <v>3934000</v>
      </c>
      <c r="N339">
        <f t="shared" si="20"/>
        <v>41</v>
      </c>
      <c r="O339" s="14">
        <v>155339333.99999982</v>
      </c>
      <c r="P339">
        <f t="shared" si="21"/>
        <v>6</v>
      </c>
      <c r="Q339">
        <f t="shared" si="22"/>
        <v>1</v>
      </c>
      <c r="R339">
        <f t="shared" si="23"/>
        <v>2016</v>
      </c>
      <c r="S339" t="s">
        <v>1909</v>
      </c>
    </row>
    <row r="340" spans="1:19" x14ac:dyDescent="0.25">
      <c r="A340">
        <v>650869</v>
      </c>
      <c r="B340" t="s">
        <v>831</v>
      </c>
      <c r="C340">
        <v>52</v>
      </c>
      <c r="D340" s="1">
        <v>42375</v>
      </c>
      <c r="E340" s="1">
        <v>42375</v>
      </c>
      <c r="G340" t="s">
        <v>0</v>
      </c>
      <c r="H340" s="12">
        <v>80000000</v>
      </c>
      <c r="I340">
        <v>60</v>
      </c>
      <c r="J340">
        <v>10</v>
      </c>
      <c r="K340" s="2">
        <v>0</v>
      </c>
      <c r="L340" s="2">
        <v>0</v>
      </c>
      <c r="M340" s="12">
        <v>2000000</v>
      </c>
      <c r="N340">
        <f t="shared" si="20"/>
        <v>41</v>
      </c>
      <c r="O340" s="14">
        <v>25333333.999999974</v>
      </c>
      <c r="P340">
        <f t="shared" si="21"/>
        <v>6</v>
      </c>
      <c r="Q340">
        <f t="shared" si="22"/>
        <v>1</v>
      </c>
      <c r="R340">
        <f t="shared" si="23"/>
        <v>2016</v>
      </c>
      <c r="S340" t="s">
        <v>1909</v>
      </c>
    </row>
    <row r="341" spans="1:19" x14ac:dyDescent="0.25">
      <c r="A341">
        <v>720163</v>
      </c>
      <c r="B341" t="s">
        <v>1583</v>
      </c>
      <c r="C341">
        <v>52</v>
      </c>
      <c r="D341" s="1">
        <v>42375</v>
      </c>
      <c r="E341" s="1">
        <v>42375</v>
      </c>
      <c r="G341" t="s">
        <v>0</v>
      </c>
      <c r="H341" s="12">
        <v>300000000</v>
      </c>
      <c r="I341">
        <v>120</v>
      </c>
      <c r="J341">
        <v>10</v>
      </c>
      <c r="K341" s="2">
        <v>0</v>
      </c>
      <c r="L341" s="2">
        <v>0</v>
      </c>
      <c r="M341" s="12">
        <v>5000000</v>
      </c>
      <c r="N341">
        <f t="shared" si="20"/>
        <v>41</v>
      </c>
      <c r="O341" s="14">
        <v>197500000</v>
      </c>
      <c r="P341">
        <f t="shared" si="21"/>
        <v>6</v>
      </c>
      <c r="Q341">
        <f t="shared" si="22"/>
        <v>1</v>
      </c>
      <c r="R341">
        <f t="shared" si="23"/>
        <v>2016</v>
      </c>
      <c r="S341" t="s">
        <v>1909</v>
      </c>
    </row>
    <row r="342" spans="1:19" x14ac:dyDescent="0.25">
      <c r="A342">
        <v>680486</v>
      </c>
      <c r="B342" t="s">
        <v>1582</v>
      </c>
      <c r="C342">
        <v>52</v>
      </c>
      <c r="D342" s="1">
        <v>42377</v>
      </c>
      <c r="E342" s="1">
        <v>42377</v>
      </c>
      <c r="G342" t="s">
        <v>0</v>
      </c>
      <c r="H342" s="12">
        <v>60000000</v>
      </c>
      <c r="I342">
        <v>48</v>
      </c>
      <c r="J342">
        <v>10</v>
      </c>
      <c r="K342" s="2">
        <v>0</v>
      </c>
      <c r="L342" s="2">
        <v>0</v>
      </c>
      <c r="M342" s="12">
        <v>1750000</v>
      </c>
      <c r="N342">
        <f t="shared" si="20"/>
        <v>41</v>
      </c>
      <c r="O342" s="14">
        <v>12250000</v>
      </c>
      <c r="P342">
        <f t="shared" si="21"/>
        <v>8</v>
      </c>
      <c r="Q342">
        <f t="shared" si="22"/>
        <v>1</v>
      </c>
      <c r="R342">
        <f t="shared" si="23"/>
        <v>2016</v>
      </c>
      <c r="S342" t="s">
        <v>1909</v>
      </c>
    </row>
    <row r="343" spans="1:19" x14ac:dyDescent="0.25">
      <c r="A343">
        <v>700034</v>
      </c>
      <c r="B343" t="s">
        <v>831</v>
      </c>
      <c r="C343">
        <v>52</v>
      </c>
      <c r="D343" s="1">
        <v>42377</v>
      </c>
      <c r="E343" s="1">
        <v>42377</v>
      </c>
      <c r="G343" t="s">
        <v>0</v>
      </c>
      <c r="H343" s="12">
        <v>250000000</v>
      </c>
      <c r="I343">
        <v>120</v>
      </c>
      <c r="J343">
        <v>10</v>
      </c>
      <c r="K343" s="2">
        <v>0</v>
      </c>
      <c r="L343" s="2">
        <v>0</v>
      </c>
      <c r="M343" s="12">
        <v>4167000</v>
      </c>
      <c r="N343">
        <f t="shared" si="20"/>
        <v>41</v>
      </c>
      <c r="O343" s="14">
        <v>141652996.00000018</v>
      </c>
      <c r="P343">
        <f t="shared" si="21"/>
        <v>8</v>
      </c>
      <c r="Q343">
        <f t="shared" si="22"/>
        <v>1</v>
      </c>
      <c r="R343">
        <f t="shared" si="23"/>
        <v>2016</v>
      </c>
      <c r="S343" t="s">
        <v>1909</v>
      </c>
    </row>
    <row r="344" spans="1:19" x14ac:dyDescent="0.25">
      <c r="A344">
        <v>651156</v>
      </c>
      <c r="B344" t="s">
        <v>1581</v>
      </c>
      <c r="C344">
        <v>52</v>
      </c>
      <c r="D344" s="1">
        <v>42377</v>
      </c>
      <c r="E344" s="1">
        <v>42377</v>
      </c>
      <c r="G344" t="s">
        <v>0</v>
      </c>
      <c r="H344" s="12">
        <v>300000000</v>
      </c>
      <c r="I344">
        <v>60</v>
      </c>
      <c r="J344">
        <v>10</v>
      </c>
      <c r="K344" s="2">
        <v>0</v>
      </c>
      <c r="L344" s="2">
        <v>0</v>
      </c>
      <c r="M344" s="12">
        <v>7500000</v>
      </c>
      <c r="N344">
        <f t="shared" si="20"/>
        <v>41</v>
      </c>
      <c r="O344" s="14">
        <v>95000000</v>
      </c>
      <c r="P344">
        <f t="shared" si="21"/>
        <v>8</v>
      </c>
      <c r="Q344">
        <f t="shared" si="22"/>
        <v>1</v>
      </c>
      <c r="R344">
        <f t="shared" si="23"/>
        <v>2016</v>
      </c>
      <c r="S344" t="s">
        <v>1909</v>
      </c>
    </row>
    <row r="345" spans="1:19" x14ac:dyDescent="0.25">
      <c r="A345">
        <v>730111</v>
      </c>
      <c r="B345" t="s">
        <v>1580</v>
      </c>
      <c r="C345">
        <v>52</v>
      </c>
      <c r="D345" s="1">
        <v>42377</v>
      </c>
      <c r="E345" s="1">
        <v>42377</v>
      </c>
      <c r="G345" t="s">
        <v>0</v>
      </c>
      <c r="H345" s="12">
        <v>180000000</v>
      </c>
      <c r="I345">
        <v>60</v>
      </c>
      <c r="J345">
        <v>10</v>
      </c>
      <c r="K345" s="2">
        <v>0</v>
      </c>
      <c r="L345" s="2">
        <v>0</v>
      </c>
      <c r="M345" s="12">
        <v>4500000</v>
      </c>
      <c r="N345">
        <f t="shared" si="20"/>
        <v>41</v>
      </c>
      <c r="O345" s="14">
        <v>57000000</v>
      </c>
      <c r="P345">
        <f t="shared" si="21"/>
        <v>8</v>
      </c>
      <c r="Q345">
        <f t="shared" si="22"/>
        <v>1</v>
      </c>
      <c r="R345">
        <f t="shared" si="23"/>
        <v>2016</v>
      </c>
      <c r="S345" t="s">
        <v>1909</v>
      </c>
    </row>
    <row r="346" spans="1:19" x14ac:dyDescent="0.25">
      <c r="A346">
        <v>720587</v>
      </c>
      <c r="B346" t="s">
        <v>1579</v>
      </c>
      <c r="C346">
        <v>52</v>
      </c>
      <c r="D346" s="1">
        <v>42384</v>
      </c>
      <c r="E346" s="1">
        <v>42384</v>
      </c>
      <c r="G346" t="s">
        <v>0</v>
      </c>
      <c r="H346" s="12">
        <v>240000000</v>
      </c>
      <c r="I346">
        <v>120</v>
      </c>
      <c r="J346">
        <v>10</v>
      </c>
      <c r="K346" s="2">
        <v>0</v>
      </c>
      <c r="L346" s="2">
        <v>0</v>
      </c>
      <c r="M346" s="12">
        <v>4000000</v>
      </c>
      <c r="N346">
        <f t="shared" si="20"/>
        <v>41</v>
      </c>
      <c r="O346" s="14">
        <v>158000000</v>
      </c>
      <c r="P346">
        <f t="shared" si="21"/>
        <v>15</v>
      </c>
      <c r="Q346">
        <f t="shared" si="22"/>
        <v>1</v>
      </c>
      <c r="R346">
        <f t="shared" si="23"/>
        <v>2016</v>
      </c>
      <c r="S346" t="s">
        <v>1909</v>
      </c>
    </row>
    <row r="347" spans="1:19" x14ac:dyDescent="0.25">
      <c r="A347">
        <v>650914</v>
      </c>
      <c r="B347" t="s">
        <v>1578</v>
      </c>
      <c r="C347">
        <v>52</v>
      </c>
      <c r="D347" s="1">
        <v>42384</v>
      </c>
      <c r="E347" s="1">
        <v>42384</v>
      </c>
      <c r="G347" t="s">
        <v>0</v>
      </c>
      <c r="H347" s="12">
        <v>100000000</v>
      </c>
      <c r="I347">
        <v>48</v>
      </c>
      <c r="J347">
        <v>10</v>
      </c>
      <c r="K347" s="2">
        <v>0</v>
      </c>
      <c r="L347" s="2">
        <v>0</v>
      </c>
      <c r="M347" s="12">
        <v>2917000</v>
      </c>
      <c r="N347">
        <f t="shared" si="20"/>
        <v>41</v>
      </c>
      <c r="O347" s="14">
        <v>14569659.000000015</v>
      </c>
      <c r="P347">
        <f t="shared" si="21"/>
        <v>15</v>
      </c>
      <c r="Q347">
        <f t="shared" si="22"/>
        <v>1</v>
      </c>
      <c r="R347">
        <f t="shared" si="23"/>
        <v>2016</v>
      </c>
      <c r="S347" t="s">
        <v>1909</v>
      </c>
    </row>
    <row r="348" spans="1:19" x14ac:dyDescent="0.25">
      <c r="A348">
        <v>690554</v>
      </c>
      <c r="B348" t="s">
        <v>1577</v>
      </c>
      <c r="C348">
        <v>52</v>
      </c>
      <c r="D348" s="1">
        <v>42384</v>
      </c>
      <c r="E348" s="1">
        <v>42384</v>
      </c>
      <c r="G348" t="s">
        <v>0</v>
      </c>
      <c r="H348" s="12">
        <v>218000000</v>
      </c>
      <c r="I348">
        <v>108</v>
      </c>
      <c r="J348">
        <v>10</v>
      </c>
      <c r="K348" s="2">
        <v>0</v>
      </c>
      <c r="L348" s="2">
        <v>0</v>
      </c>
      <c r="M348" s="12">
        <v>3836000</v>
      </c>
      <c r="N348">
        <f t="shared" si="20"/>
        <v>41</v>
      </c>
      <c r="O348" s="14">
        <v>135207333.99999982</v>
      </c>
      <c r="P348">
        <f t="shared" si="21"/>
        <v>15</v>
      </c>
      <c r="Q348">
        <f t="shared" si="22"/>
        <v>1</v>
      </c>
      <c r="R348">
        <f t="shared" si="23"/>
        <v>2016</v>
      </c>
      <c r="S348" t="s">
        <v>1909</v>
      </c>
    </row>
    <row r="349" spans="1:19" x14ac:dyDescent="0.25">
      <c r="A349">
        <v>640188</v>
      </c>
      <c r="B349" t="s">
        <v>1576</v>
      </c>
      <c r="C349">
        <v>52</v>
      </c>
      <c r="D349" s="1">
        <v>42384</v>
      </c>
      <c r="E349" s="1">
        <v>42384</v>
      </c>
      <c r="G349" t="s">
        <v>0</v>
      </c>
      <c r="H349" s="12">
        <v>165000000</v>
      </c>
      <c r="I349">
        <v>48</v>
      </c>
      <c r="J349">
        <v>10</v>
      </c>
      <c r="K349" s="2">
        <v>0</v>
      </c>
      <c r="L349" s="2">
        <v>0</v>
      </c>
      <c r="M349" s="12">
        <v>4813000</v>
      </c>
      <c r="N349">
        <f t="shared" si="20"/>
        <v>41</v>
      </c>
      <c r="O349" s="14">
        <v>24042000</v>
      </c>
      <c r="P349">
        <f t="shared" si="21"/>
        <v>15</v>
      </c>
      <c r="Q349">
        <f t="shared" si="22"/>
        <v>1</v>
      </c>
      <c r="R349">
        <f t="shared" si="23"/>
        <v>2016</v>
      </c>
      <c r="S349" t="s">
        <v>1909</v>
      </c>
    </row>
    <row r="350" spans="1:19" x14ac:dyDescent="0.25">
      <c r="A350">
        <v>630230</v>
      </c>
      <c r="B350" t="s">
        <v>1575</v>
      </c>
      <c r="C350">
        <v>52</v>
      </c>
      <c r="D350" s="1">
        <v>42384</v>
      </c>
      <c r="E350" s="1">
        <v>42384</v>
      </c>
      <c r="G350" t="s">
        <v>0</v>
      </c>
      <c r="H350" s="12">
        <v>192000000</v>
      </c>
      <c r="I350">
        <v>48</v>
      </c>
      <c r="J350">
        <v>10</v>
      </c>
      <c r="K350" s="2">
        <v>0</v>
      </c>
      <c r="L350" s="2">
        <v>0</v>
      </c>
      <c r="M350" s="12">
        <v>5600000</v>
      </c>
      <c r="N350">
        <f t="shared" si="20"/>
        <v>41</v>
      </c>
      <c r="O350" s="14">
        <v>28000000</v>
      </c>
      <c r="P350">
        <f t="shared" si="21"/>
        <v>15</v>
      </c>
      <c r="Q350">
        <f t="shared" si="22"/>
        <v>1</v>
      </c>
      <c r="R350">
        <f t="shared" si="23"/>
        <v>2016</v>
      </c>
      <c r="S350" t="s">
        <v>1909</v>
      </c>
    </row>
    <row r="351" spans="1:19" x14ac:dyDescent="0.25">
      <c r="A351">
        <v>641738</v>
      </c>
      <c r="B351" t="s">
        <v>1574</v>
      </c>
      <c r="C351">
        <v>52</v>
      </c>
      <c r="D351" s="1">
        <v>42396</v>
      </c>
      <c r="E351" s="1">
        <v>42396</v>
      </c>
      <c r="G351" t="s">
        <v>0</v>
      </c>
      <c r="H351" s="12">
        <v>140000000</v>
      </c>
      <c r="I351">
        <v>48</v>
      </c>
      <c r="J351">
        <v>10</v>
      </c>
      <c r="K351" s="2">
        <v>0</v>
      </c>
      <c r="L351" s="2">
        <v>0</v>
      </c>
      <c r="M351" s="12">
        <v>4084000</v>
      </c>
      <c r="N351">
        <f t="shared" si="20"/>
        <v>41</v>
      </c>
      <c r="O351" s="14">
        <v>20389333.999999993</v>
      </c>
      <c r="P351">
        <f t="shared" si="21"/>
        <v>27</v>
      </c>
      <c r="Q351">
        <f t="shared" si="22"/>
        <v>1</v>
      </c>
      <c r="R351">
        <f t="shared" si="23"/>
        <v>2016</v>
      </c>
      <c r="S351" t="s">
        <v>1909</v>
      </c>
    </row>
    <row r="352" spans="1:19" x14ac:dyDescent="0.25">
      <c r="A352">
        <v>650458</v>
      </c>
      <c r="B352" t="s">
        <v>1178</v>
      </c>
      <c r="C352">
        <v>52</v>
      </c>
      <c r="D352" s="1">
        <v>42396</v>
      </c>
      <c r="E352" s="1">
        <v>42396</v>
      </c>
      <c r="G352" t="s">
        <v>0</v>
      </c>
      <c r="H352" s="12">
        <v>120000000</v>
      </c>
      <c r="I352">
        <v>60</v>
      </c>
      <c r="J352">
        <v>10</v>
      </c>
      <c r="K352" s="2">
        <v>0</v>
      </c>
      <c r="L352" s="2">
        <v>0</v>
      </c>
      <c r="M352" s="12">
        <v>3000000</v>
      </c>
      <c r="N352">
        <f t="shared" si="20"/>
        <v>41</v>
      </c>
      <c r="O352" s="14">
        <v>38000000</v>
      </c>
      <c r="P352">
        <f t="shared" si="21"/>
        <v>27</v>
      </c>
      <c r="Q352">
        <f t="shared" si="22"/>
        <v>1</v>
      </c>
      <c r="R352">
        <f t="shared" si="23"/>
        <v>2016</v>
      </c>
      <c r="S352" t="s">
        <v>1909</v>
      </c>
    </row>
    <row r="353" spans="1:19" x14ac:dyDescent="0.25">
      <c r="A353">
        <v>642443</v>
      </c>
      <c r="B353" t="s">
        <v>1573</v>
      </c>
      <c r="C353">
        <v>52</v>
      </c>
      <c r="D353" s="1">
        <v>42396</v>
      </c>
      <c r="E353" s="1">
        <v>42396</v>
      </c>
      <c r="G353" t="s">
        <v>0</v>
      </c>
      <c r="H353" s="12">
        <v>100000000</v>
      </c>
      <c r="I353">
        <v>48</v>
      </c>
      <c r="J353">
        <v>10</v>
      </c>
      <c r="K353" s="2">
        <v>0</v>
      </c>
      <c r="L353" s="2">
        <v>0</v>
      </c>
      <c r="M353" s="12">
        <v>2917000</v>
      </c>
      <c r="N353">
        <f t="shared" si="20"/>
        <v>41</v>
      </c>
      <c r="O353" s="14">
        <v>14569659.000000015</v>
      </c>
      <c r="P353">
        <f t="shared" si="21"/>
        <v>27</v>
      </c>
      <c r="Q353">
        <f t="shared" si="22"/>
        <v>1</v>
      </c>
      <c r="R353">
        <f t="shared" si="23"/>
        <v>2016</v>
      </c>
      <c r="S353" t="s">
        <v>1909</v>
      </c>
    </row>
    <row r="354" spans="1:19" x14ac:dyDescent="0.25">
      <c r="A354">
        <v>650675</v>
      </c>
      <c r="B354" t="s">
        <v>1572</v>
      </c>
      <c r="C354">
        <v>52</v>
      </c>
      <c r="D354" s="1">
        <v>42396</v>
      </c>
      <c r="E354" s="1">
        <v>42396</v>
      </c>
      <c r="G354" t="s">
        <v>0</v>
      </c>
      <c r="H354" s="12">
        <v>165000000</v>
      </c>
      <c r="I354">
        <v>60</v>
      </c>
      <c r="J354">
        <v>10</v>
      </c>
      <c r="K354" s="2">
        <v>0</v>
      </c>
      <c r="L354" s="2">
        <v>0</v>
      </c>
      <c r="M354" s="12">
        <v>4125000</v>
      </c>
      <c r="N354">
        <f t="shared" si="20"/>
        <v>41</v>
      </c>
      <c r="O354" s="14">
        <v>52250000</v>
      </c>
      <c r="P354">
        <f t="shared" si="21"/>
        <v>27</v>
      </c>
      <c r="Q354">
        <f t="shared" si="22"/>
        <v>1</v>
      </c>
      <c r="R354">
        <f t="shared" si="23"/>
        <v>2016</v>
      </c>
      <c r="S354" t="s">
        <v>1909</v>
      </c>
    </row>
    <row r="355" spans="1:19" x14ac:dyDescent="0.25">
      <c r="A355">
        <v>710039</v>
      </c>
      <c r="B355" t="s">
        <v>1571</v>
      </c>
      <c r="C355">
        <v>52</v>
      </c>
      <c r="D355" s="1">
        <v>42396</v>
      </c>
      <c r="E355" s="1">
        <v>42396</v>
      </c>
      <c r="G355" t="s">
        <v>0</v>
      </c>
      <c r="H355" s="12">
        <v>300000000</v>
      </c>
      <c r="I355">
        <v>120</v>
      </c>
      <c r="J355">
        <v>10</v>
      </c>
      <c r="K355" s="2">
        <v>0</v>
      </c>
      <c r="L355" s="2">
        <v>0</v>
      </c>
      <c r="M355" s="12">
        <v>5000000</v>
      </c>
      <c r="N355">
        <f t="shared" si="20"/>
        <v>41</v>
      </c>
      <c r="O355" s="14">
        <v>197500000</v>
      </c>
      <c r="P355">
        <f t="shared" si="21"/>
        <v>27</v>
      </c>
      <c r="Q355">
        <f t="shared" si="22"/>
        <v>1</v>
      </c>
      <c r="R355">
        <f t="shared" si="23"/>
        <v>2016</v>
      </c>
      <c r="S355" t="s">
        <v>1909</v>
      </c>
    </row>
    <row r="356" spans="1:19" x14ac:dyDescent="0.25">
      <c r="A356">
        <v>770034</v>
      </c>
      <c r="B356" t="s">
        <v>1570</v>
      </c>
      <c r="C356">
        <v>52</v>
      </c>
      <c r="D356" s="1">
        <v>42396</v>
      </c>
      <c r="E356" s="1">
        <v>42396</v>
      </c>
      <c r="G356" t="s">
        <v>0</v>
      </c>
      <c r="H356" s="12">
        <v>150000000</v>
      </c>
      <c r="I356">
        <v>60</v>
      </c>
      <c r="J356">
        <v>10</v>
      </c>
      <c r="K356" s="2">
        <v>0</v>
      </c>
      <c r="L356" s="2">
        <v>0</v>
      </c>
      <c r="M356" s="12">
        <v>3750000</v>
      </c>
      <c r="N356">
        <f t="shared" si="20"/>
        <v>41</v>
      </c>
      <c r="O356" s="14">
        <v>55000000</v>
      </c>
      <c r="P356">
        <f t="shared" si="21"/>
        <v>27</v>
      </c>
      <c r="Q356">
        <f t="shared" si="22"/>
        <v>1</v>
      </c>
      <c r="R356">
        <f t="shared" si="23"/>
        <v>2016</v>
      </c>
      <c r="S356" t="s">
        <v>1909</v>
      </c>
    </row>
    <row r="357" spans="1:19" x14ac:dyDescent="0.25">
      <c r="A357">
        <v>640706</v>
      </c>
      <c r="B357" t="s">
        <v>1569</v>
      </c>
      <c r="C357">
        <v>52</v>
      </c>
      <c r="D357" s="1">
        <v>42396</v>
      </c>
      <c r="E357" s="1">
        <v>42396</v>
      </c>
      <c r="G357" t="s">
        <v>0</v>
      </c>
      <c r="H357" s="12">
        <v>200000000</v>
      </c>
      <c r="I357">
        <v>48</v>
      </c>
      <c r="J357">
        <v>10</v>
      </c>
      <c r="K357" s="2">
        <v>0</v>
      </c>
      <c r="L357" s="2">
        <v>0</v>
      </c>
      <c r="M357" s="12">
        <v>5834000</v>
      </c>
      <c r="N357">
        <f t="shared" si="20"/>
        <v>41</v>
      </c>
      <c r="O357" s="14">
        <v>29139334.00000003</v>
      </c>
      <c r="P357">
        <f t="shared" si="21"/>
        <v>27</v>
      </c>
      <c r="Q357">
        <f t="shared" si="22"/>
        <v>1</v>
      </c>
      <c r="R357">
        <f t="shared" si="23"/>
        <v>2016</v>
      </c>
      <c r="S357" t="s">
        <v>1909</v>
      </c>
    </row>
    <row r="358" spans="1:19" x14ac:dyDescent="0.25">
      <c r="A358">
        <v>700624</v>
      </c>
      <c r="B358" t="s">
        <v>1568</v>
      </c>
      <c r="C358">
        <v>52</v>
      </c>
      <c r="D358" s="1">
        <v>42396</v>
      </c>
      <c r="E358" s="1">
        <v>42396</v>
      </c>
      <c r="G358" t="s">
        <v>0</v>
      </c>
      <c r="H358" s="12">
        <v>150000000</v>
      </c>
      <c r="I358">
        <v>120</v>
      </c>
      <c r="J358">
        <v>10</v>
      </c>
      <c r="K358" s="2">
        <v>0</v>
      </c>
      <c r="L358" s="2">
        <v>0</v>
      </c>
      <c r="M358" s="12">
        <v>2500000</v>
      </c>
      <c r="N358">
        <f t="shared" si="20"/>
        <v>41</v>
      </c>
      <c r="O358" s="14">
        <v>98750000</v>
      </c>
      <c r="P358">
        <f t="shared" si="21"/>
        <v>27</v>
      </c>
      <c r="Q358">
        <f t="shared" si="22"/>
        <v>1</v>
      </c>
      <c r="R358">
        <f t="shared" si="23"/>
        <v>2016</v>
      </c>
      <c r="S358" t="s">
        <v>1909</v>
      </c>
    </row>
    <row r="359" spans="1:19" x14ac:dyDescent="0.25">
      <c r="A359">
        <v>640778</v>
      </c>
      <c r="B359" t="s">
        <v>1567</v>
      </c>
      <c r="C359">
        <v>52</v>
      </c>
      <c r="D359" s="1">
        <v>42396</v>
      </c>
      <c r="E359" s="1">
        <v>42396</v>
      </c>
      <c r="G359" t="s">
        <v>0</v>
      </c>
      <c r="H359" s="12">
        <v>342000000</v>
      </c>
      <c r="I359">
        <v>48</v>
      </c>
      <c r="J359">
        <v>10</v>
      </c>
      <c r="K359" s="2">
        <v>0</v>
      </c>
      <c r="L359" s="2">
        <v>0</v>
      </c>
      <c r="M359" s="12">
        <v>9975000</v>
      </c>
      <c r="N359">
        <f t="shared" si="20"/>
        <v>41</v>
      </c>
      <c r="O359" s="14">
        <v>49875000</v>
      </c>
      <c r="P359">
        <f t="shared" si="21"/>
        <v>27</v>
      </c>
      <c r="Q359">
        <f t="shared" si="22"/>
        <v>1</v>
      </c>
      <c r="R359">
        <f t="shared" si="23"/>
        <v>2016</v>
      </c>
      <c r="S359" t="s">
        <v>1909</v>
      </c>
    </row>
    <row r="360" spans="1:19" x14ac:dyDescent="0.25">
      <c r="A360">
        <v>720152</v>
      </c>
      <c r="B360" t="s">
        <v>1566</v>
      </c>
      <c r="C360">
        <v>52</v>
      </c>
      <c r="D360" s="1">
        <v>42396</v>
      </c>
      <c r="E360" s="1">
        <v>42396</v>
      </c>
      <c r="G360" t="s">
        <v>0</v>
      </c>
      <c r="H360" s="12">
        <v>300000000</v>
      </c>
      <c r="I360">
        <v>60</v>
      </c>
      <c r="J360">
        <v>10</v>
      </c>
      <c r="K360" s="2">
        <v>0</v>
      </c>
      <c r="L360" s="2">
        <v>0</v>
      </c>
      <c r="M360" s="12">
        <v>7500000</v>
      </c>
      <c r="N360">
        <f t="shared" si="20"/>
        <v>41</v>
      </c>
      <c r="O360" s="14">
        <v>95000000</v>
      </c>
      <c r="P360">
        <f t="shared" si="21"/>
        <v>27</v>
      </c>
      <c r="Q360">
        <f t="shared" si="22"/>
        <v>1</v>
      </c>
      <c r="R360">
        <f t="shared" si="23"/>
        <v>2016</v>
      </c>
      <c r="S360" t="s">
        <v>1909</v>
      </c>
    </row>
    <row r="361" spans="1:19" x14ac:dyDescent="0.25">
      <c r="A361">
        <v>670479</v>
      </c>
      <c r="B361" t="s">
        <v>1565</v>
      </c>
      <c r="C361">
        <v>67</v>
      </c>
      <c r="D361" s="1">
        <v>42458</v>
      </c>
      <c r="E361" s="1">
        <v>42458</v>
      </c>
      <c r="G361" t="s">
        <v>0</v>
      </c>
      <c r="H361" s="12">
        <v>200000000</v>
      </c>
      <c r="I361">
        <v>84</v>
      </c>
      <c r="J361" s="9">
        <v>0.16657043432999999</v>
      </c>
      <c r="K361" s="2">
        <v>0</v>
      </c>
      <c r="L361" s="2">
        <v>0</v>
      </c>
      <c r="M361" s="12">
        <v>4048000</v>
      </c>
      <c r="N361">
        <f t="shared" si="20"/>
        <v>39</v>
      </c>
      <c r="O361" s="14">
        <v>134772255.28498369</v>
      </c>
      <c r="P361">
        <f t="shared" si="21"/>
        <v>29</v>
      </c>
      <c r="Q361">
        <f t="shared" si="22"/>
        <v>3</v>
      </c>
      <c r="R361">
        <f t="shared" si="23"/>
        <v>2016</v>
      </c>
      <c r="S361" t="s">
        <v>1910</v>
      </c>
    </row>
    <row r="362" spans="1:19" x14ac:dyDescent="0.25">
      <c r="A362">
        <v>690039</v>
      </c>
      <c r="B362" t="s">
        <v>1564</v>
      </c>
      <c r="C362">
        <v>65</v>
      </c>
      <c r="D362" s="1">
        <v>42458</v>
      </c>
      <c r="E362" s="1">
        <v>42458</v>
      </c>
      <c r="G362" t="s">
        <v>0</v>
      </c>
      <c r="H362" s="12">
        <v>100000000</v>
      </c>
      <c r="I362">
        <v>60</v>
      </c>
      <c r="J362" s="9">
        <v>0.172737372</v>
      </c>
      <c r="K362" s="2">
        <v>0</v>
      </c>
      <c r="L362" s="2">
        <v>0</v>
      </c>
      <c r="M362" s="12">
        <v>2500000</v>
      </c>
      <c r="N362">
        <f t="shared" si="20"/>
        <v>39</v>
      </c>
      <c r="O362" s="14">
        <v>45030559.263158567</v>
      </c>
      <c r="P362">
        <f t="shared" si="21"/>
        <v>29</v>
      </c>
      <c r="Q362">
        <f t="shared" si="22"/>
        <v>3</v>
      </c>
      <c r="R362">
        <f t="shared" si="23"/>
        <v>2016</v>
      </c>
      <c r="S362" t="s">
        <v>1910</v>
      </c>
    </row>
    <row r="363" spans="1:19" x14ac:dyDescent="0.25">
      <c r="A363">
        <v>700202</v>
      </c>
      <c r="B363" t="s">
        <v>1563</v>
      </c>
      <c r="C363">
        <v>65</v>
      </c>
      <c r="D363" s="1">
        <v>42458</v>
      </c>
      <c r="E363" s="1">
        <v>42458</v>
      </c>
      <c r="G363" t="s">
        <v>0</v>
      </c>
      <c r="H363" s="12">
        <v>200000000</v>
      </c>
      <c r="I363">
        <v>60</v>
      </c>
      <c r="J363" s="9">
        <v>0.172737372</v>
      </c>
      <c r="K363" s="2">
        <v>0</v>
      </c>
      <c r="L363" s="2">
        <v>0</v>
      </c>
      <c r="M363" s="12">
        <v>5000000</v>
      </c>
      <c r="N363">
        <f t="shared" si="20"/>
        <v>39</v>
      </c>
      <c r="O363" s="14">
        <v>90061124.526317134</v>
      </c>
      <c r="P363">
        <f t="shared" si="21"/>
        <v>29</v>
      </c>
      <c r="Q363">
        <f t="shared" si="22"/>
        <v>3</v>
      </c>
      <c r="R363">
        <f t="shared" si="23"/>
        <v>2016</v>
      </c>
      <c r="S363" t="s">
        <v>1910</v>
      </c>
    </row>
    <row r="364" spans="1:19" x14ac:dyDescent="0.25">
      <c r="A364">
        <v>700222</v>
      </c>
      <c r="B364" t="s">
        <v>1562</v>
      </c>
      <c r="C364">
        <v>65</v>
      </c>
      <c r="D364" s="1">
        <v>42458</v>
      </c>
      <c r="E364" s="1">
        <v>42458</v>
      </c>
      <c r="G364" t="s">
        <v>0</v>
      </c>
      <c r="H364" s="12">
        <v>100000000</v>
      </c>
      <c r="I364">
        <v>60</v>
      </c>
      <c r="J364" s="9">
        <v>0.172737372</v>
      </c>
      <c r="K364" s="2">
        <v>0</v>
      </c>
      <c r="L364" s="2">
        <v>0</v>
      </c>
      <c r="M364" s="12">
        <v>2500000</v>
      </c>
      <c r="N364">
        <f t="shared" si="20"/>
        <v>39</v>
      </c>
      <c r="O364" s="14">
        <v>45030559.263158567</v>
      </c>
      <c r="P364">
        <f t="shared" si="21"/>
        <v>29</v>
      </c>
      <c r="Q364">
        <f t="shared" si="22"/>
        <v>3</v>
      </c>
      <c r="R364">
        <f t="shared" si="23"/>
        <v>2016</v>
      </c>
      <c r="S364" t="s">
        <v>1910</v>
      </c>
    </row>
    <row r="365" spans="1:19" x14ac:dyDescent="0.25">
      <c r="A365">
        <v>710195</v>
      </c>
      <c r="B365" t="s">
        <v>1561</v>
      </c>
      <c r="C365">
        <v>70</v>
      </c>
      <c r="D365" s="1">
        <v>42458</v>
      </c>
      <c r="E365" s="1">
        <v>42458</v>
      </c>
      <c r="G365" t="s">
        <v>0</v>
      </c>
      <c r="H365" s="12">
        <v>200000000</v>
      </c>
      <c r="I365">
        <v>120</v>
      </c>
      <c r="J365" s="9">
        <v>0.15864015867</v>
      </c>
      <c r="K365" s="2">
        <v>0</v>
      </c>
      <c r="L365" s="2">
        <v>0</v>
      </c>
      <c r="M365" s="12">
        <v>3334000</v>
      </c>
      <c r="N365">
        <f t="shared" si="20"/>
        <v>39</v>
      </c>
      <c r="O365" s="14">
        <v>165091043.46661621</v>
      </c>
      <c r="P365">
        <f t="shared" si="21"/>
        <v>29</v>
      </c>
      <c r="Q365">
        <f t="shared" si="22"/>
        <v>3</v>
      </c>
      <c r="R365">
        <f t="shared" si="23"/>
        <v>2016</v>
      </c>
      <c r="S365" t="s">
        <v>1910</v>
      </c>
    </row>
    <row r="366" spans="1:19" x14ac:dyDescent="0.25">
      <c r="A366">
        <v>860116</v>
      </c>
      <c r="B366" t="s">
        <v>1560</v>
      </c>
      <c r="C366">
        <v>65</v>
      </c>
      <c r="D366" s="1">
        <v>42458</v>
      </c>
      <c r="E366" s="1">
        <v>42458</v>
      </c>
      <c r="G366" t="s">
        <v>0</v>
      </c>
      <c r="H366" s="12">
        <v>200000000</v>
      </c>
      <c r="I366">
        <v>60</v>
      </c>
      <c r="J366" s="9">
        <v>0.172737372</v>
      </c>
      <c r="K366" s="2">
        <v>0</v>
      </c>
      <c r="L366" s="2">
        <v>0</v>
      </c>
      <c r="M366" s="12">
        <v>5000000</v>
      </c>
      <c r="N366">
        <f t="shared" si="20"/>
        <v>39</v>
      </c>
      <c r="O366" s="14">
        <v>90061124.526317134</v>
      </c>
      <c r="P366">
        <f t="shared" si="21"/>
        <v>29</v>
      </c>
      <c r="Q366">
        <f t="shared" si="22"/>
        <v>3</v>
      </c>
      <c r="R366">
        <f t="shared" si="23"/>
        <v>2016</v>
      </c>
      <c r="S366" t="s">
        <v>1910</v>
      </c>
    </row>
    <row r="367" spans="1:19" x14ac:dyDescent="0.25">
      <c r="A367">
        <v>640365</v>
      </c>
      <c r="B367" t="s">
        <v>1559</v>
      </c>
      <c r="C367">
        <v>64</v>
      </c>
      <c r="D367" s="1">
        <v>42473</v>
      </c>
      <c r="E367" s="1">
        <v>42473</v>
      </c>
      <c r="G367" t="s">
        <v>0</v>
      </c>
      <c r="H367" s="12">
        <v>270000000</v>
      </c>
      <c r="I367">
        <v>48</v>
      </c>
      <c r="J367" s="9">
        <v>0.17600521299999999</v>
      </c>
      <c r="K367" s="2">
        <v>0</v>
      </c>
      <c r="L367" s="2">
        <v>0</v>
      </c>
      <c r="M367" s="12">
        <v>7875000</v>
      </c>
      <c r="N367">
        <f t="shared" si="20"/>
        <v>38</v>
      </c>
      <c r="O367" s="14">
        <v>72752954.836006165</v>
      </c>
      <c r="P367">
        <f t="shared" si="21"/>
        <v>13</v>
      </c>
      <c r="Q367">
        <f t="shared" si="22"/>
        <v>4</v>
      </c>
      <c r="R367">
        <f t="shared" si="23"/>
        <v>2016</v>
      </c>
      <c r="S367" t="s">
        <v>1910</v>
      </c>
    </row>
    <row r="368" spans="1:19" x14ac:dyDescent="0.25">
      <c r="A368">
        <v>650020</v>
      </c>
      <c r="B368" t="s">
        <v>1558</v>
      </c>
      <c r="C368">
        <v>64</v>
      </c>
      <c r="D368" s="1">
        <v>42488</v>
      </c>
      <c r="E368" s="1">
        <v>42488</v>
      </c>
      <c r="G368" t="s">
        <v>0</v>
      </c>
      <c r="H368" s="12">
        <v>65000000</v>
      </c>
      <c r="I368">
        <v>48</v>
      </c>
      <c r="J368" s="9">
        <v>0.17600521299999999</v>
      </c>
      <c r="K368" s="2">
        <v>0</v>
      </c>
      <c r="L368" s="2">
        <v>0</v>
      </c>
      <c r="M368" s="12">
        <v>1896000</v>
      </c>
      <c r="N368">
        <f t="shared" si="20"/>
        <v>38</v>
      </c>
      <c r="O368" s="14">
        <v>17507937.423433196</v>
      </c>
      <c r="P368">
        <f t="shared" si="21"/>
        <v>28</v>
      </c>
      <c r="Q368">
        <f t="shared" si="22"/>
        <v>4</v>
      </c>
      <c r="R368">
        <f t="shared" si="23"/>
        <v>2016</v>
      </c>
      <c r="S368" t="s">
        <v>1910</v>
      </c>
    </row>
    <row r="369" spans="1:19" x14ac:dyDescent="0.25">
      <c r="A369">
        <v>650026</v>
      </c>
      <c r="B369" t="s">
        <v>42</v>
      </c>
      <c r="C369">
        <v>65</v>
      </c>
      <c r="D369" s="1">
        <v>42489</v>
      </c>
      <c r="E369" s="1">
        <v>42489</v>
      </c>
      <c r="G369" t="s">
        <v>0</v>
      </c>
      <c r="H369" s="12">
        <v>192000000</v>
      </c>
      <c r="I369">
        <v>60</v>
      </c>
      <c r="J369" s="9">
        <v>0.172737372</v>
      </c>
      <c r="K369" s="2">
        <v>0</v>
      </c>
      <c r="L369" s="2">
        <v>0</v>
      </c>
      <c r="M369" s="12">
        <v>4800000</v>
      </c>
      <c r="N369">
        <f t="shared" si="20"/>
        <v>38</v>
      </c>
      <c r="O369" s="14">
        <v>89996537.656771407</v>
      </c>
      <c r="P369">
        <f t="shared" si="21"/>
        <v>29</v>
      </c>
      <c r="Q369">
        <f t="shared" si="22"/>
        <v>4</v>
      </c>
      <c r="R369">
        <f t="shared" si="23"/>
        <v>2016</v>
      </c>
      <c r="S369" t="s">
        <v>1910</v>
      </c>
    </row>
    <row r="370" spans="1:19" x14ac:dyDescent="0.25">
      <c r="A370">
        <v>650200</v>
      </c>
      <c r="B370" t="s">
        <v>1557</v>
      </c>
      <c r="C370">
        <v>64</v>
      </c>
      <c r="D370" s="1">
        <v>42488</v>
      </c>
      <c r="E370" s="1">
        <v>42488</v>
      </c>
      <c r="G370" t="s">
        <v>0</v>
      </c>
      <c r="H370" s="12">
        <v>75000000</v>
      </c>
      <c r="I370">
        <v>48</v>
      </c>
      <c r="J370" s="9">
        <v>0.17600521299999999</v>
      </c>
      <c r="K370" s="2">
        <v>0</v>
      </c>
      <c r="L370" s="2">
        <v>0</v>
      </c>
      <c r="M370" s="12">
        <v>2188000</v>
      </c>
      <c r="N370">
        <f t="shared" si="20"/>
        <v>38</v>
      </c>
      <c r="O370" s="14">
        <v>20189179.565499824</v>
      </c>
      <c r="P370">
        <f t="shared" si="21"/>
        <v>28</v>
      </c>
      <c r="Q370">
        <f t="shared" si="22"/>
        <v>4</v>
      </c>
      <c r="R370">
        <f t="shared" si="23"/>
        <v>2016</v>
      </c>
      <c r="S370" t="s">
        <v>1910</v>
      </c>
    </row>
    <row r="371" spans="1:19" x14ac:dyDescent="0.25">
      <c r="A371">
        <v>650393</v>
      </c>
      <c r="B371" t="s">
        <v>1556</v>
      </c>
      <c r="C371">
        <v>64</v>
      </c>
      <c r="D371" s="1">
        <v>42488</v>
      </c>
      <c r="E371" s="1">
        <v>42488</v>
      </c>
      <c r="G371" t="s">
        <v>0</v>
      </c>
      <c r="H371" s="12">
        <v>75000000</v>
      </c>
      <c r="I371">
        <v>48</v>
      </c>
      <c r="J371" s="9">
        <v>0.17600521299999999</v>
      </c>
      <c r="K371" s="2">
        <v>0</v>
      </c>
      <c r="L371" s="2">
        <v>0</v>
      </c>
      <c r="M371" s="12">
        <v>2188000</v>
      </c>
      <c r="N371">
        <f t="shared" si="20"/>
        <v>38</v>
      </c>
      <c r="O371" s="14">
        <v>20189179.565499824</v>
      </c>
      <c r="P371">
        <f t="shared" si="21"/>
        <v>28</v>
      </c>
      <c r="Q371">
        <f t="shared" si="22"/>
        <v>4</v>
      </c>
      <c r="R371">
        <f t="shared" si="23"/>
        <v>2016</v>
      </c>
      <c r="S371" t="s">
        <v>1910</v>
      </c>
    </row>
    <row r="372" spans="1:19" x14ac:dyDescent="0.25">
      <c r="A372">
        <v>650488</v>
      </c>
      <c r="B372" t="s">
        <v>1555</v>
      </c>
      <c r="C372">
        <v>64</v>
      </c>
      <c r="D372" s="1">
        <v>42488</v>
      </c>
      <c r="E372" s="1">
        <v>42488</v>
      </c>
      <c r="G372" t="s">
        <v>0</v>
      </c>
      <c r="H372" s="12">
        <v>220000000</v>
      </c>
      <c r="I372">
        <v>48</v>
      </c>
      <c r="J372" s="9">
        <v>0.17600521299999999</v>
      </c>
      <c r="K372" s="2">
        <v>0</v>
      </c>
      <c r="L372" s="2">
        <v>0</v>
      </c>
      <c r="M372" s="12">
        <v>6417000</v>
      </c>
      <c r="N372">
        <f t="shared" si="20"/>
        <v>38</v>
      </c>
      <c r="O372" s="14">
        <v>59266868.125466183</v>
      </c>
      <c r="P372">
        <f t="shared" si="21"/>
        <v>28</v>
      </c>
      <c r="Q372">
        <f t="shared" si="22"/>
        <v>4</v>
      </c>
      <c r="R372">
        <f t="shared" si="23"/>
        <v>2016</v>
      </c>
      <c r="S372" t="s">
        <v>1910</v>
      </c>
    </row>
    <row r="373" spans="1:19" x14ac:dyDescent="0.25">
      <c r="A373">
        <v>650631</v>
      </c>
      <c r="B373" t="s">
        <v>1554</v>
      </c>
      <c r="C373">
        <v>64</v>
      </c>
      <c r="D373" s="1">
        <v>42488</v>
      </c>
      <c r="E373" s="1">
        <v>42488</v>
      </c>
      <c r="G373" t="s">
        <v>0</v>
      </c>
      <c r="H373" s="12">
        <v>140000000</v>
      </c>
      <c r="I373">
        <v>48</v>
      </c>
      <c r="J373" s="9">
        <v>0.17600521299999999</v>
      </c>
      <c r="K373" s="2">
        <v>0</v>
      </c>
      <c r="L373" s="2">
        <v>0</v>
      </c>
      <c r="M373" s="12">
        <v>4084000</v>
      </c>
      <c r="N373">
        <f t="shared" si="20"/>
        <v>38</v>
      </c>
      <c r="O373" s="14">
        <v>37697122.98893299</v>
      </c>
      <c r="P373">
        <f t="shared" si="21"/>
        <v>28</v>
      </c>
      <c r="Q373">
        <f t="shared" si="22"/>
        <v>4</v>
      </c>
      <c r="R373">
        <f t="shared" si="23"/>
        <v>2016</v>
      </c>
      <c r="S373" t="s">
        <v>1910</v>
      </c>
    </row>
    <row r="374" spans="1:19" x14ac:dyDescent="0.25">
      <c r="A374">
        <v>651000</v>
      </c>
      <c r="B374" t="s">
        <v>1553</v>
      </c>
      <c r="C374">
        <v>65</v>
      </c>
      <c r="D374" s="1">
        <v>42468</v>
      </c>
      <c r="E374" s="1">
        <v>42468</v>
      </c>
      <c r="G374" t="s">
        <v>0</v>
      </c>
      <c r="H374" s="12">
        <v>100000000</v>
      </c>
      <c r="I374">
        <v>60</v>
      </c>
      <c r="J374" s="9">
        <v>0.172737372</v>
      </c>
      <c r="K374" s="2">
        <v>0</v>
      </c>
      <c r="L374" s="2">
        <v>0</v>
      </c>
      <c r="M374" s="12">
        <v>2500000</v>
      </c>
      <c r="N374">
        <f t="shared" si="20"/>
        <v>38</v>
      </c>
      <c r="O374" s="14">
        <v>46856081.544562384</v>
      </c>
      <c r="P374">
        <f t="shared" si="21"/>
        <v>8</v>
      </c>
      <c r="Q374">
        <f t="shared" si="22"/>
        <v>4</v>
      </c>
      <c r="R374">
        <f t="shared" si="23"/>
        <v>2016</v>
      </c>
      <c r="S374" t="s">
        <v>1910</v>
      </c>
    </row>
    <row r="375" spans="1:19" x14ac:dyDescent="0.25">
      <c r="A375">
        <v>651494</v>
      </c>
      <c r="B375" t="s">
        <v>1552</v>
      </c>
      <c r="C375">
        <v>64</v>
      </c>
      <c r="D375" s="1">
        <v>42488</v>
      </c>
      <c r="E375" s="1">
        <v>42488</v>
      </c>
      <c r="G375" t="s">
        <v>0</v>
      </c>
      <c r="H375" s="12">
        <v>105000000</v>
      </c>
      <c r="I375">
        <v>48</v>
      </c>
      <c r="J375" s="9">
        <v>0.17600521299999999</v>
      </c>
      <c r="K375" s="2">
        <v>0</v>
      </c>
      <c r="L375" s="2">
        <v>0</v>
      </c>
      <c r="M375" s="12">
        <v>3063000</v>
      </c>
      <c r="N375">
        <f t="shared" si="20"/>
        <v>38</v>
      </c>
      <c r="O375" s="14">
        <v>28272837.991699766</v>
      </c>
      <c r="P375">
        <f t="shared" si="21"/>
        <v>28</v>
      </c>
      <c r="Q375">
        <f t="shared" si="22"/>
        <v>4</v>
      </c>
      <c r="R375">
        <f t="shared" si="23"/>
        <v>2016</v>
      </c>
      <c r="S375" t="s">
        <v>1910</v>
      </c>
    </row>
    <row r="376" spans="1:19" x14ac:dyDescent="0.25">
      <c r="A376">
        <v>660031</v>
      </c>
      <c r="B376" t="s">
        <v>1551</v>
      </c>
      <c r="C376">
        <v>64</v>
      </c>
      <c r="D376" s="1">
        <v>42488</v>
      </c>
      <c r="E376" s="1">
        <v>42488</v>
      </c>
      <c r="G376" t="s">
        <v>0</v>
      </c>
      <c r="H376" s="12">
        <v>120000000</v>
      </c>
      <c r="I376">
        <v>48</v>
      </c>
      <c r="J376" s="9">
        <v>0.17600521299999999</v>
      </c>
      <c r="K376" s="2">
        <v>0</v>
      </c>
      <c r="L376" s="2">
        <v>0</v>
      </c>
      <c r="M376" s="12">
        <v>3500000</v>
      </c>
      <c r="N376">
        <f t="shared" si="20"/>
        <v>38</v>
      </c>
      <c r="O376" s="14">
        <v>32334640.704799734</v>
      </c>
      <c r="P376">
        <f t="shared" si="21"/>
        <v>28</v>
      </c>
      <c r="Q376">
        <f t="shared" si="22"/>
        <v>4</v>
      </c>
      <c r="R376">
        <f t="shared" si="23"/>
        <v>2016</v>
      </c>
      <c r="S376" t="s">
        <v>1910</v>
      </c>
    </row>
    <row r="377" spans="1:19" x14ac:dyDescent="0.25">
      <c r="A377">
        <v>670405</v>
      </c>
      <c r="B377" t="s">
        <v>1550</v>
      </c>
      <c r="C377">
        <v>65</v>
      </c>
      <c r="D377" s="1">
        <v>42472</v>
      </c>
      <c r="E377" s="1">
        <v>42472</v>
      </c>
      <c r="G377" t="s">
        <v>0</v>
      </c>
      <c r="H377" s="12">
        <v>250000000</v>
      </c>
      <c r="I377">
        <v>60</v>
      </c>
      <c r="J377" s="9">
        <v>0.172737372</v>
      </c>
      <c r="K377" s="2">
        <v>0</v>
      </c>
      <c r="L377" s="2">
        <v>0</v>
      </c>
      <c r="M377" s="12">
        <v>6250000</v>
      </c>
      <c r="N377">
        <f t="shared" si="20"/>
        <v>38</v>
      </c>
      <c r="O377" s="14">
        <v>117140197.59080032</v>
      </c>
      <c r="P377">
        <f t="shared" si="21"/>
        <v>12</v>
      </c>
      <c r="Q377">
        <f t="shared" si="22"/>
        <v>4</v>
      </c>
      <c r="R377">
        <f t="shared" si="23"/>
        <v>2016</v>
      </c>
      <c r="S377" t="s">
        <v>1910</v>
      </c>
    </row>
    <row r="378" spans="1:19" x14ac:dyDescent="0.25">
      <c r="A378">
        <v>670406</v>
      </c>
      <c r="B378" t="s">
        <v>1549</v>
      </c>
      <c r="C378">
        <v>65</v>
      </c>
      <c r="D378" s="1">
        <v>42488</v>
      </c>
      <c r="E378" s="1">
        <v>42488</v>
      </c>
      <c r="G378" t="s">
        <v>0</v>
      </c>
      <c r="H378" s="12">
        <v>75000000</v>
      </c>
      <c r="I378">
        <v>60</v>
      </c>
      <c r="J378" s="9">
        <v>0.172737372</v>
      </c>
      <c r="K378" s="2">
        <v>0</v>
      </c>
      <c r="L378" s="2">
        <v>0</v>
      </c>
      <c r="M378" s="12">
        <v>1875000</v>
      </c>
      <c r="N378">
        <f t="shared" si="20"/>
        <v>38</v>
      </c>
      <c r="O378" s="14">
        <v>35142057.477240115</v>
      </c>
      <c r="P378">
        <f t="shared" si="21"/>
        <v>28</v>
      </c>
      <c r="Q378">
        <f t="shared" si="22"/>
        <v>4</v>
      </c>
      <c r="R378">
        <f t="shared" si="23"/>
        <v>2016</v>
      </c>
      <c r="S378" t="s">
        <v>1910</v>
      </c>
    </row>
    <row r="379" spans="1:19" x14ac:dyDescent="0.25">
      <c r="A379">
        <v>670449</v>
      </c>
      <c r="B379" t="s">
        <v>1548</v>
      </c>
      <c r="C379">
        <v>65</v>
      </c>
      <c r="D379" s="1">
        <v>42472</v>
      </c>
      <c r="E379" s="1">
        <v>42472</v>
      </c>
      <c r="G379" t="s">
        <v>0</v>
      </c>
      <c r="H379" s="12">
        <v>200000000</v>
      </c>
      <c r="I379">
        <v>60</v>
      </c>
      <c r="J379" s="9">
        <v>0.172737372</v>
      </c>
      <c r="K379" s="2">
        <v>0</v>
      </c>
      <c r="L379" s="2">
        <v>0</v>
      </c>
      <c r="M379" s="12">
        <v>5000000</v>
      </c>
      <c r="N379">
        <f t="shared" si="20"/>
        <v>38</v>
      </c>
      <c r="O379" s="14">
        <v>93712158.272640258</v>
      </c>
      <c r="P379">
        <f t="shared" si="21"/>
        <v>12</v>
      </c>
      <c r="Q379">
        <f t="shared" si="22"/>
        <v>4</v>
      </c>
      <c r="R379">
        <f t="shared" si="23"/>
        <v>2016</v>
      </c>
      <c r="S379" t="s">
        <v>1910</v>
      </c>
    </row>
    <row r="380" spans="1:19" x14ac:dyDescent="0.25">
      <c r="A380">
        <v>670469</v>
      </c>
      <c r="B380" t="s">
        <v>1547</v>
      </c>
      <c r="C380">
        <v>66</v>
      </c>
      <c r="D380" s="1">
        <v>42472</v>
      </c>
      <c r="E380" s="1">
        <v>42472</v>
      </c>
      <c r="G380" t="s">
        <v>0</v>
      </c>
      <c r="H380" s="12">
        <v>150000000</v>
      </c>
      <c r="I380">
        <v>72</v>
      </c>
      <c r="J380" s="9">
        <v>0.16957139654</v>
      </c>
      <c r="K380" s="2">
        <v>0</v>
      </c>
      <c r="L380" s="2">
        <v>0</v>
      </c>
      <c r="M380" s="12">
        <v>3334000</v>
      </c>
      <c r="N380">
        <f t="shared" si="20"/>
        <v>38</v>
      </c>
      <c r="O380" s="14">
        <v>89472685.186621249</v>
      </c>
      <c r="P380">
        <f t="shared" si="21"/>
        <v>12</v>
      </c>
      <c r="Q380">
        <f t="shared" si="22"/>
        <v>4</v>
      </c>
      <c r="R380">
        <f t="shared" si="23"/>
        <v>2016</v>
      </c>
      <c r="S380" t="s">
        <v>1910</v>
      </c>
    </row>
    <row r="381" spans="1:19" x14ac:dyDescent="0.25">
      <c r="A381">
        <v>670575</v>
      </c>
      <c r="B381" t="s">
        <v>1546</v>
      </c>
      <c r="C381">
        <v>65</v>
      </c>
      <c r="D381" s="1">
        <v>42461</v>
      </c>
      <c r="E381" s="1">
        <v>42461</v>
      </c>
      <c r="G381" t="s">
        <v>0</v>
      </c>
      <c r="H381" s="12">
        <v>150000000</v>
      </c>
      <c r="I381">
        <v>60</v>
      </c>
      <c r="J381" s="9">
        <v>0.172737372</v>
      </c>
      <c r="K381" s="2">
        <v>0</v>
      </c>
      <c r="L381" s="2">
        <v>0</v>
      </c>
      <c r="M381" s="12">
        <v>3750000</v>
      </c>
      <c r="N381">
        <f t="shared" si="20"/>
        <v>38</v>
      </c>
      <c r="O381" s="14">
        <v>70284117.954480231</v>
      </c>
      <c r="P381">
        <f t="shared" si="21"/>
        <v>1</v>
      </c>
      <c r="Q381">
        <f t="shared" si="22"/>
        <v>4</v>
      </c>
      <c r="R381">
        <f t="shared" si="23"/>
        <v>2016</v>
      </c>
      <c r="S381" t="s">
        <v>1910</v>
      </c>
    </row>
    <row r="382" spans="1:19" x14ac:dyDescent="0.25">
      <c r="A382">
        <v>670595</v>
      </c>
      <c r="B382" t="s">
        <v>1545</v>
      </c>
      <c r="C382">
        <v>65</v>
      </c>
      <c r="D382" s="1">
        <v>42488</v>
      </c>
      <c r="E382" s="1">
        <v>42488</v>
      </c>
      <c r="G382" t="s">
        <v>0</v>
      </c>
      <c r="H382" s="12">
        <v>150000000</v>
      </c>
      <c r="I382">
        <v>60</v>
      </c>
      <c r="J382" s="9">
        <v>0.172737372</v>
      </c>
      <c r="K382" s="2">
        <v>0</v>
      </c>
      <c r="L382" s="2">
        <v>0</v>
      </c>
      <c r="M382" s="12">
        <v>3750000</v>
      </c>
      <c r="N382">
        <f t="shared" si="20"/>
        <v>38</v>
      </c>
      <c r="O382" s="14">
        <v>70284117.954480231</v>
      </c>
      <c r="P382">
        <f t="shared" si="21"/>
        <v>28</v>
      </c>
      <c r="Q382">
        <f t="shared" si="22"/>
        <v>4</v>
      </c>
      <c r="R382">
        <f t="shared" si="23"/>
        <v>2016</v>
      </c>
      <c r="S382" t="s">
        <v>1910</v>
      </c>
    </row>
    <row r="383" spans="1:19" x14ac:dyDescent="0.25">
      <c r="A383">
        <v>680093</v>
      </c>
      <c r="B383" t="s">
        <v>1544</v>
      </c>
      <c r="C383">
        <v>65</v>
      </c>
      <c r="D383" s="1">
        <v>42488</v>
      </c>
      <c r="E383" s="1">
        <v>42488</v>
      </c>
      <c r="G383" t="s">
        <v>0</v>
      </c>
      <c r="H383" s="12">
        <v>200000000</v>
      </c>
      <c r="I383">
        <v>60</v>
      </c>
      <c r="J383" s="9">
        <v>0.172737372</v>
      </c>
      <c r="K383" s="2">
        <v>0</v>
      </c>
      <c r="L383" s="2">
        <v>0</v>
      </c>
      <c r="M383" s="12">
        <v>5000000</v>
      </c>
      <c r="N383">
        <f t="shared" si="20"/>
        <v>38</v>
      </c>
      <c r="O383" s="14">
        <v>93712158.272640258</v>
      </c>
      <c r="P383">
        <f t="shared" si="21"/>
        <v>28</v>
      </c>
      <c r="Q383">
        <f t="shared" si="22"/>
        <v>4</v>
      </c>
      <c r="R383">
        <f t="shared" si="23"/>
        <v>2016</v>
      </c>
      <c r="S383" t="s">
        <v>1910</v>
      </c>
    </row>
    <row r="384" spans="1:19" x14ac:dyDescent="0.25">
      <c r="A384">
        <v>680105</v>
      </c>
      <c r="B384" t="s">
        <v>1543</v>
      </c>
      <c r="C384">
        <v>65</v>
      </c>
      <c r="D384" s="1">
        <v>42472</v>
      </c>
      <c r="E384" s="1">
        <v>42472</v>
      </c>
      <c r="G384" t="s">
        <v>0</v>
      </c>
      <c r="H384" s="12">
        <v>200000000</v>
      </c>
      <c r="I384">
        <v>60</v>
      </c>
      <c r="J384" s="9">
        <v>0.172737372</v>
      </c>
      <c r="K384" s="2">
        <v>0</v>
      </c>
      <c r="L384" s="2">
        <v>0</v>
      </c>
      <c r="M384" s="12">
        <v>5000000</v>
      </c>
      <c r="N384">
        <f t="shared" si="20"/>
        <v>38</v>
      </c>
      <c r="O384" s="14">
        <v>93712158.272640258</v>
      </c>
      <c r="P384">
        <f t="shared" si="21"/>
        <v>12</v>
      </c>
      <c r="Q384">
        <f t="shared" si="22"/>
        <v>4</v>
      </c>
      <c r="R384">
        <f t="shared" si="23"/>
        <v>2016</v>
      </c>
      <c r="S384" t="s">
        <v>1910</v>
      </c>
    </row>
    <row r="385" spans="1:19" x14ac:dyDescent="0.25">
      <c r="A385">
        <v>680225</v>
      </c>
      <c r="B385" t="s">
        <v>1542</v>
      </c>
      <c r="C385">
        <v>65</v>
      </c>
      <c r="D385" s="1">
        <v>42488</v>
      </c>
      <c r="E385" s="1">
        <v>42488</v>
      </c>
      <c r="G385" t="s">
        <v>0</v>
      </c>
      <c r="H385" s="12">
        <v>100000000</v>
      </c>
      <c r="I385">
        <v>60</v>
      </c>
      <c r="J385" s="9">
        <v>0.172737372</v>
      </c>
      <c r="K385" s="2">
        <v>0</v>
      </c>
      <c r="L385" s="2">
        <v>0</v>
      </c>
      <c r="M385" s="12">
        <v>2500000</v>
      </c>
      <c r="N385">
        <f t="shared" si="20"/>
        <v>38</v>
      </c>
      <c r="O385" s="14">
        <v>46856075.636320129</v>
      </c>
      <c r="P385">
        <f t="shared" si="21"/>
        <v>28</v>
      </c>
      <c r="Q385">
        <f t="shared" si="22"/>
        <v>4</v>
      </c>
      <c r="R385">
        <f t="shared" si="23"/>
        <v>2016</v>
      </c>
      <c r="S385" t="s">
        <v>1910</v>
      </c>
    </row>
    <row r="386" spans="1:19" x14ac:dyDescent="0.25">
      <c r="A386">
        <v>680302</v>
      </c>
      <c r="B386" t="s">
        <v>166</v>
      </c>
      <c r="C386">
        <v>65</v>
      </c>
      <c r="D386" s="1">
        <v>42472</v>
      </c>
      <c r="E386" s="1">
        <v>42472</v>
      </c>
      <c r="G386" t="s">
        <v>0</v>
      </c>
      <c r="H386" s="12">
        <v>200000000</v>
      </c>
      <c r="I386">
        <v>60</v>
      </c>
      <c r="J386" s="9">
        <v>0.172737372</v>
      </c>
      <c r="K386" s="2">
        <v>0</v>
      </c>
      <c r="L386" s="2">
        <v>0</v>
      </c>
      <c r="M386" s="12">
        <v>5000000</v>
      </c>
      <c r="N386">
        <f t="shared" si="20"/>
        <v>38</v>
      </c>
      <c r="O386" s="14">
        <v>93712158.272640258</v>
      </c>
      <c r="P386">
        <f t="shared" si="21"/>
        <v>12</v>
      </c>
      <c r="Q386">
        <f t="shared" si="22"/>
        <v>4</v>
      </c>
      <c r="R386">
        <f t="shared" si="23"/>
        <v>2016</v>
      </c>
      <c r="S386" t="s">
        <v>1910</v>
      </c>
    </row>
    <row r="387" spans="1:19" x14ac:dyDescent="0.25">
      <c r="A387">
        <v>680403</v>
      </c>
      <c r="B387" t="s">
        <v>1541</v>
      </c>
      <c r="C387">
        <v>65</v>
      </c>
      <c r="D387" s="1">
        <v>42472</v>
      </c>
      <c r="E387" s="1">
        <v>42472</v>
      </c>
      <c r="G387" t="s">
        <v>0</v>
      </c>
      <c r="H387" s="12">
        <v>100000000</v>
      </c>
      <c r="I387">
        <v>60</v>
      </c>
      <c r="J387" s="9">
        <v>0.172737372</v>
      </c>
      <c r="K387" s="2">
        <v>0</v>
      </c>
      <c r="L387" s="2">
        <v>0</v>
      </c>
      <c r="M387" s="12">
        <v>2500000</v>
      </c>
      <c r="N387">
        <f t="shared" ref="N387:N450" si="24">DATEDIF(E387,"30/06/2019","m")</f>
        <v>38</v>
      </c>
      <c r="O387" s="14">
        <v>46856075.636320129</v>
      </c>
      <c r="P387">
        <f t="shared" ref="P387:P450" si="25">DAY(E387)</f>
        <v>12</v>
      </c>
      <c r="Q387">
        <f t="shared" ref="Q387:Q450" si="26">MONTH(E387)</f>
        <v>4</v>
      </c>
      <c r="R387">
        <f t="shared" ref="R387:R450" si="27">YEAR(E387)</f>
        <v>2016</v>
      </c>
      <c r="S387" t="s">
        <v>1910</v>
      </c>
    </row>
    <row r="388" spans="1:19" x14ac:dyDescent="0.25">
      <c r="A388">
        <v>680437</v>
      </c>
      <c r="B388" t="s">
        <v>1540</v>
      </c>
      <c r="C388">
        <v>65</v>
      </c>
      <c r="D388" s="1">
        <v>42472</v>
      </c>
      <c r="E388" s="1">
        <v>42472</v>
      </c>
      <c r="G388" t="s">
        <v>0</v>
      </c>
      <c r="H388" s="12">
        <v>200000000</v>
      </c>
      <c r="I388">
        <v>60</v>
      </c>
      <c r="J388" s="9">
        <v>0.172737372</v>
      </c>
      <c r="K388" s="2">
        <v>0</v>
      </c>
      <c r="L388" s="2">
        <v>0</v>
      </c>
      <c r="M388" s="12">
        <v>5000000</v>
      </c>
      <c r="N388">
        <f t="shared" si="24"/>
        <v>38</v>
      </c>
      <c r="O388" s="14">
        <v>93712158.272640258</v>
      </c>
      <c r="P388">
        <f t="shared" si="25"/>
        <v>12</v>
      </c>
      <c r="Q388">
        <f t="shared" si="26"/>
        <v>4</v>
      </c>
      <c r="R388">
        <f t="shared" si="27"/>
        <v>2016</v>
      </c>
      <c r="S388" t="s">
        <v>1910</v>
      </c>
    </row>
    <row r="389" spans="1:19" x14ac:dyDescent="0.25">
      <c r="A389">
        <v>680469</v>
      </c>
      <c r="B389" t="s">
        <v>1264</v>
      </c>
      <c r="C389">
        <v>65</v>
      </c>
      <c r="D389" s="1">
        <v>42488</v>
      </c>
      <c r="E389" s="1">
        <v>42488</v>
      </c>
      <c r="G389" t="s">
        <v>0</v>
      </c>
      <c r="H389" s="12">
        <v>150000000</v>
      </c>
      <c r="I389">
        <v>60</v>
      </c>
      <c r="J389" s="9">
        <v>0.172737372</v>
      </c>
      <c r="K389" s="2">
        <v>0</v>
      </c>
      <c r="L389" s="2">
        <v>0</v>
      </c>
      <c r="M389" s="12">
        <v>3750000</v>
      </c>
      <c r="N389">
        <f t="shared" si="24"/>
        <v>38</v>
      </c>
      <c r="O389" s="14">
        <v>70284117.954480231</v>
      </c>
      <c r="P389">
        <f t="shared" si="25"/>
        <v>28</v>
      </c>
      <c r="Q389">
        <f t="shared" si="26"/>
        <v>4</v>
      </c>
      <c r="R389">
        <f t="shared" si="27"/>
        <v>2016</v>
      </c>
      <c r="S389" t="s">
        <v>1910</v>
      </c>
    </row>
    <row r="390" spans="1:19" x14ac:dyDescent="0.25">
      <c r="A390">
        <v>680489</v>
      </c>
      <c r="B390" t="s">
        <v>1167</v>
      </c>
      <c r="C390">
        <v>68</v>
      </c>
      <c r="D390" s="1">
        <v>42472</v>
      </c>
      <c r="E390" s="1">
        <v>42472</v>
      </c>
      <c r="G390" t="s">
        <v>0</v>
      </c>
      <c r="H390" s="12">
        <v>200000000</v>
      </c>
      <c r="I390">
        <v>96</v>
      </c>
      <c r="J390" s="9">
        <v>0.16375070121999999</v>
      </c>
      <c r="K390" s="2">
        <v>0</v>
      </c>
      <c r="L390" s="2">
        <v>0</v>
      </c>
      <c r="M390" s="12">
        <v>3750000</v>
      </c>
      <c r="N390">
        <f t="shared" si="24"/>
        <v>38</v>
      </c>
      <c r="O390" s="14">
        <v>150887065.54573038</v>
      </c>
      <c r="P390">
        <f t="shared" si="25"/>
        <v>12</v>
      </c>
      <c r="Q390">
        <f t="shared" si="26"/>
        <v>4</v>
      </c>
      <c r="R390">
        <f t="shared" si="27"/>
        <v>2016</v>
      </c>
      <c r="S390" t="s">
        <v>1910</v>
      </c>
    </row>
    <row r="391" spans="1:19" x14ac:dyDescent="0.25">
      <c r="A391">
        <v>680514</v>
      </c>
      <c r="B391" t="s">
        <v>1539</v>
      </c>
      <c r="C391">
        <v>65</v>
      </c>
      <c r="D391" s="1">
        <v>42472</v>
      </c>
      <c r="E391" s="1">
        <v>42472</v>
      </c>
      <c r="G391" t="s">
        <v>0</v>
      </c>
      <c r="H391" s="12">
        <v>150000000</v>
      </c>
      <c r="I391">
        <v>60</v>
      </c>
      <c r="J391" s="9">
        <v>0.172737372</v>
      </c>
      <c r="K391" s="2">
        <v>0</v>
      </c>
      <c r="L391" s="2">
        <v>0</v>
      </c>
      <c r="M391" s="12">
        <v>3750000</v>
      </c>
      <c r="N391">
        <f t="shared" si="24"/>
        <v>38</v>
      </c>
      <c r="O391" s="14">
        <v>70284117.954480231</v>
      </c>
      <c r="P391">
        <f t="shared" si="25"/>
        <v>12</v>
      </c>
      <c r="Q391">
        <f t="shared" si="26"/>
        <v>4</v>
      </c>
      <c r="R391">
        <f t="shared" si="27"/>
        <v>2016</v>
      </c>
      <c r="S391" t="s">
        <v>1910</v>
      </c>
    </row>
    <row r="392" spans="1:19" x14ac:dyDescent="0.25">
      <c r="A392">
        <v>680534</v>
      </c>
      <c r="B392" t="s">
        <v>1538</v>
      </c>
      <c r="C392">
        <v>65</v>
      </c>
      <c r="D392" s="1">
        <v>42472</v>
      </c>
      <c r="E392" s="1">
        <v>42472</v>
      </c>
      <c r="G392" t="s">
        <v>0</v>
      </c>
      <c r="H392" s="12">
        <v>150000000</v>
      </c>
      <c r="I392">
        <v>60</v>
      </c>
      <c r="J392" s="9">
        <v>0.172737372</v>
      </c>
      <c r="K392" s="2">
        <v>0</v>
      </c>
      <c r="L392" s="2">
        <v>0</v>
      </c>
      <c r="M392" s="12">
        <v>3750000</v>
      </c>
      <c r="N392">
        <f t="shared" si="24"/>
        <v>38</v>
      </c>
      <c r="O392" s="14">
        <v>70284117.954480231</v>
      </c>
      <c r="P392">
        <f t="shared" si="25"/>
        <v>12</v>
      </c>
      <c r="Q392">
        <f t="shared" si="26"/>
        <v>4</v>
      </c>
      <c r="R392">
        <f t="shared" si="27"/>
        <v>2016</v>
      </c>
      <c r="S392" t="s">
        <v>1910</v>
      </c>
    </row>
    <row r="393" spans="1:19" x14ac:dyDescent="0.25">
      <c r="A393">
        <v>690050</v>
      </c>
      <c r="B393" t="s">
        <v>1537</v>
      </c>
      <c r="C393">
        <v>65</v>
      </c>
      <c r="D393" s="1">
        <v>42488</v>
      </c>
      <c r="E393" s="1">
        <v>42488</v>
      </c>
      <c r="G393" t="s">
        <v>0</v>
      </c>
      <c r="H393" s="12">
        <v>216000000</v>
      </c>
      <c r="I393">
        <v>60</v>
      </c>
      <c r="J393" s="9">
        <v>0.172737372</v>
      </c>
      <c r="K393" s="2">
        <v>0</v>
      </c>
      <c r="L393" s="2">
        <v>0</v>
      </c>
      <c r="M393" s="12">
        <v>5400000</v>
      </c>
      <c r="N393">
        <f t="shared" si="24"/>
        <v>38</v>
      </c>
      <c r="O393" s="14">
        <v>101209130.93445146</v>
      </c>
      <c r="P393">
        <f t="shared" si="25"/>
        <v>28</v>
      </c>
      <c r="Q393">
        <f t="shared" si="26"/>
        <v>4</v>
      </c>
      <c r="R393">
        <f t="shared" si="27"/>
        <v>2016</v>
      </c>
      <c r="S393" t="s">
        <v>1910</v>
      </c>
    </row>
    <row r="394" spans="1:19" x14ac:dyDescent="0.25">
      <c r="A394">
        <v>690099</v>
      </c>
      <c r="B394" t="s">
        <v>1536</v>
      </c>
      <c r="C394">
        <v>68</v>
      </c>
      <c r="D394" s="1">
        <v>42488</v>
      </c>
      <c r="E394" s="1">
        <v>42488</v>
      </c>
      <c r="G394" t="s">
        <v>0</v>
      </c>
      <c r="H394" s="12">
        <v>300000000</v>
      </c>
      <c r="I394">
        <v>96</v>
      </c>
      <c r="J394" s="9">
        <v>0.16375070121999999</v>
      </c>
      <c r="K394" s="2">
        <v>0</v>
      </c>
      <c r="L394" s="2">
        <v>0</v>
      </c>
      <c r="M394" s="12">
        <v>5625000</v>
      </c>
      <c r="N394">
        <f t="shared" si="24"/>
        <v>38</v>
      </c>
      <c r="O394" s="14">
        <v>224402599.31859571</v>
      </c>
      <c r="P394">
        <f t="shared" si="25"/>
        <v>28</v>
      </c>
      <c r="Q394">
        <f t="shared" si="26"/>
        <v>4</v>
      </c>
      <c r="R394">
        <f t="shared" si="27"/>
        <v>2016</v>
      </c>
      <c r="S394" t="s">
        <v>1910</v>
      </c>
    </row>
    <row r="395" spans="1:19" x14ac:dyDescent="0.25">
      <c r="A395">
        <v>690119</v>
      </c>
      <c r="B395" t="s">
        <v>1535</v>
      </c>
      <c r="C395">
        <v>68</v>
      </c>
      <c r="D395" s="1">
        <v>42472</v>
      </c>
      <c r="E395" s="1">
        <v>42472</v>
      </c>
      <c r="G395" t="s">
        <v>0</v>
      </c>
      <c r="H395" s="12">
        <v>110000000</v>
      </c>
      <c r="I395">
        <v>96</v>
      </c>
      <c r="J395" s="9">
        <v>0.16375070121999999</v>
      </c>
      <c r="K395" s="2">
        <v>0</v>
      </c>
      <c r="L395" s="2">
        <v>0</v>
      </c>
      <c r="M395" s="12">
        <v>2063000</v>
      </c>
      <c r="N395">
        <f t="shared" si="24"/>
        <v>38</v>
      </c>
      <c r="O395" s="14">
        <v>82261050.650151774</v>
      </c>
      <c r="P395">
        <f t="shared" si="25"/>
        <v>12</v>
      </c>
      <c r="Q395">
        <f t="shared" si="26"/>
        <v>4</v>
      </c>
      <c r="R395">
        <f t="shared" si="27"/>
        <v>2016</v>
      </c>
      <c r="S395" t="s">
        <v>1910</v>
      </c>
    </row>
    <row r="396" spans="1:19" x14ac:dyDescent="0.25">
      <c r="A396">
        <v>690276</v>
      </c>
      <c r="B396" t="s">
        <v>619</v>
      </c>
      <c r="C396">
        <v>68</v>
      </c>
      <c r="D396" s="1">
        <v>42488</v>
      </c>
      <c r="E396" s="1">
        <v>42488</v>
      </c>
      <c r="G396" t="s">
        <v>0</v>
      </c>
      <c r="H396" s="12">
        <v>350000000</v>
      </c>
      <c r="I396">
        <v>96</v>
      </c>
      <c r="J396" s="9">
        <v>0.16375070121999999</v>
      </c>
      <c r="K396" s="2">
        <v>0</v>
      </c>
      <c r="L396" s="2">
        <v>0</v>
      </c>
      <c r="M396" s="12">
        <v>6563000</v>
      </c>
      <c r="N396">
        <f t="shared" si="24"/>
        <v>38</v>
      </c>
      <c r="O396" s="14">
        <v>274909133.70502841</v>
      </c>
      <c r="P396">
        <f t="shared" si="25"/>
        <v>28</v>
      </c>
      <c r="Q396">
        <f t="shared" si="26"/>
        <v>4</v>
      </c>
      <c r="R396">
        <f t="shared" si="27"/>
        <v>2016</v>
      </c>
      <c r="S396" t="s">
        <v>1910</v>
      </c>
    </row>
    <row r="397" spans="1:19" x14ac:dyDescent="0.25">
      <c r="A397">
        <v>690282</v>
      </c>
      <c r="B397" t="s">
        <v>1534</v>
      </c>
      <c r="C397">
        <v>68</v>
      </c>
      <c r="D397" s="1">
        <v>42488</v>
      </c>
      <c r="E397" s="1">
        <v>42488</v>
      </c>
      <c r="G397" t="s">
        <v>0</v>
      </c>
      <c r="H397" s="12">
        <v>191000000</v>
      </c>
      <c r="I397">
        <v>96</v>
      </c>
      <c r="J397" s="9">
        <v>0.16375070121999999</v>
      </c>
      <c r="K397" s="2">
        <v>0</v>
      </c>
      <c r="L397" s="2">
        <v>0</v>
      </c>
      <c r="M397" s="12">
        <v>3582000</v>
      </c>
      <c r="N397">
        <f t="shared" si="24"/>
        <v>38</v>
      </c>
      <c r="O397" s="14">
        <v>142839803.35617256</v>
      </c>
      <c r="P397">
        <f t="shared" si="25"/>
        <v>28</v>
      </c>
      <c r="Q397">
        <f t="shared" si="26"/>
        <v>4</v>
      </c>
      <c r="R397">
        <f t="shared" si="27"/>
        <v>2016</v>
      </c>
      <c r="S397" t="s">
        <v>1910</v>
      </c>
    </row>
    <row r="398" spans="1:19" x14ac:dyDescent="0.25">
      <c r="A398">
        <v>690461</v>
      </c>
      <c r="B398" t="s">
        <v>1533</v>
      </c>
      <c r="C398">
        <v>67</v>
      </c>
      <c r="D398" s="1">
        <v>42472</v>
      </c>
      <c r="E398" s="1">
        <v>42472</v>
      </c>
      <c r="G398" t="s">
        <v>0</v>
      </c>
      <c r="H398" s="12">
        <v>200000000</v>
      </c>
      <c r="I398">
        <v>84</v>
      </c>
      <c r="J398" s="9">
        <v>0.16657043432999999</v>
      </c>
      <c r="K398" s="2">
        <v>0</v>
      </c>
      <c r="L398" s="2">
        <v>0</v>
      </c>
      <c r="M398" s="12">
        <v>4048000</v>
      </c>
      <c r="N398">
        <f t="shared" si="24"/>
        <v>38</v>
      </c>
      <c r="O398" s="14">
        <v>136919536.88757786</v>
      </c>
      <c r="P398">
        <f t="shared" si="25"/>
        <v>12</v>
      </c>
      <c r="Q398">
        <f t="shared" si="26"/>
        <v>4</v>
      </c>
      <c r="R398">
        <f t="shared" si="27"/>
        <v>2016</v>
      </c>
      <c r="S398" t="s">
        <v>1910</v>
      </c>
    </row>
    <row r="399" spans="1:19" x14ac:dyDescent="0.25">
      <c r="A399">
        <v>690519</v>
      </c>
      <c r="B399" t="s">
        <v>537</v>
      </c>
      <c r="C399">
        <v>65</v>
      </c>
      <c r="D399" s="1">
        <v>42472</v>
      </c>
      <c r="E399" s="1">
        <v>42472</v>
      </c>
      <c r="G399" t="s">
        <v>0</v>
      </c>
      <c r="H399" s="12">
        <v>250000000</v>
      </c>
      <c r="I399">
        <v>60</v>
      </c>
      <c r="J399" s="9">
        <v>0.172737372</v>
      </c>
      <c r="K399" s="2">
        <v>0</v>
      </c>
      <c r="L399" s="2">
        <v>0</v>
      </c>
      <c r="M399" s="12">
        <v>6250000</v>
      </c>
      <c r="N399">
        <f t="shared" si="24"/>
        <v>38</v>
      </c>
      <c r="O399" s="14">
        <v>117140197.59080032</v>
      </c>
      <c r="P399">
        <f t="shared" si="25"/>
        <v>12</v>
      </c>
      <c r="Q399">
        <f t="shared" si="26"/>
        <v>4</v>
      </c>
      <c r="R399">
        <f t="shared" si="27"/>
        <v>2016</v>
      </c>
      <c r="S399" t="s">
        <v>1910</v>
      </c>
    </row>
    <row r="400" spans="1:19" x14ac:dyDescent="0.25">
      <c r="A400">
        <v>690561</v>
      </c>
      <c r="B400" t="s">
        <v>577</v>
      </c>
      <c r="C400">
        <v>68</v>
      </c>
      <c r="D400" s="1">
        <v>42472</v>
      </c>
      <c r="E400" s="1">
        <v>42472</v>
      </c>
      <c r="G400" t="s">
        <v>0</v>
      </c>
      <c r="H400" s="12">
        <v>150000000</v>
      </c>
      <c r="I400">
        <v>96</v>
      </c>
      <c r="J400" s="9">
        <v>0.16375070121999999</v>
      </c>
      <c r="K400" s="2">
        <v>0</v>
      </c>
      <c r="L400" s="2">
        <v>0</v>
      </c>
      <c r="M400" s="12">
        <v>2813000</v>
      </c>
      <c r="N400">
        <f t="shared" si="24"/>
        <v>38</v>
      </c>
      <c r="O400" s="14">
        <v>112181399.15929785</v>
      </c>
      <c r="P400">
        <f t="shared" si="25"/>
        <v>12</v>
      </c>
      <c r="Q400">
        <f t="shared" si="26"/>
        <v>4</v>
      </c>
      <c r="R400">
        <f t="shared" si="27"/>
        <v>2016</v>
      </c>
      <c r="S400" t="s">
        <v>1910</v>
      </c>
    </row>
    <row r="401" spans="1:19" x14ac:dyDescent="0.25">
      <c r="A401">
        <v>700020</v>
      </c>
      <c r="B401" t="s">
        <v>1532</v>
      </c>
      <c r="C401">
        <v>65</v>
      </c>
      <c r="D401" s="1">
        <v>42472</v>
      </c>
      <c r="E401" s="1">
        <v>42472</v>
      </c>
      <c r="G401" t="s">
        <v>0</v>
      </c>
      <c r="H401" s="12">
        <v>200000000</v>
      </c>
      <c r="I401">
        <v>60</v>
      </c>
      <c r="J401" s="9">
        <v>0.172737372</v>
      </c>
      <c r="K401" s="2">
        <v>0</v>
      </c>
      <c r="L401" s="2">
        <v>0</v>
      </c>
      <c r="M401" s="12">
        <v>5000000</v>
      </c>
      <c r="N401">
        <f t="shared" si="24"/>
        <v>38</v>
      </c>
      <c r="O401" s="14">
        <v>93712158.272640258</v>
      </c>
      <c r="P401">
        <f t="shared" si="25"/>
        <v>12</v>
      </c>
      <c r="Q401">
        <f t="shared" si="26"/>
        <v>4</v>
      </c>
      <c r="R401">
        <f t="shared" si="27"/>
        <v>2016</v>
      </c>
      <c r="S401" t="s">
        <v>1910</v>
      </c>
    </row>
    <row r="402" spans="1:19" x14ac:dyDescent="0.25">
      <c r="A402">
        <v>700114</v>
      </c>
      <c r="B402" t="s">
        <v>1531</v>
      </c>
      <c r="C402">
        <v>68</v>
      </c>
      <c r="D402" s="1">
        <v>42472</v>
      </c>
      <c r="E402" s="1">
        <v>42472</v>
      </c>
      <c r="G402" t="s">
        <v>0</v>
      </c>
      <c r="H402" s="12">
        <v>250000000</v>
      </c>
      <c r="I402">
        <v>96</v>
      </c>
      <c r="J402" s="9">
        <v>0.16375070121999999</v>
      </c>
      <c r="K402" s="2">
        <v>0</v>
      </c>
      <c r="L402" s="2">
        <v>0</v>
      </c>
      <c r="M402" s="12">
        <v>4688000</v>
      </c>
      <c r="N402">
        <f t="shared" si="24"/>
        <v>38</v>
      </c>
      <c r="O402" s="14">
        <v>186982265.93216315</v>
      </c>
      <c r="P402">
        <f t="shared" si="25"/>
        <v>12</v>
      </c>
      <c r="Q402">
        <f t="shared" si="26"/>
        <v>4</v>
      </c>
      <c r="R402">
        <f t="shared" si="27"/>
        <v>2016</v>
      </c>
      <c r="S402" t="s">
        <v>1910</v>
      </c>
    </row>
    <row r="403" spans="1:19" x14ac:dyDescent="0.25">
      <c r="A403">
        <v>700146</v>
      </c>
      <c r="B403" t="s">
        <v>1530</v>
      </c>
      <c r="C403">
        <v>65</v>
      </c>
      <c r="D403" s="1">
        <v>42488</v>
      </c>
      <c r="E403" s="1">
        <v>42488</v>
      </c>
      <c r="G403" t="s">
        <v>0</v>
      </c>
      <c r="H403" s="12">
        <v>160000000</v>
      </c>
      <c r="I403">
        <v>60</v>
      </c>
      <c r="J403" s="9">
        <v>0.172737372</v>
      </c>
      <c r="K403" s="2">
        <v>0</v>
      </c>
      <c r="L403" s="2">
        <v>0</v>
      </c>
      <c r="M403" s="12">
        <v>4000000</v>
      </c>
      <c r="N403">
        <f t="shared" si="24"/>
        <v>38</v>
      </c>
      <c r="O403" s="14">
        <v>74969725.618112221</v>
      </c>
      <c r="P403">
        <f t="shared" si="25"/>
        <v>28</v>
      </c>
      <c r="Q403">
        <f t="shared" si="26"/>
        <v>4</v>
      </c>
      <c r="R403">
        <f t="shared" si="27"/>
        <v>2016</v>
      </c>
      <c r="S403" t="s">
        <v>1910</v>
      </c>
    </row>
    <row r="404" spans="1:19" x14ac:dyDescent="0.25">
      <c r="A404">
        <v>700204</v>
      </c>
      <c r="B404" t="s">
        <v>1529</v>
      </c>
      <c r="C404">
        <v>65</v>
      </c>
      <c r="D404" s="1">
        <v>42488</v>
      </c>
      <c r="E404" s="1">
        <v>42488</v>
      </c>
      <c r="G404" t="s">
        <v>0</v>
      </c>
      <c r="H404" s="12">
        <v>90000000</v>
      </c>
      <c r="I404">
        <v>60</v>
      </c>
      <c r="J404" s="9">
        <v>0.172737372</v>
      </c>
      <c r="K404" s="2">
        <v>0</v>
      </c>
      <c r="L404" s="2">
        <v>0</v>
      </c>
      <c r="M404" s="12">
        <v>2250000</v>
      </c>
      <c r="N404">
        <f t="shared" si="24"/>
        <v>38</v>
      </c>
      <c r="O404" s="14">
        <v>42170467.972688124</v>
      </c>
      <c r="P404">
        <f t="shared" si="25"/>
        <v>28</v>
      </c>
      <c r="Q404">
        <f t="shared" si="26"/>
        <v>4</v>
      </c>
      <c r="R404">
        <f t="shared" si="27"/>
        <v>2016</v>
      </c>
      <c r="S404" t="s">
        <v>1910</v>
      </c>
    </row>
    <row r="405" spans="1:19" x14ac:dyDescent="0.25">
      <c r="A405">
        <v>700236</v>
      </c>
      <c r="B405" t="s">
        <v>1528</v>
      </c>
      <c r="C405">
        <v>66</v>
      </c>
      <c r="D405" s="1">
        <v>42472</v>
      </c>
      <c r="E405" s="1">
        <v>42472</v>
      </c>
      <c r="G405" t="s">
        <v>0</v>
      </c>
      <c r="H405" s="12">
        <v>200000000</v>
      </c>
      <c r="I405">
        <v>72</v>
      </c>
      <c r="J405" s="9">
        <v>0.16957139654</v>
      </c>
      <c r="K405" s="2">
        <v>0</v>
      </c>
      <c r="L405" s="2">
        <v>0</v>
      </c>
      <c r="M405" s="12">
        <v>4445000</v>
      </c>
      <c r="N405">
        <f t="shared" si="24"/>
        <v>38</v>
      </c>
      <c r="O405" s="14">
        <v>119310204.91549493</v>
      </c>
      <c r="P405">
        <f t="shared" si="25"/>
        <v>12</v>
      </c>
      <c r="Q405">
        <f t="shared" si="26"/>
        <v>4</v>
      </c>
      <c r="R405">
        <f t="shared" si="27"/>
        <v>2016</v>
      </c>
      <c r="S405" t="s">
        <v>1910</v>
      </c>
    </row>
    <row r="406" spans="1:19" x14ac:dyDescent="0.25">
      <c r="A406">
        <v>700253</v>
      </c>
      <c r="B406" t="s">
        <v>1527</v>
      </c>
      <c r="C406">
        <v>65</v>
      </c>
      <c r="D406" s="1">
        <v>42472</v>
      </c>
      <c r="E406" s="1">
        <v>42472</v>
      </c>
      <c r="G406" t="s">
        <v>0</v>
      </c>
      <c r="H406" s="12">
        <v>150000000</v>
      </c>
      <c r="I406">
        <v>60</v>
      </c>
      <c r="J406" s="9">
        <v>0.172737372</v>
      </c>
      <c r="K406" s="2">
        <v>0</v>
      </c>
      <c r="L406" s="2">
        <v>0</v>
      </c>
      <c r="M406" s="12">
        <v>3750000</v>
      </c>
      <c r="N406">
        <f t="shared" si="24"/>
        <v>38</v>
      </c>
      <c r="O406" s="14">
        <v>70284117.954480231</v>
      </c>
      <c r="P406">
        <f t="shared" si="25"/>
        <v>12</v>
      </c>
      <c r="Q406">
        <f t="shared" si="26"/>
        <v>4</v>
      </c>
      <c r="R406">
        <f t="shared" si="27"/>
        <v>2016</v>
      </c>
      <c r="S406" t="s">
        <v>1910</v>
      </c>
    </row>
    <row r="407" spans="1:19" x14ac:dyDescent="0.25">
      <c r="A407">
        <v>700267</v>
      </c>
      <c r="B407" t="s">
        <v>1526</v>
      </c>
      <c r="C407">
        <v>65</v>
      </c>
      <c r="D407" s="1">
        <v>42488</v>
      </c>
      <c r="E407" s="1">
        <v>42488</v>
      </c>
      <c r="G407" t="s">
        <v>0</v>
      </c>
      <c r="H407" s="12">
        <v>150000000</v>
      </c>
      <c r="I407">
        <v>60</v>
      </c>
      <c r="J407" s="9">
        <v>0.172737372</v>
      </c>
      <c r="K407" s="2">
        <v>0</v>
      </c>
      <c r="L407" s="2">
        <v>0</v>
      </c>
      <c r="M407" s="12">
        <v>3750000</v>
      </c>
      <c r="N407">
        <f t="shared" si="24"/>
        <v>38</v>
      </c>
      <c r="O407" s="14">
        <v>70284117.954480231</v>
      </c>
      <c r="P407">
        <f t="shared" si="25"/>
        <v>28</v>
      </c>
      <c r="Q407">
        <f t="shared" si="26"/>
        <v>4</v>
      </c>
      <c r="R407">
        <f t="shared" si="27"/>
        <v>2016</v>
      </c>
      <c r="S407" t="s">
        <v>1910</v>
      </c>
    </row>
    <row r="408" spans="1:19" x14ac:dyDescent="0.25">
      <c r="A408">
        <v>700280</v>
      </c>
      <c r="B408" t="s">
        <v>1525</v>
      </c>
      <c r="C408">
        <v>69</v>
      </c>
      <c r="D408" s="1">
        <v>42488</v>
      </c>
      <c r="E408" s="1">
        <v>42488</v>
      </c>
      <c r="G408" t="s">
        <v>0</v>
      </c>
      <c r="H408" s="12">
        <v>300000000</v>
      </c>
      <c r="I408">
        <v>108</v>
      </c>
      <c r="J408" s="9">
        <v>0.16111029099999999</v>
      </c>
      <c r="K408" s="2">
        <v>0</v>
      </c>
      <c r="L408" s="2">
        <v>0</v>
      </c>
      <c r="M408" s="12">
        <v>5278000</v>
      </c>
      <c r="N408">
        <f t="shared" si="24"/>
        <v>38</v>
      </c>
      <c r="O408" s="14">
        <v>238546117.77505225</v>
      </c>
      <c r="P408">
        <f t="shared" si="25"/>
        <v>28</v>
      </c>
      <c r="Q408">
        <f t="shared" si="26"/>
        <v>4</v>
      </c>
      <c r="R408">
        <f t="shared" si="27"/>
        <v>2016</v>
      </c>
      <c r="S408" t="s">
        <v>1910</v>
      </c>
    </row>
    <row r="409" spans="1:19" x14ac:dyDescent="0.25">
      <c r="A409">
        <v>700367</v>
      </c>
      <c r="B409" t="s">
        <v>1524</v>
      </c>
      <c r="C409">
        <v>69</v>
      </c>
      <c r="D409" s="1">
        <v>42472</v>
      </c>
      <c r="E409" s="1">
        <v>42472</v>
      </c>
      <c r="G409" t="s">
        <v>0</v>
      </c>
      <c r="H409" s="12">
        <v>200000000</v>
      </c>
      <c r="I409">
        <v>108</v>
      </c>
      <c r="J409" s="9">
        <v>0.16111029099999999</v>
      </c>
      <c r="K409" s="2">
        <v>0</v>
      </c>
      <c r="L409" s="2">
        <v>0</v>
      </c>
      <c r="M409" s="12">
        <v>3519000</v>
      </c>
      <c r="N409">
        <f t="shared" si="24"/>
        <v>38</v>
      </c>
      <c r="O409" s="14">
        <v>159017486.51670152</v>
      </c>
      <c r="P409">
        <f t="shared" si="25"/>
        <v>12</v>
      </c>
      <c r="Q409">
        <f t="shared" si="26"/>
        <v>4</v>
      </c>
      <c r="R409">
        <f t="shared" si="27"/>
        <v>2016</v>
      </c>
      <c r="S409" t="s">
        <v>1910</v>
      </c>
    </row>
    <row r="410" spans="1:19" x14ac:dyDescent="0.25">
      <c r="A410">
        <v>700374</v>
      </c>
      <c r="B410" t="s">
        <v>1523</v>
      </c>
      <c r="C410">
        <v>65</v>
      </c>
      <c r="D410" s="1">
        <v>42472</v>
      </c>
      <c r="E410" s="1">
        <v>42472</v>
      </c>
      <c r="G410" t="s">
        <v>0</v>
      </c>
      <c r="H410" s="12">
        <v>100000000</v>
      </c>
      <c r="I410">
        <v>60</v>
      </c>
      <c r="J410" s="9">
        <v>0.172737372</v>
      </c>
      <c r="K410" s="2">
        <v>0</v>
      </c>
      <c r="L410" s="2">
        <v>0</v>
      </c>
      <c r="M410" s="12">
        <v>2500000</v>
      </c>
      <c r="N410">
        <f t="shared" si="24"/>
        <v>38</v>
      </c>
      <c r="O410" s="14">
        <v>46856075.636320129</v>
      </c>
      <c r="P410">
        <f t="shared" si="25"/>
        <v>12</v>
      </c>
      <c r="Q410">
        <f t="shared" si="26"/>
        <v>4</v>
      </c>
      <c r="R410">
        <f t="shared" si="27"/>
        <v>2016</v>
      </c>
      <c r="S410" t="s">
        <v>1910</v>
      </c>
    </row>
    <row r="411" spans="1:19" x14ac:dyDescent="0.25">
      <c r="A411">
        <v>700377</v>
      </c>
      <c r="B411" t="s">
        <v>1522</v>
      </c>
      <c r="C411">
        <v>68</v>
      </c>
      <c r="D411" s="1">
        <v>42472</v>
      </c>
      <c r="E411" s="1">
        <v>42472</v>
      </c>
      <c r="G411" t="s">
        <v>0</v>
      </c>
      <c r="H411" s="12">
        <v>200000000</v>
      </c>
      <c r="I411">
        <v>96</v>
      </c>
      <c r="J411" s="9">
        <v>0.16375070121999999</v>
      </c>
      <c r="K411" s="2">
        <v>0</v>
      </c>
      <c r="L411" s="2">
        <v>0</v>
      </c>
      <c r="M411" s="12">
        <v>3750000</v>
      </c>
      <c r="N411">
        <f t="shared" si="24"/>
        <v>38</v>
      </c>
      <c r="O411" s="14">
        <v>149601729.54573038</v>
      </c>
      <c r="P411">
        <f t="shared" si="25"/>
        <v>12</v>
      </c>
      <c r="Q411">
        <f t="shared" si="26"/>
        <v>4</v>
      </c>
      <c r="R411">
        <f t="shared" si="27"/>
        <v>2016</v>
      </c>
      <c r="S411" t="s">
        <v>1910</v>
      </c>
    </row>
    <row r="412" spans="1:19" x14ac:dyDescent="0.25">
      <c r="A412">
        <v>700537</v>
      </c>
      <c r="B412" t="s">
        <v>1521</v>
      </c>
      <c r="C412">
        <v>65</v>
      </c>
      <c r="D412" s="1">
        <v>42461</v>
      </c>
      <c r="E412" s="1">
        <v>42461</v>
      </c>
      <c r="G412" t="s">
        <v>0</v>
      </c>
      <c r="H412" s="12">
        <v>150000000</v>
      </c>
      <c r="I412">
        <v>60</v>
      </c>
      <c r="J412" s="9">
        <v>0.172737372</v>
      </c>
      <c r="K412" s="2">
        <v>0</v>
      </c>
      <c r="L412" s="2">
        <v>0</v>
      </c>
      <c r="M412" s="12">
        <v>3750000</v>
      </c>
      <c r="N412">
        <f t="shared" si="24"/>
        <v>38</v>
      </c>
      <c r="O412" s="14">
        <v>70284117.954480231</v>
      </c>
      <c r="P412">
        <f t="shared" si="25"/>
        <v>1</v>
      </c>
      <c r="Q412">
        <f t="shared" si="26"/>
        <v>4</v>
      </c>
      <c r="R412">
        <f t="shared" si="27"/>
        <v>2016</v>
      </c>
      <c r="S412" t="s">
        <v>1910</v>
      </c>
    </row>
    <row r="413" spans="1:19" x14ac:dyDescent="0.25">
      <c r="A413">
        <v>700562</v>
      </c>
      <c r="B413" t="s">
        <v>1520</v>
      </c>
      <c r="C413">
        <v>65</v>
      </c>
      <c r="D413" s="1">
        <v>42472</v>
      </c>
      <c r="E413" s="1">
        <v>42472</v>
      </c>
      <c r="G413" t="s">
        <v>0</v>
      </c>
      <c r="H413" s="12">
        <v>150000000</v>
      </c>
      <c r="I413">
        <v>60</v>
      </c>
      <c r="J413" s="9">
        <v>0.172737372</v>
      </c>
      <c r="K413" s="2">
        <v>0</v>
      </c>
      <c r="L413" s="2">
        <v>0</v>
      </c>
      <c r="M413" s="12">
        <v>3750000</v>
      </c>
      <c r="N413">
        <f t="shared" si="24"/>
        <v>38</v>
      </c>
      <c r="O413" s="14">
        <v>70284117.954480231</v>
      </c>
      <c r="P413">
        <f t="shared" si="25"/>
        <v>12</v>
      </c>
      <c r="Q413">
        <f t="shared" si="26"/>
        <v>4</v>
      </c>
      <c r="R413">
        <f t="shared" si="27"/>
        <v>2016</v>
      </c>
      <c r="S413" t="s">
        <v>1910</v>
      </c>
    </row>
    <row r="414" spans="1:19" x14ac:dyDescent="0.25">
      <c r="A414">
        <v>700632</v>
      </c>
      <c r="B414" t="s">
        <v>1519</v>
      </c>
      <c r="C414">
        <v>68</v>
      </c>
      <c r="D414" s="1">
        <v>42472</v>
      </c>
      <c r="E414" s="1">
        <v>42472</v>
      </c>
      <c r="G414" t="s">
        <v>0</v>
      </c>
      <c r="H414" s="12">
        <v>170000000</v>
      </c>
      <c r="I414">
        <v>96</v>
      </c>
      <c r="J414" s="9">
        <v>0.16375070121999999</v>
      </c>
      <c r="K414" s="2">
        <v>0</v>
      </c>
      <c r="L414" s="2">
        <v>0</v>
      </c>
      <c r="M414" s="12">
        <v>3188000</v>
      </c>
      <c r="N414">
        <f t="shared" si="24"/>
        <v>38</v>
      </c>
      <c r="O414" s="14">
        <v>127141569.9138709</v>
      </c>
      <c r="P414">
        <f t="shared" si="25"/>
        <v>12</v>
      </c>
      <c r="Q414">
        <f t="shared" si="26"/>
        <v>4</v>
      </c>
      <c r="R414">
        <f t="shared" si="27"/>
        <v>2016</v>
      </c>
      <c r="S414" t="s">
        <v>1910</v>
      </c>
    </row>
    <row r="415" spans="1:19" x14ac:dyDescent="0.25">
      <c r="A415">
        <v>710127</v>
      </c>
      <c r="B415" t="s">
        <v>1518</v>
      </c>
      <c r="C415">
        <v>70</v>
      </c>
      <c r="D415" s="1">
        <v>42472</v>
      </c>
      <c r="E415" s="1">
        <v>42472</v>
      </c>
      <c r="G415" t="s">
        <v>0</v>
      </c>
      <c r="H415" s="12">
        <v>200000000</v>
      </c>
      <c r="I415">
        <v>120</v>
      </c>
      <c r="J415" s="9">
        <v>0.15864015867</v>
      </c>
      <c r="K415" s="2">
        <v>0</v>
      </c>
      <c r="L415" s="2">
        <v>0</v>
      </c>
      <c r="M415" s="12">
        <v>3334000</v>
      </c>
      <c r="N415">
        <f t="shared" si="24"/>
        <v>38</v>
      </c>
      <c r="O415" s="14">
        <v>166227260.95117378</v>
      </c>
      <c r="P415">
        <f t="shared" si="25"/>
        <v>12</v>
      </c>
      <c r="Q415">
        <f t="shared" si="26"/>
        <v>4</v>
      </c>
      <c r="R415">
        <f t="shared" si="27"/>
        <v>2016</v>
      </c>
      <c r="S415" t="s">
        <v>1910</v>
      </c>
    </row>
    <row r="416" spans="1:19" x14ac:dyDescent="0.25">
      <c r="A416">
        <v>710148</v>
      </c>
      <c r="B416" t="s">
        <v>1517</v>
      </c>
      <c r="C416">
        <v>70</v>
      </c>
      <c r="D416" s="1">
        <v>42488</v>
      </c>
      <c r="E416" s="1">
        <v>42488</v>
      </c>
      <c r="G416" t="s">
        <v>0</v>
      </c>
      <c r="H416" s="12">
        <v>400000000</v>
      </c>
      <c r="I416">
        <v>120</v>
      </c>
      <c r="J416" s="9">
        <v>0.15864015867</v>
      </c>
      <c r="K416" s="2">
        <v>0</v>
      </c>
      <c r="L416" s="2">
        <v>0</v>
      </c>
      <c r="M416" s="12">
        <v>6667000</v>
      </c>
      <c r="N416">
        <f t="shared" si="24"/>
        <v>38</v>
      </c>
      <c r="O416" s="14">
        <v>332494267.90234756</v>
      </c>
      <c r="P416">
        <f t="shared" si="25"/>
        <v>28</v>
      </c>
      <c r="Q416">
        <f t="shared" si="26"/>
        <v>4</v>
      </c>
      <c r="R416">
        <f t="shared" si="27"/>
        <v>2016</v>
      </c>
      <c r="S416" t="s">
        <v>1910</v>
      </c>
    </row>
    <row r="417" spans="1:19" x14ac:dyDescent="0.25">
      <c r="A417">
        <v>710159</v>
      </c>
      <c r="B417" t="s">
        <v>1516</v>
      </c>
      <c r="C417">
        <v>70</v>
      </c>
      <c r="D417" s="1">
        <v>42488</v>
      </c>
      <c r="E417" s="1">
        <v>42488</v>
      </c>
      <c r="G417" t="s">
        <v>0</v>
      </c>
      <c r="H417" s="12">
        <v>300000000</v>
      </c>
      <c r="I417">
        <v>120</v>
      </c>
      <c r="J417" s="9">
        <v>0.15864015867</v>
      </c>
      <c r="K417" s="2">
        <v>0</v>
      </c>
      <c r="L417" s="2">
        <v>0</v>
      </c>
      <c r="M417" s="12">
        <v>5000000</v>
      </c>
      <c r="N417">
        <f t="shared" si="24"/>
        <v>38</v>
      </c>
      <c r="O417" s="14">
        <v>249380636.42676058</v>
      </c>
      <c r="P417">
        <f t="shared" si="25"/>
        <v>28</v>
      </c>
      <c r="Q417">
        <f t="shared" si="26"/>
        <v>4</v>
      </c>
      <c r="R417">
        <f t="shared" si="27"/>
        <v>2016</v>
      </c>
      <c r="S417" t="s">
        <v>1910</v>
      </c>
    </row>
    <row r="418" spans="1:19" x14ac:dyDescent="0.25">
      <c r="A418">
        <v>710315</v>
      </c>
      <c r="B418" t="s">
        <v>1515</v>
      </c>
      <c r="C418">
        <v>70</v>
      </c>
      <c r="D418" s="1">
        <v>42473</v>
      </c>
      <c r="E418" s="1">
        <v>42473</v>
      </c>
      <c r="G418" t="s">
        <v>0</v>
      </c>
      <c r="H418" s="12">
        <v>372000000</v>
      </c>
      <c r="I418">
        <v>120</v>
      </c>
      <c r="J418" s="9">
        <v>0.15864015867</v>
      </c>
      <c r="K418" s="2">
        <v>0</v>
      </c>
      <c r="L418" s="2">
        <v>0</v>
      </c>
      <c r="M418" s="12">
        <v>6200000</v>
      </c>
      <c r="N418">
        <f t="shared" si="24"/>
        <v>38</v>
      </c>
      <c r="O418" s="14">
        <v>309231994.04829973</v>
      </c>
      <c r="P418">
        <f t="shared" si="25"/>
        <v>13</v>
      </c>
      <c r="Q418">
        <f t="shared" si="26"/>
        <v>4</v>
      </c>
      <c r="R418">
        <f t="shared" si="27"/>
        <v>2016</v>
      </c>
      <c r="S418" t="s">
        <v>1910</v>
      </c>
    </row>
    <row r="419" spans="1:19" x14ac:dyDescent="0.25">
      <c r="A419">
        <v>710354</v>
      </c>
      <c r="B419" t="s">
        <v>1514</v>
      </c>
      <c r="C419">
        <v>70</v>
      </c>
      <c r="D419" s="1">
        <v>42488</v>
      </c>
      <c r="E419" s="1">
        <v>42488</v>
      </c>
      <c r="G419" t="s">
        <v>0</v>
      </c>
      <c r="H419" s="12">
        <v>400000000</v>
      </c>
      <c r="I419">
        <v>120</v>
      </c>
      <c r="J419" s="9">
        <v>0.15864015867</v>
      </c>
      <c r="K419" s="2">
        <v>0</v>
      </c>
      <c r="L419" s="2">
        <v>0</v>
      </c>
      <c r="M419" s="12">
        <v>6667000</v>
      </c>
      <c r="N419">
        <f t="shared" si="24"/>
        <v>38</v>
      </c>
      <c r="O419" s="14">
        <v>332494267.90234756</v>
      </c>
      <c r="P419">
        <f t="shared" si="25"/>
        <v>28</v>
      </c>
      <c r="Q419">
        <f t="shared" si="26"/>
        <v>4</v>
      </c>
      <c r="R419">
        <f t="shared" si="27"/>
        <v>2016</v>
      </c>
      <c r="S419" t="s">
        <v>1910</v>
      </c>
    </row>
    <row r="420" spans="1:19" x14ac:dyDescent="0.25">
      <c r="A420">
        <v>710449</v>
      </c>
      <c r="B420" t="s">
        <v>1513</v>
      </c>
      <c r="C420">
        <v>65</v>
      </c>
      <c r="D420" s="1">
        <v>42488</v>
      </c>
      <c r="E420" s="1">
        <v>42488</v>
      </c>
      <c r="G420" t="s">
        <v>0</v>
      </c>
      <c r="H420" s="12">
        <v>100000000</v>
      </c>
      <c r="I420">
        <v>60</v>
      </c>
      <c r="J420" s="9">
        <v>0.172737372</v>
      </c>
      <c r="K420" s="2">
        <v>0</v>
      </c>
      <c r="L420" s="2">
        <v>0</v>
      </c>
      <c r="M420" s="12">
        <v>2500000</v>
      </c>
      <c r="N420">
        <f t="shared" si="24"/>
        <v>38</v>
      </c>
      <c r="O420" s="14">
        <v>46856075.636320129</v>
      </c>
      <c r="P420">
        <f t="shared" si="25"/>
        <v>28</v>
      </c>
      <c r="Q420">
        <f t="shared" si="26"/>
        <v>4</v>
      </c>
      <c r="R420">
        <f t="shared" si="27"/>
        <v>2016</v>
      </c>
      <c r="S420" t="s">
        <v>1910</v>
      </c>
    </row>
    <row r="421" spans="1:19" x14ac:dyDescent="0.25">
      <c r="A421">
        <v>710513</v>
      </c>
      <c r="B421" t="s">
        <v>1512</v>
      </c>
      <c r="C421">
        <v>70</v>
      </c>
      <c r="D421" s="1">
        <v>42472</v>
      </c>
      <c r="E421" s="1">
        <v>42472</v>
      </c>
      <c r="G421" t="s">
        <v>0</v>
      </c>
      <c r="H421" s="12">
        <v>400000000</v>
      </c>
      <c r="I421">
        <v>120</v>
      </c>
      <c r="J421" s="9">
        <v>0.15864015867</v>
      </c>
      <c r="K421" s="2">
        <v>0</v>
      </c>
      <c r="L421" s="2">
        <v>0</v>
      </c>
      <c r="M421" s="12">
        <v>6667000</v>
      </c>
      <c r="N421">
        <f t="shared" si="24"/>
        <v>38</v>
      </c>
      <c r="O421" s="14">
        <v>332494267.90234756</v>
      </c>
      <c r="P421">
        <f t="shared" si="25"/>
        <v>12</v>
      </c>
      <c r="Q421">
        <f t="shared" si="26"/>
        <v>4</v>
      </c>
      <c r="R421">
        <f t="shared" si="27"/>
        <v>2016</v>
      </c>
      <c r="S421" t="s">
        <v>1910</v>
      </c>
    </row>
    <row r="422" spans="1:19" x14ac:dyDescent="0.25">
      <c r="A422">
        <v>720025</v>
      </c>
      <c r="B422" t="s">
        <v>1511</v>
      </c>
      <c r="C422">
        <v>65</v>
      </c>
      <c r="D422" s="1">
        <v>42472</v>
      </c>
      <c r="E422" s="1">
        <v>42472</v>
      </c>
      <c r="G422" t="s">
        <v>0</v>
      </c>
      <c r="H422" s="12">
        <v>100000000</v>
      </c>
      <c r="I422">
        <v>60</v>
      </c>
      <c r="J422" s="9">
        <v>0.172737372</v>
      </c>
      <c r="K422" s="2">
        <v>0</v>
      </c>
      <c r="L422" s="2">
        <v>0</v>
      </c>
      <c r="M422" s="12">
        <v>2500000</v>
      </c>
      <c r="N422">
        <f t="shared" si="24"/>
        <v>38</v>
      </c>
      <c r="O422" s="14">
        <v>46856075.636320129</v>
      </c>
      <c r="P422">
        <f t="shared" si="25"/>
        <v>12</v>
      </c>
      <c r="Q422">
        <f t="shared" si="26"/>
        <v>4</v>
      </c>
      <c r="R422">
        <f t="shared" si="27"/>
        <v>2016</v>
      </c>
      <c r="S422" t="s">
        <v>1910</v>
      </c>
    </row>
    <row r="423" spans="1:19" x14ac:dyDescent="0.25">
      <c r="A423">
        <v>720028</v>
      </c>
      <c r="B423" t="s">
        <v>1510</v>
      </c>
      <c r="C423">
        <v>70</v>
      </c>
      <c r="D423" s="1">
        <v>42488</v>
      </c>
      <c r="E423" s="1">
        <v>42488</v>
      </c>
      <c r="G423" t="s">
        <v>0</v>
      </c>
      <c r="H423" s="12">
        <v>400000000</v>
      </c>
      <c r="I423">
        <v>120</v>
      </c>
      <c r="J423" s="9">
        <v>0.15864015867</v>
      </c>
      <c r="K423" s="2">
        <v>0</v>
      </c>
      <c r="L423" s="2">
        <v>0</v>
      </c>
      <c r="M423" s="12">
        <v>6667000</v>
      </c>
      <c r="N423">
        <f t="shared" si="24"/>
        <v>38</v>
      </c>
      <c r="O423" s="14">
        <v>332494267.90234756</v>
      </c>
      <c r="P423">
        <f t="shared" si="25"/>
        <v>28</v>
      </c>
      <c r="Q423">
        <f t="shared" si="26"/>
        <v>4</v>
      </c>
      <c r="R423">
        <f t="shared" si="27"/>
        <v>2016</v>
      </c>
      <c r="S423" t="s">
        <v>1910</v>
      </c>
    </row>
    <row r="424" spans="1:19" x14ac:dyDescent="0.25">
      <c r="A424">
        <v>720029</v>
      </c>
      <c r="B424" t="s">
        <v>1089</v>
      </c>
      <c r="C424">
        <v>70</v>
      </c>
      <c r="D424" s="1">
        <v>42488</v>
      </c>
      <c r="E424" s="1">
        <v>42488</v>
      </c>
      <c r="G424" t="s">
        <v>0</v>
      </c>
      <c r="H424" s="12">
        <v>300000000</v>
      </c>
      <c r="I424">
        <v>120</v>
      </c>
      <c r="J424" s="9">
        <v>0.15864015867</v>
      </c>
      <c r="K424" s="2">
        <v>0</v>
      </c>
      <c r="L424" s="2">
        <v>0</v>
      </c>
      <c r="M424" s="12">
        <v>5000000</v>
      </c>
      <c r="N424">
        <f t="shared" si="24"/>
        <v>38</v>
      </c>
      <c r="O424" s="14">
        <v>250673292.42676055</v>
      </c>
      <c r="P424">
        <f t="shared" si="25"/>
        <v>28</v>
      </c>
      <c r="Q424">
        <f t="shared" si="26"/>
        <v>4</v>
      </c>
      <c r="R424">
        <f t="shared" si="27"/>
        <v>2016</v>
      </c>
      <c r="S424" t="s">
        <v>1910</v>
      </c>
    </row>
    <row r="425" spans="1:19" x14ac:dyDescent="0.25">
      <c r="A425">
        <v>720035</v>
      </c>
      <c r="B425" t="s">
        <v>1509</v>
      </c>
      <c r="C425">
        <v>70</v>
      </c>
      <c r="D425" s="1">
        <v>42472</v>
      </c>
      <c r="E425" s="1">
        <v>42472</v>
      </c>
      <c r="G425" t="s">
        <v>0</v>
      </c>
      <c r="H425" s="12">
        <v>225000000</v>
      </c>
      <c r="I425">
        <v>120</v>
      </c>
      <c r="J425" s="9">
        <v>0.15864015867</v>
      </c>
      <c r="K425" s="2">
        <v>0</v>
      </c>
      <c r="L425" s="2">
        <v>0</v>
      </c>
      <c r="M425" s="12">
        <v>3750000</v>
      </c>
      <c r="N425">
        <f t="shared" si="24"/>
        <v>38</v>
      </c>
      <c r="O425" s="14">
        <v>187035475.32007048</v>
      </c>
      <c r="P425">
        <f t="shared" si="25"/>
        <v>12</v>
      </c>
      <c r="Q425">
        <f t="shared" si="26"/>
        <v>4</v>
      </c>
      <c r="R425">
        <f t="shared" si="27"/>
        <v>2016</v>
      </c>
      <c r="S425" t="s">
        <v>1910</v>
      </c>
    </row>
    <row r="426" spans="1:19" x14ac:dyDescent="0.25">
      <c r="A426">
        <v>720156</v>
      </c>
      <c r="B426" t="s">
        <v>1508</v>
      </c>
      <c r="C426">
        <v>69</v>
      </c>
      <c r="D426" s="1">
        <v>42488</v>
      </c>
      <c r="E426" s="1">
        <v>42488</v>
      </c>
      <c r="G426" t="s">
        <v>0</v>
      </c>
      <c r="H426" s="12">
        <v>280000000</v>
      </c>
      <c r="I426">
        <v>108</v>
      </c>
      <c r="J426" s="9">
        <v>0.16111029099999999</v>
      </c>
      <c r="K426" s="2">
        <v>0</v>
      </c>
      <c r="L426" s="2">
        <v>0</v>
      </c>
      <c r="M426" s="12">
        <v>4926000</v>
      </c>
      <c r="N426">
        <f t="shared" si="24"/>
        <v>38</v>
      </c>
      <c r="O426" s="14">
        <v>222648343.9233821</v>
      </c>
      <c r="P426">
        <f t="shared" si="25"/>
        <v>28</v>
      </c>
      <c r="Q426">
        <f t="shared" si="26"/>
        <v>4</v>
      </c>
      <c r="R426">
        <f t="shared" si="27"/>
        <v>2016</v>
      </c>
      <c r="S426" t="s">
        <v>1910</v>
      </c>
    </row>
    <row r="427" spans="1:19" x14ac:dyDescent="0.25">
      <c r="A427">
        <v>720256</v>
      </c>
      <c r="B427" t="s">
        <v>1507</v>
      </c>
      <c r="C427">
        <v>68</v>
      </c>
      <c r="D427" s="1">
        <v>42488</v>
      </c>
      <c r="E427" s="1">
        <v>42488</v>
      </c>
      <c r="G427" t="s">
        <v>0</v>
      </c>
      <c r="H427" s="12">
        <v>150000000</v>
      </c>
      <c r="I427">
        <v>96</v>
      </c>
      <c r="J427" s="9">
        <v>0.16375070121999999</v>
      </c>
      <c r="K427" s="2">
        <v>0</v>
      </c>
      <c r="L427" s="2">
        <v>0</v>
      </c>
      <c r="M427" s="12">
        <v>2813000</v>
      </c>
      <c r="N427">
        <f t="shared" si="24"/>
        <v>38</v>
      </c>
      <c r="O427" s="14">
        <v>112181399.15929785</v>
      </c>
      <c r="P427">
        <f t="shared" si="25"/>
        <v>28</v>
      </c>
      <c r="Q427">
        <f t="shared" si="26"/>
        <v>4</v>
      </c>
      <c r="R427">
        <f t="shared" si="27"/>
        <v>2016</v>
      </c>
      <c r="S427" t="s">
        <v>1910</v>
      </c>
    </row>
    <row r="428" spans="1:19" x14ac:dyDescent="0.25">
      <c r="A428">
        <v>720356</v>
      </c>
      <c r="B428" t="s">
        <v>1506</v>
      </c>
      <c r="C428">
        <v>70</v>
      </c>
      <c r="D428" s="1">
        <v>42488</v>
      </c>
      <c r="E428" s="1">
        <v>42488</v>
      </c>
      <c r="G428" t="s">
        <v>0</v>
      </c>
      <c r="H428" s="12">
        <v>300000000</v>
      </c>
      <c r="I428">
        <v>120</v>
      </c>
      <c r="J428" s="9">
        <v>0.15864015867</v>
      </c>
      <c r="K428" s="2">
        <v>0</v>
      </c>
      <c r="L428" s="2">
        <v>0</v>
      </c>
      <c r="M428" s="12">
        <v>5000000</v>
      </c>
      <c r="N428">
        <f t="shared" si="24"/>
        <v>38</v>
      </c>
      <c r="O428" s="14">
        <v>299380640.36153203</v>
      </c>
      <c r="P428">
        <f t="shared" si="25"/>
        <v>28</v>
      </c>
      <c r="Q428">
        <f t="shared" si="26"/>
        <v>4</v>
      </c>
      <c r="R428">
        <f t="shared" si="27"/>
        <v>2016</v>
      </c>
      <c r="S428" t="s">
        <v>1910</v>
      </c>
    </row>
    <row r="429" spans="1:19" x14ac:dyDescent="0.25">
      <c r="A429">
        <v>720526</v>
      </c>
      <c r="B429" t="s">
        <v>379</v>
      </c>
      <c r="C429">
        <v>70</v>
      </c>
      <c r="D429" s="1">
        <v>42488</v>
      </c>
      <c r="E429" s="1">
        <v>42488</v>
      </c>
      <c r="G429" t="s">
        <v>0</v>
      </c>
      <c r="H429" s="12">
        <v>400000000</v>
      </c>
      <c r="I429">
        <v>120</v>
      </c>
      <c r="J429" s="9">
        <v>0.15864015867</v>
      </c>
      <c r="K429" s="2">
        <v>0</v>
      </c>
      <c r="L429" s="2">
        <v>0</v>
      </c>
      <c r="M429" s="12">
        <v>6667000</v>
      </c>
      <c r="N429">
        <f t="shared" si="24"/>
        <v>38</v>
      </c>
      <c r="O429" s="14">
        <v>332494267.90234756</v>
      </c>
      <c r="P429">
        <f t="shared" si="25"/>
        <v>28</v>
      </c>
      <c r="Q429">
        <f t="shared" si="26"/>
        <v>4</v>
      </c>
      <c r="R429">
        <f t="shared" si="27"/>
        <v>2016</v>
      </c>
      <c r="S429" t="s">
        <v>1910</v>
      </c>
    </row>
    <row r="430" spans="1:19" x14ac:dyDescent="0.25">
      <c r="A430">
        <v>720583</v>
      </c>
      <c r="B430" t="s">
        <v>1268</v>
      </c>
      <c r="C430">
        <v>64</v>
      </c>
      <c r="D430" s="1">
        <v>42472</v>
      </c>
      <c r="E430" s="1">
        <v>42472</v>
      </c>
      <c r="G430" t="s">
        <v>0</v>
      </c>
      <c r="H430" s="12">
        <v>60000000</v>
      </c>
      <c r="I430">
        <v>48</v>
      </c>
      <c r="J430" s="9">
        <v>0.17600521299999999</v>
      </c>
      <c r="K430" s="2">
        <v>0</v>
      </c>
      <c r="L430" s="2">
        <v>0</v>
      </c>
      <c r="M430" s="12">
        <v>1750000</v>
      </c>
      <c r="N430">
        <f t="shared" si="24"/>
        <v>38</v>
      </c>
      <c r="O430" s="14">
        <v>17917322.786129747</v>
      </c>
      <c r="P430">
        <f t="shared" si="25"/>
        <v>12</v>
      </c>
      <c r="Q430">
        <f t="shared" si="26"/>
        <v>4</v>
      </c>
      <c r="R430">
        <f t="shared" si="27"/>
        <v>2016</v>
      </c>
      <c r="S430" t="s">
        <v>1910</v>
      </c>
    </row>
    <row r="431" spans="1:19" x14ac:dyDescent="0.25">
      <c r="A431">
        <v>730200</v>
      </c>
      <c r="B431" t="s">
        <v>1505</v>
      </c>
      <c r="C431">
        <v>70</v>
      </c>
      <c r="D431" s="1">
        <v>42472</v>
      </c>
      <c r="E431" s="1">
        <v>42472</v>
      </c>
      <c r="G431" t="s">
        <v>0</v>
      </c>
      <c r="H431" s="12">
        <v>240000000</v>
      </c>
      <c r="I431">
        <v>120</v>
      </c>
      <c r="J431" s="9">
        <v>0.15864015867</v>
      </c>
      <c r="K431" s="2">
        <v>0</v>
      </c>
      <c r="L431" s="2">
        <v>0</v>
      </c>
      <c r="M431" s="12">
        <v>4000000</v>
      </c>
      <c r="N431">
        <f t="shared" si="24"/>
        <v>38</v>
      </c>
      <c r="O431" s="14">
        <v>199504507.34140855</v>
      </c>
      <c r="P431">
        <f t="shared" si="25"/>
        <v>12</v>
      </c>
      <c r="Q431">
        <f t="shared" si="26"/>
        <v>4</v>
      </c>
      <c r="R431">
        <f t="shared" si="27"/>
        <v>2016</v>
      </c>
      <c r="S431" t="s">
        <v>1910</v>
      </c>
    </row>
    <row r="432" spans="1:19" x14ac:dyDescent="0.25">
      <c r="A432">
        <v>730219</v>
      </c>
      <c r="B432" t="s">
        <v>1504</v>
      </c>
      <c r="C432">
        <v>70</v>
      </c>
      <c r="D432" s="1">
        <v>42488</v>
      </c>
      <c r="E432" s="1">
        <v>42488</v>
      </c>
      <c r="G432" t="s">
        <v>0</v>
      </c>
      <c r="H432" s="12">
        <v>400000000</v>
      </c>
      <c r="I432">
        <v>120</v>
      </c>
      <c r="J432" s="9">
        <v>0.15864015867</v>
      </c>
      <c r="K432" s="2">
        <v>0</v>
      </c>
      <c r="L432" s="2">
        <v>0</v>
      </c>
      <c r="M432" s="12">
        <v>6667000</v>
      </c>
      <c r="N432">
        <f t="shared" si="24"/>
        <v>38</v>
      </c>
      <c r="O432" s="14">
        <v>332494853.81537616</v>
      </c>
      <c r="P432">
        <f t="shared" si="25"/>
        <v>28</v>
      </c>
      <c r="Q432">
        <f t="shared" si="26"/>
        <v>4</v>
      </c>
      <c r="R432">
        <f t="shared" si="27"/>
        <v>2016</v>
      </c>
      <c r="S432" t="s">
        <v>1910</v>
      </c>
    </row>
    <row r="433" spans="1:19" x14ac:dyDescent="0.25">
      <c r="A433">
        <v>730292</v>
      </c>
      <c r="B433" t="s">
        <v>1503</v>
      </c>
      <c r="C433">
        <v>70</v>
      </c>
      <c r="D433" s="1">
        <v>42488</v>
      </c>
      <c r="E433" s="1">
        <v>42488</v>
      </c>
      <c r="G433" t="s">
        <v>0</v>
      </c>
      <c r="H433" s="12">
        <v>240000000</v>
      </c>
      <c r="I433">
        <v>120</v>
      </c>
      <c r="J433" s="9">
        <v>0.15864015867</v>
      </c>
      <c r="K433" s="2">
        <v>0</v>
      </c>
      <c r="L433" s="2">
        <v>0</v>
      </c>
      <c r="M433" s="12">
        <v>4000000</v>
      </c>
      <c r="N433">
        <f t="shared" si="24"/>
        <v>38</v>
      </c>
      <c r="O433" s="14">
        <v>199504507.34140855</v>
      </c>
      <c r="P433">
        <f t="shared" si="25"/>
        <v>28</v>
      </c>
      <c r="Q433">
        <f t="shared" si="26"/>
        <v>4</v>
      </c>
      <c r="R433">
        <f t="shared" si="27"/>
        <v>2016</v>
      </c>
      <c r="S433" t="s">
        <v>1910</v>
      </c>
    </row>
    <row r="434" spans="1:19" x14ac:dyDescent="0.25">
      <c r="A434">
        <v>730456</v>
      </c>
      <c r="B434" t="s">
        <v>1502</v>
      </c>
      <c r="C434">
        <v>65</v>
      </c>
      <c r="D434" s="1">
        <v>42488</v>
      </c>
      <c r="E434" s="1">
        <v>42488</v>
      </c>
      <c r="G434" t="s">
        <v>0</v>
      </c>
      <c r="H434" s="12">
        <v>25000000</v>
      </c>
      <c r="I434">
        <v>60</v>
      </c>
      <c r="J434" s="9">
        <v>0.172737372</v>
      </c>
      <c r="K434" s="2">
        <v>0</v>
      </c>
      <c r="L434" s="2">
        <v>0</v>
      </c>
      <c r="M434" s="12">
        <v>625000</v>
      </c>
      <c r="N434">
        <f t="shared" si="24"/>
        <v>38</v>
      </c>
      <c r="O434" s="14">
        <v>11714015.159080032</v>
      </c>
      <c r="P434">
        <f t="shared" si="25"/>
        <v>28</v>
      </c>
      <c r="Q434">
        <f t="shared" si="26"/>
        <v>4</v>
      </c>
      <c r="R434">
        <f t="shared" si="27"/>
        <v>2016</v>
      </c>
      <c r="S434" t="s">
        <v>1910</v>
      </c>
    </row>
    <row r="435" spans="1:19" x14ac:dyDescent="0.25">
      <c r="A435">
        <v>730551</v>
      </c>
      <c r="B435" t="s">
        <v>1501</v>
      </c>
      <c r="C435">
        <v>70</v>
      </c>
      <c r="D435" s="1">
        <v>42488</v>
      </c>
      <c r="E435" s="1">
        <v>42488</v>
      </c>
      <c r="G435" t="s">
        <v>0</v>
      </c>
      <c r="H435" s="12">
        <v>400000000</v>
      </c>
      <c r="I435">
        <v>120</v>
      </c>
      <c r="J435" s="9">
        <v>0.15864015867</v>
      </c>
      <c r="K435" s="2">
        <v>0</v>
      </c>
      <c r="L435" s="2">
        <v>0</v>
      </c>
      <c r="M435" s="12">
        <v>6667000</v>
      </c>
      <c r="N435">
        <f t="shared" si="24"/>
        <v>38</v>
      </c>
      <c r="O435" s="14">
        <v>332494267.90234756</v>
      </c>
      <c r="P435">
        <f t="shared" si="25"/>
        <v>28</v>
      </c>
      <c r="Q435">
        <f t="shared" si="26"/>
        <v>4</v>
      </c>
      <c r="R435">
        <f t="shared" si="27"/>
        <v>2016</v>
      </c>
      <c r="S435" t="s">
        <v>1910</v>
      </c>
    </row>
    <row r="436" spans="1:19" x14ac:dyDescent="0.25">
      <c r="A436">
        <v>730588</v>
      </c>
      <c r="B436" t="s">
        <v>1500</v>
      </c>
      <c r="C436">
        <v>70</v>
      </c>
      <c r="D436" s="1">
        <v>42472</v>
      </c>
      <c r="E436" s="1">
        <v>42472</v>
      </c>
      <c r="G436" t="s">
        <v>0</v>
      </c>
      <c r="H436" s="12">
        <v>300000000</v>
      </c>
      <c r="I436">
        <v>120</v>
      </c>
      <c r="J436" s="9">
        <v>0.15864015867</v>
      </c>
      <c r="K436" s="2">
        <v>0</v>
      </c>
      <c r="L436" s="2">
        <v>0</v>
      </c>
      <c r="M436" s="12">
        <v>5000000</v>
      </c>
      <c r="N436">
        <f t="shared" si="24"/>
        <v>38</v>
      </c>
      <c r="O436" s="14">
        <v>249380636.42676058</v>
      </c>
      <c r="P436">
        <f t="shared" si="25"/>
        <v>12</v>
      </c>
      <c r="Q436">
        <f t="shared" si="26"/>
        <v>4</v>
      </c>
      <c r="R436">
        <f t="shared" si="27"/>
        <v>2016</v>
      </c>
      <c r="S436" t="s">
        <v>1910</v>
      </c>
    </row>
    <row r="437" spans="1:19" x14ac:dyDescent="0.25">
      <c r="A437">
        <v>740125</v>
      </c>
      <c r="B437" t="s">
        <v>1499</v>
      </c>
      <c r="C437">
        <v>70</v>
      </c>
      <c r="D437" s="1">
        <v>42488</v>
      </c>
      <c r="E437" s="1">
        <v>42488</v>
      </c>
      <c r="G437" t="s">
        <v>0</v>
      </c>
      <c r="H437" s="12">
        <v>300000000</v>
      </c>
      <c r="I437">
        <v>120</v>
      </c>
      <c r="J437" s="9">
        <v>0.15864015867</v>
      </c>
      <c r="K437" s="2">
        <v>0</v>
      </c>
      <c r="L437" s="2">
        <v>0</v>
      </c>
      <c r="M437" s="12">
        <v>5000000</v>
      </c>
      <c r="N437">
        <f t="shared" si="24"/>
        <v>38</v>
      </c>
      <c r="O437" s="14">
        <v>249380636.42676058</v>
      </c>
      <c r="P437">
        <f t="shared" si="25"/>
        <v>28</v>
      </c>
      <c r="Q437">
        <f t="shared" si="26"/>
        <v>4</v>
      </c>
      <c r="R437">
        <f t="shared" si="27"/>
        <v>2016</v>
      </c>
      <c r="S437" t="s">
        <v>1910</v>
      </c>
    </row>
    <row r="438" spans="1:19" x14ac:dyDescent="0.25">
      <c r="A438">
        <v>740209</v>
      </c>
      <c r="B438" t="s">
        <v>1498</v>
      </c>
      <c r="C438">
        <v>70</v>
      </c>
      <c r="D438" s="1">
        <v>42472</v>
      </c>
      <c r="E438" s="1">
        <v>42472</v>
      </c>
      <c r="G438" t="s">
        <v>0</v>
      </c>
      <c r="H438" s="12">
        <v>400000000</v>
      </c>
      <c r="I438">
        <v>120</v>
      </c>
      <c r="J438" s="9">
        <v>0.15864015867</v>
      </c>
      <c r="K438" s="2">
        <v>0</v>
      </c>
      <c r="L438" s="2">
        <v>0</v>
      </c>
      <c r="M438" s="12">
        <v>6667000</v>
      </c>
      <c r="N438">
        <f t="shared" si="24"/>
        <v>38</v>
      </c>
      <c r="O438" s="14">
        <v>332494267.90234756</v>
      </c>
      <c r="P438">
        <f t="shared" si="25"/>
        <v>12</v>
      </c>
      <c r="Q438">
        <f t="shared" si="26"/>
        <v>4</v>
      </c>
      <c r="R438">
        <f t="shared" si="27"/>
        <v>2016</v>
      </c>
      <c r="S438" t="s">
        <v>1910</v>
      </c>
    </row>
    <row r="439" spans="1:19" x14ac:dyDescent="0.25">
      <c r="A439">
        <v>740302</v>
      </c>
      <c r="B439" t="s">
        <v>1497</v>
      </c>
      <c r="C439">
        <v>70</v>
      </c>
      <c r="D439" s="1">
        <v>42488</v>
      </c>
      <c r="E439" s="1">
        <v>42488</v>
      </c>
      <c r="G439" t="s">
        <v>0</v>
      </c>
      <c r="H439" s="12">
        <v>400000000</v>
      </c>
      <c r="I439">
        <v>120</v>
      </c>
      <c r="J439" s="9">
        <v>0.15864015867</v>
      </c>
      <c r="K439" s="2">
        <v>0</v>
      </c>
      <c r="L439" s="2">
        <v>0</v>
      </c>
      <c r="M439" s="12">
        <v>6667000</v>
      </c>
      <c r="N439">
        <f t="shared" si="24"/>
        <v>38</v>
      </c>
      <c r="O439" s="14">
        <v>332494267.90234756</v>
      </c>
      <c r="P439">
        <f t="shared" si="25"/>
        <v>28</v>
      </c>
      <c r="Q439">
        <f t="shared" si="26"/>
        <v>4</v>
      </c>
      <c r="R439">
        <f t="shared" si="27"/>
        <v>2016</v>
      </c>
      <c r="S439" t="s">
        <v>1910</v>
      </c>
    </row>
    <row r="440" spans="1:19" x14ac:dyDescent="0.25">
      <c r="A440">
        <v>770001</v>
      </c>
      <c r="B440" t="s">
        <v>1496</v>
      </c>
      <c r="C440">
        <v>70</v>
      </c>
      <c r="D440" s="1">
        <v>42472</v>
      </c>
      <c r="E440" s="1">
        <v>42472</v>
      </c>
      <c r="G440" t="s">
        <v>0</v>
      </c>
      <c r="H440" s="12">
        <v>292000000</v>
      </c>
      <c r="I440">
        <v>120</v>
      </c>
      <c r="J440" s="9">
        <v>0.15864015867</v>
      </c>
      <c r="K440" s="2">
        <v>0</v>
      </c>
      <c r="L440" s="2">
        <v>0</v>
      </c>
      <c r="M440" s="12">
        <v>4867000</v>
      </c>
      <c r="N440">
        <f t="shared" si="24"/>
        <v>38</v>
      </c>
      <c r="O440" s="14">
        <v>242717238.34871373</v>
      </c>
      <c r="P440">
        <f t="shared" si="25"/>
        <v>12</v>
      </c>
      <c r="Q440">
        <f t="shared" si="26"/>
        <v>4</v>
      </c>
      <c r="R440">
        <f t="shared" si="27"/>
        <v>2016</v>
      </c>
      <c r="S440" t="s">
        <v>1910</v>
      </c>
    </row>
    <row r="441" spans="1:19" x14ac:dyDescent="0.25">
      <c r="A441">
        <v>770027</v>
      </c>
      <c r="B441" t="s">
        <v>1495</v>
      </c>
      <c r="C441">
        <v>70</v>
      </c>
      <c r="D441" s="1">
        <v>42472</v>
      </c>
      <c r="E441" s="1">
        <v>42472</v>
      </c>
      <c r="G441" t="s">
        <v>0</v>
      </c>
      <c r="H441" s="12">
        <v>400000000</v>
      </c>
      <c r="I441">
        <v>120</v>
      </c>
      <c r="J441" s="9">
        <v>0.15864015867</v>
      </c>
      <c r="K441" s="2">
        <v>0</v>
      </c>
      <c r="L441" s="2">
        <v>0</v>
      </c>
      <c r="M441" s="12">
        <v>6667000</v>
      </c>
      <c r="N441">
        <f t="shared" si="24"/>
        <v>38</v>
      </c>
      <c r="O441" s="14">
        <v>332494267.90234756</v>
      </c>
      <c r="P441">
        <f t="shared" si="25"/>
        <v>12</v>
      </c>
      <c r="Q441">
        <f t="shared" si="26"/>
        <v>4</v>
      </c>
      <c r="R441">
        <f t="shared" si="27"/>
        <v>2016</v>
      </c>
      <c r="S441" t="s">
        <v>1910</v>
      </c>
    </row>
    <row r="442" spans="1:19" x14ac:dyDescent="0.25">
      <c r="A442">
        <v>770039</v>
      </c>
      <c r="B442" t="s">
        <v>1494</v>
      </c>
      <c r="C442">
        <v>70</v>
      </c>
      <c r="D442" s="1">
        <v>42488</v>
      </c>
      <c r="E442" s="1">
        <v>42488</v>
      </c>
      <c r="G442" t="s">
        <v>0</v>
      </c>
      <c r="H442" s="12">
        <v>300000000</v>
      </c>
      <c r="I442">
        <v>120</v>
      </c>
      <c r="J442" s="9">
        <v>0.15864015867</v>
      </c>
      <c r="K442" s="2">
        <v>0</v>
      </c>
      <c r="L442" s="2">
        <v>0</v>
      </c>
      <c r="M442" s="12">
        <v>5000000</v>
      </c>
      <c r="N442">
        <f t="shared" si="24"/>
        <v>38</v>
      </c>
      <c r="O442" s="14">
        <v>249380636.42676058</v>
      </c>
      <c r="P442">
        <f t="shared" si="25"/>
        <v>28</v>
      </c>
      <c r="Q442">
        <f t="shared" si="26"/>
        <v>4</v>
      </c>
      <c r="R442">
        <f t="shared" si="27"/>
        <v>2016</v>
      </c>
      <c r="S442" t="s">
        <v>1910</v>
      </c>
    </row>
    <row r="443" spans="1:19" x14ac:dyDescent="0.25">
      <c r="A443">
        <v>790023</v>
      </c>
      <c r="B443" t="s">
        <v>1493</v>
      </c>
      <c r="C443">
        <v>65</v>
      </c>
      <c r="D443" s="1">
        <v>42472</v>
      </c>
      <c r="E443" s="1">
        <v>42472</v>
      </c>
      <c r="G443" t="s">
        <v>0</v>
      </c>
      <c r="H443" s="12">
        <v>200000000</v>
      </c>
      <c r="I443">
        <v>60</v>
      </c>
      <c r="J443" s="9">
        <v>0.172737372</v>
      </c>
      <c r="K443" s="2">
        <v>0</v>
      </c>
      <c r="L443" s="2">
        <v>0</v>
      </c>
      <c r="M443" s="12">
        <v>5000000</v>
      </c>
      <c r="N443">
        <f t="shared" si="24"/>
        <v>38</v>
      </c>
      <c r="O443" s="14">
        <v>93712158.272640258</v>
      </c>
      <c r="P443">
        <f t="shared" si="25"/>
        <v>12</v>
      </c>
      <c r="Q443">
        <f t="shared" si="26"/>
        <v>4</v>
      </c>
      <c r="R443">
        <f t="shared" si="27"/>
        <v>2016</v>
      </c>
      <c r="S443" t="s">
        <v>1910</v>
      </c>
    </row>
    <row r="444" spans="1:19" x14ac:dyDescent="0.25">
      <c r="A444">
        <v>790060</v>
      </c>
      <c r="B444" t="s">
        <v>1492</v>
      </c>
      <c r="C444">
        <v>70</v>
      </c>
      <c r="D444" s="1">
        <v>42488</v>
      </c>
      <c r="E444" s="1">
        <v>42488</v>
      </c>
      <c r="G444" t="s">
        <v>0</v>
      </c>
      <c r="H444" s="12">
        <v>400000000</v>
      </c>
      <c r="I444">
        <v>120</v>
      </c>
      <c r="J444" s="9">
        <v>0.15864015867</v>
      </c>
      <c r="K444" s="2">
        <v>0</v>
      </c>
      <c r="L444" s="2">
        <v>0</v>
      </c>
      <c r="M444" s="12">
        <v>6667000</v>
      </c>
      <c r="N444">
        <f t="shared" si="24"/>
        <v>38</v>
      </c>
      <c r="O444" s="14">
        <v>332494267.90234756</v>
      </c>
      <c r="P444">
        <f t="shared" si="25"/>
        <v>28</v>
      </c>
      <c r="Q444">
        <f t="shared" si="26"/>
        <v>4</v>
      </c>
      <c r="R444">
        <f t="shared" si="27"/>
        <v>2016</v>
      </c>
      <c r="S444" t="s">
        <v>1910</v>
      </c>
    </row>
    <row r="445" spans="1:19" x14ac:dyDescent="0.25">
      <c r="A445">
        <v>790124</v>
      </c>
      <c r="B445" t="s">
        <v>1491</v>
      </c>
      <c r="C445">
        <v>70</v>
      </c>
      <c r="D445" s="1">
        <v>42488</v>
      </c>
      <c r="E445" s="1">
        <v>42488</v>
      </c>
      <c r="G445" t="s">
        <v>0</v>
      </c>
      <c r="H445" s="12">
        <v>400000000</v>
      </c>
      <c r="I445">
        <v>120</v>
      </c>
      <c r="J445" s="9">
        <v>0.15864015867</v>
      </c>
      <c r="K445" s="2">
        <v>0</v>
      </c>
      <c r="L445" s="2">
        <v>0</v>
      </c>
      <c r="M445" s="12">
        <v>6667000</v>
      </c>
      <c r="N445">
        <f t="shared" si="24"/>
        <v>38</v>
      </c>
      <c r="O445" s="14">
        <v>332494267.90234756</v>
      </c>
      <c r="P445">
        <f t="shared" si="25"/>
        <v>28</v>
      </c>
      <c r="Q445">
        <f t="shared" si="26"/>
        <v>4</v>
      </c>
      <c r="R445">
        <f t="shared" si="27"/>
        <v>2016</v>
      </c>
      <c r="S445" t="s">
        <v>1910</v>
      </c>
    </row>
    <row r="446" spans="1:19" x14ac:dyDescent="0.25">
      <c r="A446">
        <v>800111</v>
      </c>
      <c r="B446" t="s">
        <v>860</v>
      </c>
      <c r="C446">
        <v>70</v>
      </c>
      <c r="D446" s="1">
        <v>42472</v>
      </c>
      <c r="E446" s="1">
        <v>42472</v>
      </c>
      <c r="G446" t="s">
        <v>0</v>
      </c>
      <c r="H446" s="12">
        <v>380000000</v>
      </c>
      <c r="I446">
        <v>120</v>
      </c>
      <c r="J446" s="9">
        <v>0.15864015867</v>
      </c>
      <c r="K446" s="2">
        <v>0</v>
      </c>
      <c r="L446" s="2">
        <v>0</v>
      </c>
      <c r="M446" s="12">
        <v>6334000</v>
      </c>
      <c r="N446">
        <f t="shared" si="24"/>
        <v>38</v>
      </c>
      <c r="O446" s="14">
        <v>315855646.20723027</v>
      </c>
      <c r="P446">
        <f t="shared" si="25"/>
        <v>12</v>
      </c>
      <c r="Q446">
        <f t="shared" si="26"/>
        <v>4</v>
      </c>
      <c r="R446">
        <f t="shared" si="27"/>
        <v>2016</v>
      </c>
      <c r="S446" t="s">
        <v>1910</v>
      </c>
    </row>
    <row r="447" spans="1:19" x14ac:dyDescent="0.25">
      <c r="A447">
        <v>810011</v>
      </c>
      <c r="B447" t="s">
        <v>1490</v>
      </c>
      <c r="C447">
        <v>70</v>
      </c>
      <c r="D447" s="1">
        <v>42472</v>
      </c>
      <c r="E447" s="1">
        <v>42472</v>
      </c>
      <c r="G447" t="s">
        <v>0</v>
      </c>
      <c r="H447" s="12">
        <v>350000000</v>
      </c>
      <c r="I447">
        <v>120</v>
      </c>
      <c r="J447" s="9">
        <v>0.15864015867</v>
      </c>
      <c r="K447" s="2">
        <v>0</v>
      </c>
      <c r="L447" s="2">
        <v>0</v>
      </c>
      <c r="M447" s="12">
        <v>5834000</v>
      </c>
      <c r="N447">
        <f t="shared" si="24"/>
        <v>38</v>
      </c>
      <c r="O447" s="14">
        <v>290917583.16455406</v>
      </c>
      <c r="P447">
        <f t="shared" si="25"/>
        <v>12</v>
      </c>
      <c r="Q447">
        <f t="shared" si="26"/>
        <v>4</v>
      </c>
      <c r="R447">
        <f t="shared" si="27"/>
        <v>2016</v>
      </c>
      <c r="S447" t="s">
        <v>1910</v>
      </c>
    </row>
    <row r="448" spans="1:19" x14ac:dyDescent="0.25">
      <c r="A448">
        <v>830025</v>
      </c>
      <c r="B448" t="s">
        <v>1489</v>
      </c>
      <c r="C448">
        <v>64</v>
      </c>
      <c r="D448" s="1">
        <v>42488</v>
      </c>
      <c r="E448" s="1">
        <v>42488</v>
      </c>
      <c r="G448" t="s">
        <v>0</v>
      </c>
      <c r="H448" s="12">
        <v>154000000</v>
      </c>
      <c r="I448">
        <v>48</v>
      </c>
      <c r="J448" s="9">
        <v>0.17600521299999999</v>
      </c>
      <c r="K448" s="2">
        <v>0</v>
      </c>
      <c r="L448" s="2">
        <v>0</v>
      </c>
      <c r="M448" s="12">
        <v>4492000</v>
      </c>
      <c r="N448">
        <f t="shared" si="24"/>
        <v>38</v>
      </c>
      <c r="O448" s="14">
        <v>41482811.387826331</v>
      </c>
      <c r="P448">
        <f t="shared" si="25"/>
        <v>28</v>
      </c>
      <c r="Q448">
        <f t="shared" si="26"/>
        <v>4</v>
      </c>
      <c r="R448">
        <f t="shared" si="27"/>
        <v>2016</v>
      </c>
      <c r="S448" t="s">
        <v>1910</v>
      </c>
    </row>
    <row r="449" spans="1:19" x14ac:dyDescent="0.25">
      <c r="A449">
        <v>830031</v>
      </c>
      <c r="B449" t="s">
        <v>1488</v>
      </c>
      <c r="C449">
        <v>70</v>
      </c>
      <c r="D449" s="1">
        <v>42488</v>
      </c>
      <c r="E449" s="1">
        <v>42488</v>
      </c>
      <c r="G449" t="s">
        <v>0</v>
      </c>
      <c r="H449" s="12">
        <v>400000000</v>
      </c>
      <c r="I449">
        <v>120</v>
      </c>
      <c r="J449" s="9">
        <v>0.15864015867</v>
      </c>
      <c r="K449" s="2">
        <v>0</v>
      </c>
      <c r="L449" s="2">
        <v>0</v>
      </c>
      <c r="M449" s="12">
        <v>6667000</v>
      </c>
      <c r="N449">
        <f t="shared" si="24"/>
        <v>38</v>
      </c>
      <c r="O449" s="14">
        <v>332494267.90234756</v>
      </c>
      <c r="P449">
        <f t="shared" si="25"/>
        <v>28</v>
      </c>
      <c r="Q449">
        <f t="shared" si="26"/>
        <v>4</v>
      </c>
      <c r="R449">
        <f t="shared" si="27"/>
        <v>2016</v>
      </c>
      <c r="S449" t="s">
        <v>1910</v>
      </c>
    </row>
    <row r="450" spans="1:19" x14ac:dyDescent="0.25">
      <c r="A450">
        <v>840036</v>
      </c>
      <c r="B450" t="s">
        <v>1487</v>
      </c>
      <c r="C450">
        <v>65</v>
      </c>
      <c r="D450" s="1">
        <v>42472</v>
      </c>
      <c r="E450" s="1">
        <v>42472</v>
      </c>
      <c r="G450" t="s">
        <v>0</v>
      </c>
      <c r="H450" s="12">
        <v>200000000</v>
      </c>
      <c r="I450">
        <v>60</v>
      </c>
      <c r="J450" s="9">
        <v>0.172737372</v>
      </c>
      <c r="K450" s="2">
        <v>0</v>
      </c>
      <c r="L450" s="2">
        <v>0</v>
      </c>
      <c r="M450" s="12">
        <v>5000000</v>
      </c>
      <c r="N450">
        <f t="shared" si="24"/>
        <v>38</v>
      </c>
      <c r="O450" s="14">
        <v>93712158.272640258</v>
      </c>
      <c r="P450">
        <f t="shared" si="25"/>
        <v>12</v>
      </c>
      <c r="Q450">
        <f t="shared" si="26"/>
        <v>4</v>
      </c>
      <c r="R450">
        <f t="shared" si="27"/>
        <v>2016</v>
      </c>
      <c r="S450" t="s">
        <v>1910</v>
      </c>
    </row>
    <row r="451" spans="1:19" x14ac:dyDescent="0.25">
      <c r="A451">
        <v>850018</v>
      </c>
      <c r="B451" t="s">
        <v>1486</v>
      </c>
      <c r="C451">
        <v>65</v>
      </c>
      <c r="D451" s="1">
        <v>42488</v>
      </c>
      <c r="E451" s="1">
        <v>42488</v>
      </c>
      <c r="G451" t="s">
        <v>0</v>
      </c>
      <c r="H451" s="12">
        <v>85000000</v>
      </c>
      <c r="I451">
        <v>60</v>
      </c>
      <c r="J451" s="9">
        <v>0.172737372</v>
      </c>
      <c r="K451" s="2">
        <v>0</v>
      </c>
      <c r="L451" s="2">
        <v>0</v>
      </c>
      <c r="M451" s="12">
        <v>2125000</v>
      </c>
      <c r="N451">
        <f t="shared" ref="N451:N514" si="28">DATEDIF(E451,"30/06/2019","m")</f>
        <v>38</v>
      </c>
      <c r="O451" s="14">
        <v>39827664.140872121</v>
      </c>
      <c r="P451">
        <f t="shared" ref="P451:P514" si="29">DAY(E451)</f>
        <v>28</v>
      </c>
      <c r="Q451">
        <f t="shared" ref="Q451:Q514" si="30">MONTH(E451)</f>
        <v>4</v>
      </c>
      <c r="R451">
        <f t="shared" ref="R451:R514" si="31">YEAR(E451)</f>
        <v>2016</v>
      </c>
      <c r="S451" t="s">
        <v>1910</v>
      </c>
    </row>
    <row r="452" spans="1:19" x14ac:dyDescent="0.25">
      <c r="A452">
        <v>850020</v>
      </c>
      <c r="B452" t="s">
        <v>1485</v>
      </c>
      <c r="C452">
        <v>70</v>
      </c>
      <c r="D452" s="1">
        <v>42488</v>
      </c>
      <c r="E452" s="1">
        <v>42488</v>
      </c>
      <c r="G452" t="s">
        <v>0</v>
      </c>
      <c r="H452" s="12">
        <v>270000000</v>
      </c>
      <c r="I452">
        <v>120</v>
      </c>
      <c r="J452" s="9">
        <v>0.15864015867</v>
      </c>
      <c r="K452" s="2">
        <v>0</v>
      </c>
      <c r="L452" s="2">
        <v>0</v>
      </c>
      <c r="M452" s="12">
        <v>4500000</v>
      </c>
      <c r="N452">
        <f t="shared" si="28"/>
        <v>38</v>
      </c>
      <c r="O452" s="14">
        <v>224442570.38408455</v>
      </c>
      <c r="P452">
        <f t="shared" si="29"/>
        <v>28</v>
      </c>
      <c r="Q452">
        <f t="shared" si="30"/>
        <v>4</v>
      </c>
      <c r="R452">
        <f t="shared" si="31"/>
        <v>2016</v>
      </c>
      <c r="S452" t="s">
        <v>1910</v>
      </c>
    </row>
    <row r="453" spans="1:19" x14ac:dyDescent="0.25">
      <c r="A453">
        <v>850030</v>
      </c>
      <c r="B453" t="s">
        <v>1484</v>
      </c>
      <c r="C453">
        <v>70</v>
      </c>
      <c r="D453" s="1">
        <v>42488</v>
      </c>
      <c r="E453" s="1">
        <v>42488</v>
      </c>
      <c r="G453" t="s">
        <v>0</v>
      </c>
      <c r="H453" s="12">
        <v>70000000</v>
      </c>
      <c r="I453">
        <v>120</v>
      </c>
      <c r="J453" s="9">
        <v>0.15864015867</v>
      </c>
      <c r="K453" s="2">
        <v>0</v>
      </c>
      <c r="L453" s="2">
        <v>0</v>
      </c>
      <c r="M453" s="12">
        <v>1167000</v>
      </c>
      <c r="N453">
        <f t="shared" si="28"/>
        <v>38</v>
      </c>
      <c r="O453" s="14">
        <v>58175565.432910815</v>
      </c>
      <c r="P453">
        <f t="shared" si="29"/>
        <v>28</v>
      </c>
      <c r="Q453">
        <f t="shared" si="30"/>
        <v>4</v>
      </c>
      <c r="R453">
        <f t="shared" si="31"/>
        <v>2016</v>
      </c>
      <c r="S453" t="s">
        <v>1910</v>
      </c>
    </row>
    <row r="454" spans="1:19" x14ac:dyDescent="0.25">
      <c r="A454">
        <v>850032</v>
      </c>
      <c r="B454" t="s">
        <v>1483</v>
      </c>
      <c r="C454">
        <v>70</v>
      </c>
      <c r="D454" s="1">
        <v>42472</v>
      </c>
      <c r="E454" s="1">
        <v>42472</v>
      </c>
      <c r="G454" t="s">
        <v>0</v>
      </c>
      <c r="H454" s="12">
        <v>285000000</v>
      </c>
      <c r="I454">
        <v>120</v>
      </c>
      <c r="J454" s="9">
        <v>0.15864015867</v>
      </c>
      <c r="K454" s="2">
        <v>0</v>
      </c>
      <c r="L454" s="2">
        <v>0</v>
      </c>
      <c r="M454" s="12">
        <v>4750000</v>
      </c>
      <c r="N454">
        <f t="shared" si="28"/>
        <v>38</v>
      </c>
      <c r="O454" s="14">
        <v>236911602.40542263</v>
      </c>
      <c r="P454">
        <f t="shared" si="29"/>
        <v>12</v>
      </c>
      <c r="Q454">
        <f t="shared" si="30"/>
        <v>4</v>
      </c>
      <c r="R454">
        <f t="shared" si="31"/>
        <v>2016</v>
      </c>
      <c r="S454" t="s">
        <v>1910</v>
      </c>
    </row>
    <row r="455" spans="1:19" x14ac:dyDescent="0.25">
      <c r="A455">
        <v>850046</v>
      </c>
      <c r="B455" t="s">
        <v>1482</v>
      </c>
      <c r="C455">
        <v>70</v>
      </c>
      <c r="D455" s="1">
        <v>42472</v>
      </c>
      <c r="E455" s="1">
        <v>42472</v>
      </c>
      <c r="G455" t="s">
        <v>0</v>
      </c>
      <c r="H455" s="12">
        <v>230000000</v>
      </c>
      <c r="I455">
        <v>120</v>
      </c>
      <c r="J455" s="9">
        <v>0.15864015867</v>
      </c>
      <c r="K455" s="2">
        <v>0</v>
      </c>
      <c r="L455" s="2">
        <v>0</v>
      </c>
      <c r="M455" s="12">
        <v>3834000</v>
      </c>
      <c r="N455">
        <f t="shared" si="28"/>
        <v>38</v>
      </c>
      <c r="O455" s="14">
        <v>191165325.99384972</v>
      </c>
      <c r="P455">
        <f t="shared" si="29"/>
        <v>12</v>
      </c>
      <c r="Q455">
        <f t="shared" si="30"/>
        <v>4</v>
      </c>
      <c r="R455">
        <f t="shared" si="31"/>
        <v>2016</v>
      </c>
      <c r="S455" t="s">
        <v>1910</v>
      </c>
    </row>
    <row r="456" spans="1:19" x14ac:dyDescent="0.25">
      <c r="A456">
        <v>850178</v>
      </c>
      <c r="B456" t="s">
        <v>1481</v>
      </c>
      <c r="C456">
        <v>69</v>
      </c>
      <c r="D456" s="1">
        <v>42488</v>
      </c>
      <c r="E456" s="1">
        <v>42488</v>
      </c>
      <c r="G456" t="s">
        <v>0</v>
      </c>
      <c r="H456" s="12">
        <v>200000000</v>
      </c>
      <c r="I456">
        <v>108</v>
      </c>
      <c r="J456" s="9">
        <v>0.16111029099999999</v>
      </c>
      <c r="K456" s="2">
        <v>0</v>
      </c>
      <c r="L456" s="2">
        <v>0</v>
      </c>
      <c r="M456" s="12">
        <v>3519000</v>
      </c>
      <c r="N456">
        <f t="shared" si="28"/>
        <v>38</v>
      </c>
      <c r="O456" s="14">
        <v>159017486.51670152</v>
      </c>
      <c r="P456">
        <f t="shared" si="29"/>
        <v>28</v>
      </c>
      <c r="Q456">
        <f t="shared" si="30"/>
        <v>4</v>
      </c>
      <c r="R456">
        <f t="shared" si="31"/>
        <v>2016</v>
      </c>
      <c r="S456" t="s">
        <v>1910</v>
      </c>
    </row>
    <row r="457" spans="1:19" x14ac:dyDescent="0.25">
      <c r="A457">
        <v>860003</v>
      </c>
      <c r="B457" t="s">
        <v>1480</v>
      </c>
      <c r="C457">
        <v>66</v>
      </c>
      <c r="D457" s="1">
        <v>42472</v>
      </c>
      <c r="E457" s="1">
        <v>42472</v>
      </c>
      <c r="G457" t="s">
        <v>0</v>
      </c>
      <c r="H457" s="12">
        <v>250000000</v>
      </c>
      <c r="I457">
        <v>72</v>
      </c>
      <c r="J457" s="9">
        <v>0.16957139654</v>
      </c>
      <c r="K457" s="2">
        <v>0</v>
      </c>
      <c r="L457" s="2">
        <v>0</v>
      </c>
      <c r="M457" s="12">
        <v>5556000</v>
      </c>
      <c r="N457">
        <f t="shared" si="28"/>
        <v>38</v>
      </c>
      <c r="O457" s="14">
        <v>149147724.64436874</v>
      </c>
      <c r="P457">
        <f t="shared" si="29"/>
        <v>12</v>
      </c>
      <c r="Q457">
        <f t="shared" si="30"/>
        <v>4</v>
      </c>
      <c r="R457">
        <f t="shared" si="31"/>
        <v>2016</v>
      </c>
      <c r="S457" t="s">
        <v>1910</v>
      </c>
    </row>
    <row r="458" spans="1:19" x14ac:dyDescent="0.25">
      <c r="A458">
        <v>860042</v>
      </c>
      <c r="B458" t="s">
        <v>1479</v>
      </c>
      <c r="C458">
        <v>70</v>
      </c>
      <c r="D458" s="1">
        <v>42488</v>
      </c>
      <c r="E458" s="1">
        <v>42488</v>
      </c>
      <c r="G458" t="s">
        <v>0</v>
      </c>
      <c r="H458" s="12">
        <v>180000000</v>
      </c>
      <c r="I458">
        <v>120</v>
      </c>
      <c r="J458" s="9">
        <v>0.15864015867</v>
      </c>
      <c r="K458" s="2">
        <v>0</v>
      </c>
      <c r="L458" s="2">
        <v>0</v>
      </c>
      <c r="M458" s="12">
        <v>3000000</v>
      </c>
      <c r="N458">
        <f t="shared" si="28"/>
        <v>38</v>
      </c>
      <c r="O458" s="14">
        <v>149628379.25605643</v>
      </c>
      <c r="P458">
        <f t="shared" si="29"/>
        <v>28</v>
      </c>
      <c r="Q458">
        <f t="shared" si="30"/>
        <v>4</v>
      </c>
      <c r="R458">
        <f t="shared" si="31"/>
        <v>2016</v>
      </c>
      <c r="S458" t="s">
        <v>1910</v>
      </c>
    </row>
    <row r="459" spans="1:19" x14ac:dyDescent="0.25">
      <c r="A459">
        <v>860059</v>
      </c>
      <c r="B459" t="s">
        <v>1478</v>
      </c>
      <c r="C459">
        <v>70</v>
      </c>
      <c r="D459" s="1">
        <v>42488</v>
      </c>
      <c r="E459" s="1">
        <v>42488</v>
      </c>
      <c r="G459" t="s">
        <v>0</v>
      </c>
      <c r="H459" s="12">
        <v>400000000</v>
      </c>
      <c r="I459">
        <v>120</v>
      </c>
      <c r="J459" s="9">
        <v>0.15864015867</v>
      </c>
      <c r="K459" s="2">
        <v>0</v>
      </c>
      <c r="L459" s="2">
        <v>0</v>
      </c>
      <c r="M459" s="12">
        <v>6667000</v>
      </c>
      <c r="N459">
        <f t="shared" si="28"/>
        <v>38</v>
      </c>
      <c r="O459" s="14">
        <v>339161267.90234756</v>
      </c>
      <c r="P459">
        <f t="shared" si="29"/>
        <v>28</v>
      </c>
      <c r="Q459">
        <f t="shared" si="30"/>
        <v>4</v>
      </c>
      <c r="R459">
        <f t="shared" si="31"/>
        <v>2016</v>
      </c>
      <c r="S459" t="s">
        <v>1910</v>
      </c>
    </row>
    <row r="460" spans="1:19" x14ac:dyDescent="0.25">
      <c r="A460">
        <v>900030</v>
      </c>
      <c r="B460" t="s">
        <v>1477</v>
      </c>
      <c r="C460">
        <v>65</v>
      </c>
      <c r="D460" s="1">
        <v>42488</v>
      </c>
      <c r="E460" s="1">
        <v>42488</v>
      </c>
      <c r="G460" t="s">
        <v>0</v>
      </c>
      <c r="H460" s="12">
        <v>20000000</v>
      </c>
      <c r="I460">
        <v>60</v>
      </c>
      <c r="J460" s="9">
        <v>0.172737372</v>
      </c>
      <c r="K460" s="2">
        <v>0</v>
      </c>
      <c r="L460" s="2">
        <v>0</v>
      </c>
      <c r="M460" s="12">
        <v>500000</v>
      </c>
      <c r="N460">
        <f t="shared" si="28"/>
        <v>38</v>
      </c>
      <c r="O460" s="14">
        <v>9371211.3272640277</v>
      </c>
      <c r="P460">
        <f t="shared" si="29"/>
        <v>28</v>
      </c>
      <c r="Q460">
        <f t="shared" si="30"/>
        <v>4</v>
      </c>
      <c r="R460">
        <f t="shared" si="31"/>
        <v>2016</v>
      </c>
      <c r="S460" t="s">
        <v>1910</v>
      </c>
    </row>
    <row r="461" spans="1:19" x14ac:dyDescent="0.25">
      <c r="A461">
        <v>640810</v>
      </c>
      <c r="B461" t="s">
        <v>1476</v>
      </c>
      <c r="C461">
        <v>63</v>
      </c>
      <c r="D461" s="1">
        <v>42510</v>
      </c>
      <c r="E461" s="1">
        <v>42510</v>
      </c>
      <c r="G461" t="s">
        <v>0</v>
      </c>
      <c r="H461" s="12">
        <v>50000000</v>
      </c>
      <c r="I461">
        <v>36</v>
      </c>
      <c r="J461" s="9">
        <v>0.17917675999999999</v>
      </c>
      <c r="K461" s="2">
        <v>0</v>
      </c>
      <c r="L461" s="2">
        <v>0</v>
      </c>
      <c r="M461" s="12">
        <v>1806000</v>
      </c>
      <c r="N461">
        <v>33</v>
      </c>
      <c r="O461" s="14">
        <v>7170926.049892636</v>
      </c>
      <c r="P461">
        <f t="shared" si="29"/>
        <v>20</v>
      </c>
      <c r="Q461">
        <f t="shared" si="30"/>
        <v>5</v>
      </c>
      <c r="R461">
        <f t="shared" si="31"/>
        <v>2016</v>
      </c>
      <c r="S461" t="s">
        <v>1910</v>
      </c>
    </row>
    <row r="462" spans="1:19" x14ac:dyDescent="0.25">
      <c r="A462">
        <v>641039</v>
      </c>
      <c r="B462" t="s">
        <v>1475</v>
      </c>
      <c r="C462">
        <v>65</v>
      </c>
      <c r="D462" s="1">
        <v>42492</v>
      </c>
      <c r="E462" s="1">
        <v>42492</v>
      </c>
      <c r="G462" t="s">
        <v>0</v>
      </c>
      <c r="H462" s="12">
        <v>175000000</v>
      </c>
      <c r="I462">
        <v>60</v>
      </c>
      <c r="J462" s="9">
        <v>0.172737372</v>
      </c>
      <c r="K462" s="2">
        <v>0</v>
      </c>
      <c r="L462" s="2">
        <v>0</v>
      </c>
      <c r="M462" s="12">
        <v>4375000</v>
      </c>
      <c r="N462">
        <f t="shared" si="28"/>
        <v>37</v>
      </c>
      <c r="O462" s="14">
        <v>85147463.611535519</v>
      </c>
      <c r="P462">
        <f t="shared" si="29"/>
        <v>2</v>
      </c>
      <c r="Q462">
        <f t="shared" si="30"/>
        <v>5</v>
      </c>
      <c r="R462">
        <f t="shared" si="31"/>
        <v>2016</v>
      </c>
      <c r="S462" t="s">
        <v>1910</v>
      </c>
    </row>
    <row r="463" spans="1:19" x14ac:dyDescent="0.25">
      <c r="A463">
        <v>641645</v>
      </c>
      <c r="B463" t="s">
        <v>1474</v>
      </c>
      <c r="C463">
        <v>63</v>
      </c>
      <c r="D463" s="1">
        <v>42510</v>
      </c>
      <c r="E463" s="1">
        <v>42510</v>
      </c>
      <c r="G463" t="s">
        <v>0</v>
      </c>
      <c r="H463" s="12">
        <v>200000000</v>
      </c>
      <c r="I463">
        <v>36</v>
      </c>
      <c r="J463" s="9">
        <v>0.17917675999999999</v>
      </c>
      <c r="K463" s="2">
        <v>0</v>
      </c>
      <c r="L463" s="2">
        <v>0</v>
      </c>
      <c r="M463" s="12">
        <v>7223000</v>
      </c>
      <c r="N463">
        <v>35</v>
      </c>
      <c r="O463" s="14">
        <v>7193581.8920605704</v>
      </c>
      <c r="P463">
        <f t="shared" si="29"/>
        <v>20</v>
      </c>
      <c r="Q463">
        <f t="shared" si="30"/>
        <v>5</v>
      </c>
      <c r="R463">
        <f t="shared" si="31"/>
        <v>2016</v>
      </c>
      <c r="S463" t="s">
        <v>1910</v>
      </c>
    </row>
    <row r="464" spans="1:19" x14ac:dyDescent="0.25">
      <c r="A464">
        <v>642400</v>
      </c>
      <c r="B464" t="s">
        <v>1473</v>
      </c>
      <c r="C464">
        <v>64</v>
      </c>
      <c r="D464" s="1">
        <v>42492</v>
      </c>
      <c r="E464" s="1">
        <v>42492</v>
      </c>
      <c r="G464" t="s">
        <v>0</v>
      </c>
      <c r="H464" s="12">
        <v>150000000</v>
      </c>
      <c r="I464">
        <v>48</v>
      </c>
      <c r="J464" s="9">
        <v>0.17600521299999999</v>
      </c>
      <c r="K464" s="2">
        <v>0</v>
      </c>
      <c r="L464" s="2">
        <v>0</v>
      </c>
      <c r="M464" s="12">
        <v>4375000</v>
      </c>
      <c r="N464">
        <f t="shared" si="28"/>
        <v>37</v>
      </c>
      <c r="O464" s="14">
        <v>44145817.038947299</v>
      </c>
      <c r="P464">
        <f t="shared" si="29"/>
        <v>2</v>
      </c>
      <c r="Q464">
        <f t="shared" si="30"/>
        <v>5</v>
      </c>
      <c r="R464">
        <f t="shared" si="31"/>
        <v>2016</v>
      </c>
      <c r="S464" t="s">
        <v>1910</v>
      </c>
    </row>
    <row r="465" spans="1:19" x14ac:dyDescent="0.25">
      <c r="A465">
        <v>642442</v>
      </c>
      <c r="B465" t="s">
        <v>1472</v>
      </c>
      <c r="C465">
        <v>64</v>
      </c>
      <c r="D465" s="1">
        <v>42493</v>
      </c>
      <c r="E465" s="1">
        <v>42493</v>
      </c>
      <c r="G465" t="s">
        <v>0</v>
      </c>
      <c r="H465" s="12">
        <v>135000000</v>
      </c>
      <c r="I465">
        <v>48</v>
      </c>
      <c r="J465" s="9">
        <v>0.17600521299999999</v>
      </c>
      <c r="K465" s="2">
        <v>0</v>
      </c>
      <c r="L465" s="2">
        <v>0</v>
      </c>
      <c r="M465" s="12">
        <v>3938000</v>
      </c>
      <c r="N465">
        <f t="shared" si="28"/>
        <v>37</v>
      </c>
      <c r="O465" s="14">
        <v>39712735.33505255</v>
      </c>
      <c r="P465">
        <f t="shared" si="29"/>
        <v>3</v>
      </c>
      <c r="Q465">
        <f t="shared" si="30"/>
        <v>5</v>
      </c>
      <c r="R465">
        <f t="shared" si="31"/>
        <v>2016</v>
      </c>
      <c r="S465" t="s">
        <v>1910</v>
      </c>
    </row>
    <row r="466" spans="1:19" x14ac:dyDescent="0.25">
      <c r="A466">
        <v>650077</v>
      </c>
      <c r="B466" t="s">
        <v>1194</v>
      </c>
      <c r="C466">
        <v>64</v>
      </c>
      <c r="D466" s="1">
        <v>42510</v>
      </c>
      <c r="E466" s="1">
        <v>42510</v>
      </c>
      <c r="G466" t="s">
        <v>0</v>
      </c>
      <c r="H466" s="12">
        <v>250000000</v>
      </c>
      <c r="I466">
        <v>48</v>
      </c>
      <c r="J466" s="9">
        <v>0.17600521299999999</v>
      </c>
      <c r="K466" s="2">
        <v>0</v>
      </c>
      <c r="L466" s="2">
        <v>0</v>
      </c>
      <c r="M466" s="12">
        <v>7292000</v>
      </c>
      <c r="N466">
        <f t="shared" si="28"/>
        <v>37</v>
      </c>
      <c r="O466" s="14">
        <v>73563427.824891582</v>
      </c>
      <c r="P466">
        <f t="shared" si="29"/>
        <v>20</v>
      </c>
      <c r="Q466">
        <f t="shared" si="30"/>
        <v>5</v>
      </c>
      <c r="R466">
        <f t="shared" si="31"/>
        <v>2016</v>
      </c>
      <c r="S466" t="s">
        <v>1910</v>
      </c>
    </row>
    <row r="467" spans="1:19" x14ac:dyDescent="0.25">
      <c r="A467">
        <v>650129</v>
      </c>
      <c r="B467" t="s">
        <v>1471</v>
      </c>
      <c r="C467">
        <v>64</v>
      </c>
      <c r="D467" s="1">
        <v>42510</v>
      </c>
      <c r="E467" s="1">
        <v>42510</v>
      </c>
      <c r="G467" t="s">
        <v>0</v>
      </c>
      <c r="H467" s="12">
        <v>100000000</v>
      </c>
      <c r="I467">
        <v>48</v>
      </c>
      <c r="J467" s="9">
        <v>0.17600521299999999</v>
      </c>
      <c r="K467" s="2">
        <v>0</v>
      </c>
      <c r="L467" s="2">
        <v>0</v>
      </c>
      <c r="M467" s="12">
        <v>2917000</v>
      </c>
      <c r="N467">
        <f t="shared" si="28"/>
        <v>37</v>
      </c>
      <c r="O467" s="14">
        <v>29417612.729956631</v>
      </c>
      <c r="P467">
        <f t="shared" si="29"/>
        <v>20</v>
      </c>
      <c r="Q467">
        <f t="shared" si="30"/>
        <v>5</v>
      </c>
      <c r="R467">
        <f t="shared" si="31"/>
        <v>2016</v>
      </c>
      <c r="S467" t="s">
        <v>1910</v>
      </c>
    </row>
    <row r="468" spans="1:19" x14ac:dyDescent="0.25">
      <c r="A468">
        <v>650597</v>
      </c>
      <c r="B468" t="s">
        <v>1470</v>
      </c>
      <c r="C468">
        <v>64</v>
      </c>
      <c r="D468" s="1">
        <v>42510</v>
      </c>
      <c r="E468" s="1">
        <v>42510</v>
      </c>
      <c r="G468" t="s">
        <v>0</v>
      </c>
      <c r="H468" s="12">
        <v>250000000</v>
      </c>
      <c r="I468">
        <v>48</v>
      </c>
      <c r="J468" s="9">
        <v>0.17600521299999999</v>
      </c>
      <c r="K468" s="2">
        <v>0</v>
      </c>
      <c r="L468" s="2">
        <v>0</v>
      </c>
      <c r="M468" s="12">
        <v>7292000</v>
      </c>
      <c r="N468">
        <f t="shared" si="28"/>
        <v>37</v>
      </c>
      <c r="O468" s="14">
        <v>73563427.824891582</v>
      </c>
      <c r="P468">
        <f t="shared" si="29"/>
        <v>20</v>
      </c>
      <c r="Q468">
        <f t="shared" si="30"/>
        <v>5</v>
      </c>
      <c r="R468">
        <f t="shared" si="31"/>
        <v>2016</v>
      </c>
      <c r="S468" t="s">
        <v>1910</v>
      </c>
    </row>
    <row r="469" spans="1:19" x14ac:dyDescent="0.25">
      <c r="A469">
        <v>650737</v>
      </c>
      <c r="B469" t="s">
        <v>630</v>
      </c>
      <c r="C469">
        <v>64</v>
      </c>
      <c r="D469" s="1">
        <v>42510</v>
      </c>
      <c r="E469" s="1">
        <v>42510</v>
      </c>
      <c r="G469" t="s">
        <v>0</v>
      </c>
      <c r="H469" s="12">
        <v>200000000</v>
      </c>
      <c r="I469">
        <v>48</v>
      </c>
      <c r="J469" s="9">
        <v>0.17600521299999999</v>
      </c>
      <c r="K469" s="2">
        <v>0</v>
      </c>
      <c r="L469" s="2">
        <v>0</v>
      </c>
      <c r="M469" s="12">
        <v>5834000</v>
      </c>
      <c r="N469">
        <f t="shared" si="28"/>
        <v>37</v>
      </c>
      <c r="O469" s="14">
        <v>123010423.63874674</v>
      </c>
      <c r="P469">
        <f t="shared" si="29"/>
        <v>20</v>
      </c>
      <c r="Q469">
        <f t="shared" si="30"/>
        <v>5</v>
      </c>
      <c r="R469">
        <f t="shared" si="31"/>
        <v>2016</v>
      </c>
      <c r="S469" t="s">
        <v>1910</v>
      </c>
    </row>
    <row r="470" spans="1:19" x14ac:dyDescent="0.25">
      <c r="A470">
        <v>650824</v>
      </c>
      <c r="B470" t="s">
        <v>1469</v>
      </c>
      <c r="C470">
        <v>64</v>
      </c>
      <c r="D470" s="1">
        <v>42510</v>
      </c>
      <c r="E470" s="1">
        <v>42510</v>
      </c>
      <c r="G470" t="s">
        <v>0</v>
      </c>
      <c r="H470" s="12">
        <v>220000000</v>
      </c>
      <c r="I470">
        <v>48</v>
      </c>
      <c r="J470" s="9">
        <v>0.17600521299999999</v>
      </c>
      <c r="K470" s="2">
        <v>0</v>
      </c>
      <c r="L470" s="2">
        <v>0</v>
      </c>
      <c r="M470" s="12">
        <v>6417000</v>
      </c>
      <c r="N470">
        <f t="shared" si="28"/>
        <v>37</v>
      </c>
      <c r="O470" s="14">
        <v>64734266.205904618</v>
      </c>
      <c r="P470">
        <f t="shared" si="29"/>
        <v>20</v>
      </c>
      <c r="Q470">
        <f t="shared" si="30"/>
        <v>5</v>
      </c>
      <c r="R470">
        <f t="shared" si="31"/>
        <v>2016</v>
      </c>
      <c r="S470" t="s">
        <v>1910</v>
      </c>
    </row>
    <row r="471" spans="1:19" x14ac:dyDescent="0.25">
      <c r="A471">
        <v>651001</v>
      </c>
      <c r="B471" t="s">
        <v>1468</v>
      </c>
      <c r="C471">
        <v>64</v>
      </c>
      <c r="D471" s="1">
        <v>42510</v>
      </c>
      <c r="E471" s="1">
        <v>42510</v>
      </c>
      <c r="G471" t="s">
        <v>0</v>
      </c>
      <c r="H471" s="12">
        <v>100000000</v>
      </c>
      <c r="I471">
        <v>48</v>
      </c>
      <c r="J471" s="9">
        <v>0.17600521299999999</v>
      </c>
      <c r="K471" s="2">
        <v>0</v>
      </c>
      <c r="L471" s="2">
        <v>0</v>
      </c>
      <c r="M471" s="12">
        <v>2917000</v>
      </c>
      <c r="N471">
        <f t="shared" si="28"/>
        <v>37</v>
      </c>
      <c r="O471" s="14">
        <v>29417612.729956631</v>
      </c>
      <c r="P471">
        <f t="shared" si="29"/>
        <v>20</v>
      </c>
      <c r="Q471">
        <f t="shared" si="30"/>
        <v>5</v>
      </c>
      <c r="R471">
        <f t="shared" si="31"/>
        <v>2016</v>
      </c>
      <c r="S471" t="s">
        <v>1910</v>
      </c>
    </row>
    <row r="472" spans="1:19" x14ac:dyDescent="0.25">
      <c r="A472">
        <v>651384</v>
      </c>
      <c r="B472" t="s">
        <v>598</v>
      </c>
      <c r="C472">
        <v>64</v>
      </c>
      <c r="D472" s="1">
        <v>42510</v>
      </c>
      <c r="E472" s="1">
        <v>42510</v>
      </c>
      <c r="G472" t="s">
        <v>0</v>
      </c>
      <c r="H472" s="12">
        <v>30000000</v>
      </c>
      <c r="I472">
        <v>48</v>
      </c>
      <c r="J472" s="9">
        <v>0.17600521299999999</v>
      </c>
      <c r="K472" s="2">
        <v>0</v>
      </c>
      <c r="L472" s="2">
        <v>0</v>
      </c>
      <c r="M472" s="12">
        <v>875000</v>
      </c>
      <c r="N472">
        <f t="shared" si="28"/>
        <v>37</v>
      </c>
      <c r="O472" s="14">
        <v>18454159.712383907</v>
      </c>
      <c r="P472">
        <f t="shared" si="29"/>
        <v>20</v>
      </c>
      <c r="Q472">
        <f t="shared" si="30"/>
        <v>5</v>
      </c>
      <c r="R472">
        <f t="shared" si="31"/>
        <v>2016</v>
      </c>
      <c r="S472" t="s">
        <v>1910</v>
      </c>
    </row>
    <row r="473" spans="1:19" x14ac:dyDescent="0.25">
      <c r="A473">
        <v>651511</v>
      </c>
      <c r="B473" t="s">
        <v>1467</v>
      </c>
      <c r="C473">
        <v>64</v>
      </c>
      <c r="D473" s="1">
        <v>42510</v>
      </c>
      <c r="E473" s="1">
        <v>42510</v>
      </c>
      <c r="G473" t="s">
        <v>0</v>
      </c>
      <c r="H473" s="12">
        <v>120000000</v>
      </c>
      <c r="I473">
        <v>48</v>
      </c>
      <c r="J473" s="9">
        <v>0.17600521299999999</v>
      </c>
      <c r="K473" s="2">
        <v>0</v>
      </c>
      <c r="L473" s="2">
        <v>0</v>
      </c>
      <c r="M473" s="12">
        <v>3500000</v>
      </c>
      <c r="N473">
        <f t="shared" si="28"/>
        <v>37</v>
      </c>
      <c r="O473" s="14">
        <v>35316647.475947961</v>
      </c>
      <c r="P473">
        <f t="shared" si="29"/>
        <v>20</v>
      </c>
      <c r="Q473">
        <f t="shared" si="30"/>
        <v>5</v>
      </c>
      <c r="R473">
        <f t="shared" si="31"/>
        <v>2016</v>
      </c>
      <c r="S473" t="s">
        <v>1910</v>
      </c>
    </row>
    <row r="474" spans="1:19" x14ac:dyDescent="0.25">
      <c r="A474">
        <v>670338</v>
      </c>
      <c r="B474" t="s">
        <v>1466</v>
      </c>
      <c r="C474">
        <v>66</v>
      </c>
      <c r="D474" s="1">
        <v>42510</v>
      </c>
      <c r="E474" s="1">
        <v>42510</v>
      </c>
      <c r="G474" t="s">
        <v>0</v>
      </c>
      <c r="H474" s="12">
        <v>221000000</v>
      </c>
      <c r="I474">
        <v>72</v>
      </c>
      <c r="J474" s="9">
        <v>0.16957139654</v>
      </c>
      <c r="K474" s="2">
        <v>0</v>
      </c>
      <c r="L474" s="2">
        <v>0</v>
      </c>
      <c r="M474" s="12">
        <v>4912000</v>
      </c>
      <c r="N474">
        <f t="shared" si="28"/>
        <v>37</v>
      </c>
      <c r="O474" s="14">
        <v>134833142.27241114</v>
      </c>
      <c r="P474">
        <f t="shared" si="29"/>
        <v>20</v>
      </c>
      <c r="Q474">
        <f t="shared" si="30"/>
        <v>5</v>
      </c>
      <c r="R474">
        <f t="shared" si="31"/>
        <v>2016</v>
      </c>
      <c r="S474" t="s">
        <v>1910</v>
      </c>
    </row>
    <row r="475" spans="1:19" x14ac:dyDescent="0.25">
      <c r="A475">
        <v>670415</v>
      </c>
      <c r="B475" t="s">
        <v>1465</v>
      </c>
      <c r="C475">
        <v>66</v>
      </c>
      <c r="D475" s="1">
        <v>42510</v>
      </c>
      <c r="E475" s="1">
        <v>42510</v>
      </c>
      <c r="G475" t="s">
        <v>0</v>
      </c>
      <c r="H475" s="12">
        <v>189000000</v>
      </c>
      <c r="I475">
        <v>72</v>
      </c>
      <c r="J475" s="9">
        <v>0.16957139654</v>
      </c>
      <c r="K475" s="2">
        <v>0</v>
      </c>
      <c r="L475" s="2">
        <v>0</v>
      </c>
      <c r="M475" s="12">
        <v>4200000</v>
      </c>
      <c r="N475">
        <f t="shared" si="28"/>
        <v>37</v>
      </c>
      <c r="O475" s="14">
        <v>115339220.36871368</v>
      </c>
      <c r="P475">
        <f t="shared" si="29"/>
        <v>20</v>
      </c>
      <c r="Q475">
        <f t="shared" si="30"/>
        <v>5</v>
      </c>
      <c r="R475">
        <f t="shared" si="31"/>
        <v>2016</v>
      </c>
      <c r="S475" t="s">
        <v>1910</v>
      </c>
    </row>
    <row r="476" spans="1:19" x14ac:dyDescent="0.25">
      <c r="A476">
        <v>680222</v>
      </c>
      <c r="B476" t="s">
        <v>1464</v>
      </c>
      <c r="C476">
        <v>67</v>
      </c>
      <c r="D476" s="1">
        <v>42510</v>
      </c>
      <c r="E476" s="1">
        <v>42510</v>
      </c>
      <c r="G476" t="s">
        <v>0</v>
      </c>
      <c r="H476" s="12">
        <v>225000000</v>
      </c>
      <c r="I476">
        <v>84</v>
      </c>
      <c r="J476" s="9">
        <v>0.16657043432999999</v>
      </c>
      <c r="K476" s="2">
        <v>0</v>
      </c>
      <c r="L476" s="2">
        <v>0</v>
      </c>
      <c r="M476" s="12">
        <v>4554000</v>
      </c>
      <c r="N476">
        <f t="shared" si="28"/>
        <v>37</v>
      </c>
      <c r="O476" s="14">
        <v>156417108.07725072</v>
      </c>
      <c r="P476">
        <f t="shared" si="29"/>
        <v>20</v>
      </c>
      <c r="Q476">
        <f t="shared" si="30"/>
        <v>5</v>
      </c>
      <c r="R476">
        <f t="shared" si="31"/>
        <v>2016</v>
      </c>
      <c r="S476" t="s">
        <v>1910</v>
      </c>
    </row>
    <row r="477" spans="1:19" x14ac:dyDescent="0.25">
      <c r="A477">
        <v>680233</v>
      </c>
      <c r="B477" t="s">
        <v>1463</v>
      </c>
      <c r="C477">
        <v>67</v>
      </c>
      <c r="D477" s="1">
        <v>42510</v>
      </c>
      <c r="E477" s="1">
        <v>42510</v>
      </c>
      <c r="G477" t="s">
        <v>0</v>
      </c>
      <c r="H477" s="12">
        <v>150000000</v>
      </c>
      <c r="I477">
        <v>84</v>
      </c>
      <c r="J477" s="9">
        <v>0.16657043432999999</v>
      </c>
      <c r="K477" s="2">
        <v>0</v>
      </c>
      <c r="L477" s="2">
        <v>0</v>
      </c>
      <c r="M477" s="12">
        <v>3036000</v>
      </c>
      <c r="N477">
        <f t="shared" si="28"/>
        <v>37</v>
      </c>
      <c r="O477" s="14">
        <v>104278068.71816719</v>
      </c>
      <c r="P477">
        <f t="shared" si="29"/>
        <v>20</v>
      </c>
      <c r="Q477">
        <f t="shared" si="30"/>
        <v>5</v>
      </c>
      <c r="R477">
        <f t="shared" si="31"/>
        <v>2016</v>
      </c>
      <c r="S477" t="s">
        <v>1910</v>
      </c>
    </row>
    <row r="478" spans="1:19" x14ac:dyDescent="0.25">
      <c r="A478">
        <v>680257</v>
      </c>
      <c r="B478" t="s">
        <v>1462</v>
      </c>
      <c r="C478">
        <v>67</v>
      </c>
      <c r="D478" s="1">
        <v>42510</v>
      </c>
      <c r="E478" s="1">
        <v>42510</v>
      </c>
      <c r="G478" t="s">
        <v>0</v>
      </c>
      <c r="H478" s="12">
        <v>200000000</v>
      </c>
      <c r="I478">
        <v>84</v>
      </c>
      <c r="J478" s="9">
        <v>0.16657043432999999</v>
      </c>
      <c r="K478" s="2">
        <v>0</v>
      </c>
      <c r="L478" s="2">
        <v>0</v>
      </c>
      <c r="M478" s="12">
        <v>4048000</v>
      </c>
      <c r="N478">
        <f t="shared" si="28"/>
        <v>37</v>
      </c>
      <c r="O478" s="14">
        <v>139037430.29088959</v>
      </c>
      <c r="P478">
        <f t="shared" si="29"/>
        <v>20</v>
      </c>
      <c r="Q478">
        <f t="shared" si="30"/>
        <v>5</v>
      </c>
      <c r="R478">
        <f t="shared" si="31"/>
        <v>2016</v>
      </c>
      <c r="S478" t="s">
        <v>1910</v>
      </c>
    </row>
    <row r="479" spans="1:19" x14ac:dyDescent="0.25">
      <c r="A479">
        <v>680315</v>
      </c>
      <c r="B479" t="s">
        <v>1461</v>
      </c>
      <c r="C479">
        <v>67</v>
      </c>
      <c r="D479" s="1">
        <v>42510</v>
      </c>
      <c r="E479" s="1">
        <v>42510</v>
      </c>
      <c r="G479" t="s">
        <v>0</v>
      </c>
      <c r="H479" s="12">
        <v>250000000</v>
      </c>
      <c r="I479">
        <v>84</v>
      </c>
      <c r="J479" s="9">
        <v>0.16657043432999999</v>
      </c>
      <c r="K479" s="2">
        <v>0</v>
      </c>
      <c r="L479" s="2">
        <v>0</v>
      </c>
      <c r="M479" s="12">
        <v>5060000</v>
      </c>
      <c r="N479">
        <f t="shared" si="28"/>
        <v>37</v>
      </c>
      <c r="O479" s="14">
        <v>173796788.863612</v>
      </c>
      <c r="P479">
        <f t="shared" si="29"/>
        <v>20</v>
      </c>
      <c r="Q479">
        <f t="shared" si="30"/>
        <v>5</v>
      </c>
      <c r="R479">
        <f t="shared" si="31"/>
        <v>2016</v>
      </c>
      <c r="S479" t="s">
        <v>1910</v>
      </c>
    </row>
    <row r="480" spans="1:19" x14ac:dyDescent="0.25">
      <c r="A480">
        <v>680540</v>
      </c>
      <c r="B480" t="s">
        <v>1460</v>
      </c>
      <c r="C480">
        <v>67</v>
      </c>
      <c r="D480" s="1">
        <v>42510</v>
      </c>
      <c r="E480" s="1">
        <v>42510</v>
      </c>
      <c r="G480" t="s">
        <v>0</v>
      </c>
      <c r="H480" s="12">
        <v>245000000</v>
      </c>
      <c r="I480">
        <v>84</v>
      </c>
      <c r="J480" s="9">
        <v>0.16657043432999999</v>
      </c>
      <c r="K480" s="2">
        <v>0</v>
      </c>
      <c r="L480" s="2">
        <v>0</v>
      </c>
      <c r="M480" s="12">
        <v>4959000</v>
      </c>
      <c r="N480">
        <f t="shared" si="28"/>
        <v>37</v>
      </c>
      <c r="O480" s="14">
        <v>170313116.10633972</v>
      </c>
      <c r="P480">
        <f t="shared" si="29"/>
        <v>20</v>
      </c>
      <c r="Q480">
        <f t="shared" si="30"/>
        <v>5</v>
      </c>
      <c r="R480">
        <f t="shared" si="31"/>
        <v>2016</v>
      </c>
      <c r="S480" t="s">
        <v>1910</v>
      </c>
    </row>
    <row r="481" spans="1:19" x14ac:dyDescent="0.25">
      <c r="A481">
        <v>690104</v>
      </c>
      <c r="B481" t="s">
        <v>1459</v>
      </c>
      <c r="C481">
        <v>67</v>
      </c>
      <c r="D481" s="1">
        <v>42510</v>
      </c>
      <c r="E481" s="1">
        <v>42510</v>
      </c>
      <c r="G481" t="s">
        <v>0</v>
      </c>
      <c r="H481" s="12">
        <v>240000000</v>
      </c>
      <c r="I481">
        <v>84</v>
      </c>
      <c r="J481" s="9">
        <v>0.16657043432999999</v>
      </c>
      <c r="K481" s="2">
        <v>0</v>
      </c>
      <c r="L481" s="2">
        <v>0</v>
      </c>
      <c r="M481" s="12">
        <v>4858000</v>
      </c>
      <c r="N481">
        <f t="shared" si="28"/>
        <v>37</v>
      </c>
      <c r="O481" s="14">
        <v>166829443.34906748</v>
      </c>
      <c r="P481">
        <f t="shared" si="29"/>
        <v>20</v>
      </c>
      <c r="Q481">
        <f t="shared" si="30"/>
        <v>5</v>
      </c>
      <c r="R481">
        <f t="shared" si="31"/>
        <v>2016</v>
      </c>
      <c r="S481" t="s">
        <v>1910</v>
      </c>
    </row>
    <row r="482" spans="1:19" x14ac:dyDescent="0.25">
      <c r="A482">
        <v>690107</v>
      </c>
      <c r="B482" t="s">
        <v>1458</v>
      </c>
      <c r="C482">
        <v>67</v>
      </c>
      <c r="D482" s="1">
        <v>42510</v>
      </c>
      <c r="E482" s="1">
        <v>42510</v>
      </c>
      <c r="G482" t="s">
        <v>0</v>
      </c>
      <c r="H482" s="12">
        <v>200000000</v>
      </c>
      <c r="I482">
        <v>84</v>
      </c>
      <c r="J482" s="9">
        <v>0.16657043432999999</v>
      </c>
      <c r="K482" s="2">
        <v>0</v>
      </c>
      <c r="L482" s="2">
        <v>0</v>
      </c>
      <c r="M482" s="12">
        <v>4048000</v>
      </c>
      <c r="N482">
        <f t="shared" si="28"/>
        <v>37</v>
      </c>
      <c r="O482" s="14">
        <v>139037430.29088959</v>
      </c>
      <c r="P482">
        <f t="shared" si="29"/>
        <v>20</v>
      </c>
      <c r="Q482">
        <f t="shared" si="30"/>
        <v>5</v>
      </c>
      <c r="R482">
        <f t="shared" si="31"/>
        <v>2016</v>
      </c>
      <c r="S482" t="s">
        <v>1910</v>
      </c>
    </row>
    <row r="483" spans="1:19" x14ac:dyDescent="0.25">
      <c r="A483">
        <v>690134</v>
      </c>
      <c r="B483" t="s">
        <v>1457</v>
      </c>
      <c r="C483">
        <v>66</v>
      </c>
      <c r="D483" s="1">
        <v>42510</v>
      </c>
      <c r="E483" s="1">
        <v>42510</v>
      </c>
      <c r="G483" t="s">
        <v>0</v>
      </c>
      <c r="H483" s="12">
        <v>200000000</v>
      </c>
      <c r="I483">
        <v>72</v>
      </c>
      <c r="J483" s="9">
        <v>0.16957139654</v>
      </c>
      <c r="K483" s="2">
        <v>0</v>
      </c>
      <c r="L483" s="2">
        <v>0</v>
      </c>
      <c r="M483" s="12">
        <v>4445000</v>
      </c>
      <c r="N483">
        <f t="shared" si="28"/>
        <v>37</v>
      </c>
      <c r="O483" s="14">
        <v>122030576.8981096</v>
      </c>
      <c r="P483">
        <f t="shared" si="29"/>
        <v>20</v>
      </c>
      <c r="Q483">
        <f t="shared" si="30"/>
        <v>5</v>
      </c>
      <c r="R483">
        <f t="shared" si="31"/>
        <v>2016</v>
      </c>
      <c r="S483" t="s">
        <v>1910</v>
      </c>
    </row>
    <row r="484" spans="1:19" x14ac:dyDescent="0.25">
      <c r="A484">
        <v>690182</v>
      </c>
      <c r="B484" t="s">
        <v>1456</v>
      </c>
      <c r="C484">
        <v>68</v>
      </c>
      <c r="D484" s="1">
        <v>42510</v>
      </c>
      <c r="E484" s="1">
        <v>42510</v>
      </c>
      <c r="G484" t="s">
        <v>0</v>
      </c>
      <c r="H484" s="12">
        <v>247000000</v>
      </c>
      <c r="I484">
        <v>96</v>
      </c>
      <c r="J484" s="9">
        <v>0.16375070121999999</v>
      </c>
      <c r="K484" s="2">
        <v>0</v>
      </c>
      <c r="L484" s="2">
        <v>0</v>
      </c>
      <c r="M484" s="12">
        <v>4632000</v>
      </c>
      <c r="N484">
        <f t="shared" si="28"/>
        <v>37</v>
      </c>
      <c r="O484" s="14">
        <v>186810803.71665671</v>
      </c>
      <c r="P484">
        <f t="shared" si="29"/>
        <v>20</v>
      </c>
      <c r="Q484">
        <f t="shared" si="30"/>
        <v>5</v>
      </c>
      <c r="R484">
        <f t="shared" si="31"/>
        <v>2016</v>
      </c>
      <c r="S484" t="s">
        <v>1910</v>
      </c>
    </row>
    <row r="485" spans="1:19" x14ac:dyDescent="0.25">
      <c r="A485">
        <v>690262</v>
      </c>
      <c r="B485" t="s">
        <v>1455</v>
      </c>
      <c r="C485">
        <v>68</v>
      </c>
      <c r="D485" s="1">
        <v>42510</v>
      </c>
      <c r="E485" s="1">
        <v>42510</v>
      </c>
      <c r="G485" t="s">
        <v>0</v>
      </c>
      <c r="H485" s="12">
        <v>218000000</v>
      </c>
      <c r="I485">
        <v>96</v>
      </c>
      <c r="J485" s="9">
        <v>0.16375070121999999</v>
      </c>
      <c r="K485" s="2">
        <v>0</v>
      </c>
      <c r="L485" s="2">
        <v>0</v>
      </c>
      <c r="M485" s="12">
        <v>4088000</v>
      </c>
      <c r="N485">
        <f t="shared" si="28"/>
        <v>37</v>
      </c>
      <c r="O485" s="14">
        <v>164883809.32887116</v>
      </c>
      <c r="P485">
        <f t="shared" si="29"/>
        <v>20</v>
      </c>
      <c r="Q485">
        <f t="shared" si="30"/>
        <v>5</v>
      </c>
      <c r="R485">
        <f t="shared" si="31"/>
        <v>2016</v>
      </c>
      <c r="S485" t="s">
        <v>1910</v>
      </c>
    </row>
    <row r="486" spans="1:19" x14ac:dyDescent="0.25">
      <c r="A486">
        <v>690486</v>
      </c>
      <c r="B486" t="s">
        <v>1454</v>
      </c>
      <c r="C486">
        <v>68</v>
      </c>
      <c r="D486" s="1">
        <v>42510</v>
      </c>
      <c r="E486" s="1">
        <v>42510</v>
      </c>
      <c r="G486" t="s">
        <v>0</v>
      </c>
      <c r="H486" s="12">
        <v>300000000</v>
      </c>
      <c r="I486">
        <v>96</v>
      </c>
      <c r="J486" s="9">
        <v>0.16375070121999999</v>
      </c>
      <c r="K486" s="2">
        <v>0</v>
      </c>
      <c r="L486" s="2">
        <v>0</v>
      </c>
      <c r="M486" s="12">
        <v>5625000</v>
      </c>
      <c r="N486">
        <f t="shared" si="28"/>
        <v>37</v>
      </c>
      <c r="O486" s="14">
        <v>226930924.28743732</v>
      </c>
      <c r="P486">
        <f t="shared" si="29"/>
        <v>20</v>
      </c>
      <c r="Q486">
        <f t="shared" si="30"/>
        <v>5</v>
      </c>
      <c r="R486">
        <f t="shared" si="31"/>
        <v>2016</v>
      </c>
      <c r="S486" t="s">
        <v>1910</v>
      </c>
    </row>
    <row r="487" spans="1:19" x14ac:dyDescent="0.25">
      <c r="A487">
        <v>690522</v>
      </c>
      <c r="B487" t="s">
        <v>1453</v>
      </c>
      <c r="C487">
        <v>67</v>
      </c>
      <c r="D487" s="1">
        <v>42510</v>
      </c>
      <c r="E487" s="1">
        <v>42510</v>
      </c>
      <c r="G487" t="s">
        <v>0</v>
      </c>
      <c r="H487" s="12">
        <v>220000000</v>
      </c>
      <c r="I487">
        <v>84</v>
      </c>
      <c r="J487" s="9">
        <v>0.16657043432999999</v>
      </c>
      <c r="K487" s="2">
        <v>0</v>
      </c>
      <c r="L487" s="2">
        <v>0</v>
      </c>
      <c r="M487" s="12">
        <v>4453000</v>
      </c>
      <c r="N487">
        <f t="shared" si="28"/>
        <v>37</v>
      </c>
      <c r="O487" s="14">
        <v>152933437.31997851</v>
      </c>
      <c r="P487">
        <f t="shared" si="29"/>
        <v>20</v>
      </c>
      <c r="Q487">
        <f t="shared" si="30"/>
        <v>5</v>
      </c>
      <c r="R487">
        <f t="shared" si="31"/>
        <v>2016</v>
      </c>
      <c r="S487" t="s">
        <v>1910</v>
      </c>
    </row>
    <row r="488" spans="1:19" x14ac:dyDescent="0.25">
      <c r="A488">
        <v>690541</v>
      </c>
      <c r="B488" t="s">
        <v>335</v>
      </c>
      <c r="C488">
        <v>68</v>
      </c>
      <c r="D488" s="1">
        <v>42510</v>
      </c>
      <c r="E488" s="1">
        <v>42510</v>
      </c>
      <c r="G488" t="s">
        <v>0</v>
      </c>
      <c r="H488" s="12">
        <v>240000000</v>
      </c>
      <c r="I488">
        <v>96</v>
      </c>
      <c r="J488" s="9">
        <v>0.16375070121999999</v>
      </c>
      <c r="K488" s="2">
        <v>0</v>
      </c>
      <c r="L488" s="2">
        <v>0</v>
      </c>
      <c r="M488" s="12">
        <v>4500000</v>
      </c>
      <c r="N488">
        <f t="shared" si="28"/>
        <v>37</v>
      </c>
      <c r="O488" s="14">
        <v>181544738.8299498</v>
      </c>
      <c r="P488">
        <f t="shared" si="29"/>
        <v>20</v>
      </c>
      <c r="Q488">
        <f t="shared" si="30"/>
        <v>5</v>
      </c>
      <c r="R488">
        <f t="shared" si="31"/>
        <v>2016</v>
      </c>
      <c r="S488" t="s">
        <v>1910</v>
      </c>
    </row>
    <row r="489" spans="1:19" x14ac:dyDescent="0.25">
      <c r="A489">
        <v>700153</v>
      </c>
      <c r="B489" t="s">
        <v>1452</v>
      </c>
      <c r="C489">
        <v>68</v>
      </c>
      <c r="D489" s="1">
        <v>42510</v>
      </c>
      <c r="E489" s="1">
        <v>42510</v>
      </c>
      <c r="G489" t="s">
        <v>0</v>
      </c>
      <c r="H489" s="12">
        <v>247000000</v>
      </c>
      <c r="I489">
        <v>96</v>
      </c>
      <c r="J489" s="9">
        <v>0.16375070121999999</v>
      </c>
      <c r="K489" s="2">
        <v>0</v>
      </c>
      <c r="L489" s="2">
        <v>0</v>
      </c>
      <c r="M489" s="12">
        <v>4632000</v>
      </c>
      <c r="N489">
        <f t="shared" si="28"/>
        <v>37</v>
      </c>
      <c r="O489" s="14">
        <v>186810803.71665671</v>
      </c>
      <c r="P489">
        <f t="shared" si="29"/>
        <v>20</v>
      </c>
      <c r="Q489">
        <f t="shared" si="30"/>
        <v>5</v>
      </c>
      <c r="R489">
        <f t="shared" si="31"/>
        <v>2016</v>
      </c>
      <c r="S489" t="s">
        <v>1910</v>
      </c>
    </row>
    <row r="490" spans="1:19" x14ac:dyDescent="0.25">
      <c r="A490">
        <v>700478</v>
      </c>
      <c r="B490" t="s">
        <v>1451</v>
      </c>
      <c r="C490">
        <v>69</v>
      </c>
      <c r="D490" s="1">
        <v>42510</v>
      </c>
      <c r="E490" s="1">
        <v>42510</v>
      </c>
      <c r="G490" t="s">
        <v>0</v>
      </c>
      <c r="H490" s="12">
        <v>250000000</v>
      </c>
      <c r="I490">
        <v>108</v>
      </c>
      <c r="J490" s="9">
        <v>0.16111029099999999</v>
      </c>
      <c r="K490" s="2">
        <v>0</v>
      </c>
      <c r="L490" s="2">
        <v>0</v>
      </c>
      <c r="M490" s="12">
        <v>4399000</v>
      </c>
      <c r="N490">
        <f t="shared" si="28"/>
        <v>37</v>
      </c>
      <c r="O490" s="14">
        <v>200469128.39001128</v>
      </c>
      <c r="P490">
        <f t="shared" si="29"/>
        <v>20</v>
      </c>
      <c r="Q490">
        <f t="shared" si="30"/>
        <v>5</v>
      </c>
      <c r="R490">
        <f t="shared" si="31"/>
        <v>2016</v>
      </c>
      <c r="S490" t="s">
        <v>1910</v>
      </c>
    </row>
    <row r="491" spans="1:19" x14ac:dyDescent="0.25">
      <c r="A491">
        <v>700612</v>
      </c>
      <c r="B491" t="s">
        <v>1450</v>
      </c>
      <c r="C491">
        <v>69</v>
      </c>
      <c r="D491" s="1">
        <v>42510</v>
      </c>
      <c r="E491" s="1">
        <v>42510</v>
      </c>
      <c r="G491" t="s">
        <v>0</v>
      </c>
      <c r="H491" s="12">
        <v>300000000</v>
      </c>
      <c r="I491">
        <v>108</v>
      </c>
      <c r="J491" s="9">
        <v>0.16111029099999999</v>
      </c>
      <c r="K491" s="2">
        <v>0</v>
      </c>
      <c r="L491" s="2">
        <v>0</v>
      </c>
      <c r="M491" s="12">
        <v>5278000</v>
      </c>
      <c r="N491">
        <f t="shared" si="28"/>
        <v>37</v>
      </c>
      <c r="O491" s="14">
        <v>240593856.8680135</v>
      </c>
      <c r="P491">
        <f t="shared" si="29"/>
        <v>20</v>
      </c>
      <c r="Q491">
        <f t="shared" si="30"/>
        <v>5</v>
      </c>
      <c r="R491">
        <f t="shared" si="31"/>
        <v>2016</v>
      </c>
      <c r="S491" t="s">
        <v>1910</v>
      </c>
    </row>
    <row r="492" spans="1:19" x14ac:dyDescent="0.25">
      <c r="A492">
        <v>720019</v>
      </c>
      <c r="B492" t="s">
        <v>1449</v>
      </c>
      <c r="C492">
        <v>70</v>
      </c>
      <c r="D492" s="1">
        <v>42510</v>
      </c>
      <c r="E492" s="1">
        <v>42510</v>
      </c>
      <c r="G492" t="s">
        <v>0</v>
      </c>
      <c r="H492" s="12">
        <v>399000000</v>
      </c>
      <c r="I492">
        <v>120</v>
      </c>
      <c r="J492" s="9">
        <v>0.15864015867</v>
      </c>
      <c r="K492" s="2">
        <v>0</v>
      </c>
      <c r="L492" s="2">
        <v>0</v>
      </c>
      <c r="M492" s="12">
        <v>6650000</v>
      </c>
      <c r="N492">
        <f t="shared" si="28"/>
        <v>37</v>
      </c>
      <c r="O492" s="14">
        <v>333911924.01061064</v>
      </c>
      <c r="P492">
        <f t="shared" si="29"/>
        <v>20</v>
      </c>
      <c r="Q492">
        <f t="shared" si="30"/>
        <v>5</v>
      </c>
      <c r="R492">
        <f t="shared" si="31"/>
        <v>2016</v>
      </c>
      <c r="S492" t="s">
        <v>1910</v>
      </c>
    </row>
    <row r="493" spans="1:19" x14ac:dyDescent="0.25">
      <c r="A493">
        <v>640198</v>
      </c>
      <c r="B493" t="s">
        <v>1448</v>
      </c>
      <c r="C493">
        <v>64</v>
      </c>
      <c r="D493" s="1">
        <v>42543</v>
      </c>
      <c r="E493" s="1">
        <v>42543</v>
      </c>
      <c r="G493" t="s">
        <v>0</v>
      </c>
      <c r="H493" s="12">
        <v>100000000</v>
      </c>
      <c r="I493">
        <v>48</v>
      </c>
      <c r="J493" s="9">
        <v>0.17600521299999999</v>
      </c>
      <c r="K493" s="2">
        <v>0</v>
      </c>
      <c r="L493" s="2">
        <v>0</v>
      </c>
      <c r="M493" s="12">
        <v>2917000</v>
      </c>
      <c r="N493">
        <f t="shared" si="28"/>
        <v>36</v>
      </c>
      <c r="O493" s="14">
        <v>31867629.579834536</v>
      </c>
      <c r="P493">
        <f t="shared" si="29"/>
        <v>22</v>
      </c>
      <c r="Q493">
        <f t="shared" si="30"/>
        <v>6</v>
      </c>
      <c r="R493">
        <f t="shared" si="31"/>
        <v>2016</v>
      </c>
      <c r="S493" t="s">
        <v>1910</v>
      </c>
    </row>
    <row r="494" spans="1:19" x14ac:dyDescent="0.25">
      <c r="A494">
        <v>640305</v>
      </c>
      <c r="B494" t="s">
        <v>1447</v>
      </c>
      <c r="C494">
        <v>64</v>
      </c>
      <c r="D494" s="1">
        <v>42528</v>
      </c>
      <c r="E494" s="1">
        <v>42528</v>
      </c>
      <c r="G494" t="s">
        <v>0</v>
      </c>
      <c r="H494" s="12">
        <v>196000000</v>
      </c>
      <c r="I494">
        <v>48</v>
      </c>
      <c r="J494" s="9">
        <v>0.17600521299999999</v>
      </c>
      <c r="K494" s="2">
        <v>0</v>
      </c>
      <c r="L494" s="2">
        <v>0</v>
      </c>
      <c r="M494" s="12">
        <v>5717000</v>
      </c>
      <c r="N494">
        <f t="shared" si="28"/>
        <v>36</v>
      </c>
      <c r="O494" s="14">
        <v>62472073.976475701</v>
      </c>
      <c r="P494">
        <f t="shared" si="29"/>
        <v>7</v>
      </c>
      <c r="Q494">
        <f t="shared" si="30"/>
        <v>6</v>
      </c>
      <c r="R494">
        <f t="shared" si="31"/>
        <v>2016</v>
      </c>
      <c r="S494" t="s">
        <v>1910</v>
      </c>
    </row>
    <row r="495" spans="1:19" x14ac:dyDescent="0.25">
      <c r="A495">
        <v>640317</v>
      </c>
      <c r="B495" t="s">
        <v>1446</v>
      </c>
      <c r="C495">
        <v>64</v>
      </c>
      <c r="D495" s="1">
        <v>42543</v>
      </c>
      <c r="E495" s="1">
        <v>42543</v>
      </c>
      <c r="G495" t="s">
        <v>0</v>
      </c>
      <c r="H495" s="12">
        <v>100000000</v>
      </c>
      <c r="I495">
        <v>48</v>
      </c>
      <c r="J495" s="9">
        <v>0.17600521299999999</v>
      </c>
      <c r="K495" s="2">
        <v>0</v>
      </c>
      <c r="L495" s="2">
        <v>0</v>
      </c>
      <c r="M495" s="12">
        <v>2917000</v>
      </c>
      <c r="N495">
        <f t="shared" si="28"/>
        <v>36</v>
      </c>
      <c r="O495" s="14">
        <v>31867629.579834536</v>
      </c>
      <c r="P495">
        <f t="shared" si="29"/>
        <v>22</v>
      </c>
      <c r="Q495">
        <f t="shared" si="30"/>
        <v>6</v>
      </c>
      <c r="R495">
        <f t="shared" si="31"/>
        <v>2016</v>
      </c>
      <c r="S495" t="s">
        <v>1910</v>
      </c>
    </row>
    <row r="496" spans="1:19" x14ac:dyDescent="0.25">
      <c r="A496">
        <v>641290</v>
      </c>
      <c r="B496" t="s">
        <v>1445</v>
      </c>
      <c r="C496">
        <v>64</v>
      </c>
      <c r="D496" s="1">
        <v>42544</v>
      </c>
      <c r="E496" s="1">
        <v>42544</v>
      </c>
      <c r="G496" t="s">
        <v>0</v>
      </c>
      <c r="H496" s="12">
        <v>140000000</v>
      </c>
      <c r="I496">
        <v>48</v>
      </c>
      <c r="J496" s="9">
        <v>0.17600521299999999</v>
      </c>
      <c r="K496" s="2">
        <v>0</v>
      </c>
      <c r="L496" s="2">
        <v>0</v>
      </c>
      <c r="M496" s="12">
        <v>4084000</v>
      </c>
      <c r="N496">
        <f t="shared" si="28"/>
        <v>36</v>
      </c>
      <c r="O496" s="14">
        <v>44607481.411768325</v>
      </c>
      <c r="P496">
        <f t="shared" si="29"/>
        <v>23</v>
      </c>
      <c r="Q496">
        <f t="shared" si="30"/>
        <v>6</v>
      </c>
      <c r="R496">
        <f t="shared" si="31"/>
        <v>2016</v>
      </c>
      <c r="S496" t="s">
        <v>1910</v>
      </c>
    </row>
    <row r="497" spans="1:19" x14ac:dyDescent="0.25">
      <c r="A497">
        <v>641527</v>
      </c>
      <c r="B497" t="s">
        <v>1444</v>
      </c>
      <c r="C497">
        <v>64</v>
      </c>
      <c r="D497" s="1">
        <v>42541</v>
      </c>
      <c r="E497" s="1">
        <v>42541</v>
      </c>
      <c r="G497" t="s">
        <v>0</v>
      </c>
      <c r="H497" s="12">
        <v>175000000</v>
      </c>
      <c r="I497">
        <v>48</v>
      </c>
      <c r="J497" s="9">
        <v>0.17600521299999999</v>
      </c>
      <c r="K497" s="2">
        <v>0</v>
      </c>
      <c r="L497" s="2">
        <v>0</v>
      </c>
      <c r="M497" s="12">
        <v>5105000</v>
      </c>
      <c r="N497">
        <f t="shared" si="28"/>
        <v>36</v>
      </c>
      <c r="O497" s="14">
        <v>55759351.764710419</v>
      </c>
      <c r="P497">
        <f t="shared" si="29"/>
        <v>20</v>
      </c>
      <c r="Q497">
        <f t="shared" si="30"/>
        <v>6</v>
      </c>
      <c r="R497">
        <f t="shared" si="31"/>
        <v>2016</v>
      </c>
      <c r="S497" t="s">
        <v>1910</v>
      </c>
    </row>
    <row r="498" spans="1:19" x14ac:dyDescent="0.25">
      <c r="A498">
        <v>642286</v>
      </c>
      <c r="B498" t="s">
        <v>1443</v>
      </c>
      <c r="C498">
        <v>64</v>
      </c>
      <c r="D498" s="1">
        <v>42541</v>
      </c>
      <c r="E498" s="1">
        <v>42541</v>
      </c>
      <c r="G498" t="s">
        <v>0</v>
      </c>
      <c r="H498" s="12">
        <v>100000000</v>
      </c>
      <c r="I498">
        <v>48</v>
      </c>
      <c r="J498" s="9">
        <v>0.17600521299999999</v>
      </c>
      <c r="K498" s="2">
        <v>0</v>
      </c>
      <c r="L498" s="2">
        <v>0</v>
      </c>
      <c r="M498" s="12">
        <v>2917000</v>
      </c>
      <c r="N498">
        <f t="shared" si="28"/>
        <v>36</v>
      </c>
      <c r="O498" s="14">
        <v>31867629.579834536</v>
      </c>
      <c r="P498">
        <f t="shared" si="29"/>
        <v>20</v>
      </c>
      <c r="Q498">
        <f t="shared" si="30"/>
        <v>6</v>
      </c>
      <c r="R498">
        <f t="shared" si="31"/>
        <v>2016</v>
      </c>
      <c r="S498" t="s">
        <v>1910</v>
      </c>
    </row>
    <row r="499" spans="1:19" x14ac:dyDescent="0.25">
      <c r="A499">
        <v>642329</v>
      </c>
      <c r="B499" t="s">
        <v>1442</v>
      </c>
      <c r="C499">
        <v>64</v>
      </c>
      <c r="D499" s="1">
        <v>42541</v>
      </c>
      <c r="E499" s="1">
        <v>42541</v>
      </c>
      <c r="G499" t="s">
        <v>0</v>
      </c>
      <c r="H499" s="12">
        <v>35000000</v>
      </c>
      <c r="I499">
        <v>48</v>
      </c>
      <c r="J499" s="9">
        <v>0.17600521299999999</v>
      </c>
      <c r="K499" s="2">
        <v>0</v>
      </c>
      <c r="L499" s="2">
        <v>0</v>
      </c>
      <c r="M499" s="12">
        <v>1021000</v>
      </c>
      <c r="N499">
        <f t="shared" si="28"/>
        <v>36</v>
      </c>
      <c r="O499" s="14">
        <v>11151870.352942081</v>
      </c>
      <c r="P499">
        <f t="shared" si="29"/>
        <v>20</v>
      </c>
      <c r="Q499">
        <f t="shared" si="30"/>
        <v>6</v>
      </c>
      <c r="R499">
        <f t="shared" si="31"/>
        <v>2016</v>
      </c>
      <c r="S499" t="s">
        <v>1910</v>
      </c>
    </row>
    <row r="500" spans="1:19" x14ac:dyDescent="0.25">
      <c r="A500">
        <v>650019</v>
      </c>
      <c r="B500" t="s">
        <v>1441</v>
      </c>
      <c r="C500">
        <v>65</v>
      </c>
      <c r="D500" s="1">
        <v>42528</v>
      </c>
      <c r="E500" s="1">
        <v>42528</v>
      </c>
      <c r="G500" t="s">
        <v>0</v>
      </c>
      <c r="H500" s="12">
        <v>50000000</v>
      </c>
      <c r="I500">
        <v>60</v>
      </c>
      <c r="J500" s="9">
        <v>0.172737372</v>
      </c>
      <c r="K500" s="2">
        <v>0</v>
      </c>
      <c r="L500" s="2">
        <v>0</v>
      </c>
      <c r="M500" s="12">
        <v>1250000</v>
      </c>
      <c r="N500">
        <f t="shared" si="28"/>
        <v>36</v>
      </c>
      <c r="O500" s="14">
        <v>25214884.012832545</v>
      </c>
      <c r="P500">
        <f t="shared" si="29"/>
        <v>7</v>
      </c>
      <c r="Q500">
        <f t="shared" si="30"/>
        <v>6</v>
      </c>
      <c r="R500">
        <f t="shared" si="31"/>
        <v>2016</v>
      </c>
      <c r="S500" t="s">
        <v>1910</v>
      </c>
    </row>
    <row r="501" spans="1:19" x14ac:dyDescent="0.25">
      <c r="A501">
        <v>650130</v>
      </c>
      <c r="B501" t="s">
        <v>1440</v>
      </c>
      <c r="C501">
        <v>65</v>
      </c>
      <c r="D501" s="1">
        <v>42541</v>
      </c>
      <c r="E501" s="1">
        <v>42541</v>
      </c>
      <c r="G501" t="s">
        <v>0</v>
      </c>
      <c r="H501" s="12">
        <v>150000000</v>
      </c>
      <c r="I501">
        <v>60</v>
      </c>
      <c r="J501" s="9">
        <v>0.172737372</v>
      </c>
      <c r="K501" s="2">
        <v>0</v>
      </c>
      <c r="L501" s="2">
        <v>0</v>
      </c>
      <c r="M501" s="12">
        <v>3750000</v>
      </c>
      <c r="N501">
        <f t="shared" si="28"/>
        <v>36</v>
      </c>
      <c r="O501" s="14">
        <v>75644652.038497657</v>
      </c>
      <c r="P501">
        <f t="shared" si="29"/>
        <v>20</v>
      </c>
      <c r="Q501">
        <f t="shared" si="30"/>
        <v>6</v>
      </c>
      <c r="R501">
        <f t="shared" si="31"/>
        <v>2016</v>
      </c>
      <c r="S501" t="s">
        <v>1910</v>
      </c>
    </row>
    <row r="502" spans="1:19" x14ac:dyDescent="0.25">
      <c r="A502">
        <v>651324</v>
      </c>
      <c r="B502" t="s">
        <v>1439</v>
      </c>
      <c r="C502">
        <v>64</v>
      </c>
      <c r="D502" s="1">
        <v>42550</v>
      </c>
      <c r="E502" s="1">
        <v>42550</v>
      </c>
      <c r="G502" t="s">
        <v>0</v>
      </c>
      <c r="H502" s="12">
        <v>400000000</v>
      </c>
      <c r="I502">
        <v>48</v>
      </c>
      <c r="J502" s="9">
        <v>0.17600521299999999</v>
      </c>
      <c r="K502" s="2">
        <v>0</v>
      </c>
      <c r="L502" s="2">
        <v>0</v>
      </c>
      <c r="M502" s="12">
        <v>11667000</v>
      </c>
      <c r="N502">
        <f t="shared" si="28"/>
        <v>36</v>
      </c>
      <c r="O502" s="14">
        <v>127599350.97106153</v>
      </c>
      <c r="P502">
        <f t="shared" si="29"/>
        <v>29</v>
      </c>
      <c r="Q502">
        <f t="shared" si="30"/>
        <v>6</v>
      </c>
      <c r="R502">
        <f t="shared" si="31"/>
        <v>2016</v>
      </c>
      <c r="S502" t="s">
        <v>1910</v>
      </c>
    </row>
    <row r="503" spans="1:19" x14ac:dyDescent="0.25">
      <c r="A503">
        <v>651345</v>
      </c>
      <c r="B503" t="s">
        <v>1438</v>
      </c>
      <c r="C503">
        <v>65</v>
      </c>
      <c r="D503" s="1">
        <v>42541</v>
      </c>
      <c r="E503" s="1">
        <v>42541</v>
      </c>
      <c r="G503" t="s">
        <v>0</v>
      </c>
      <c r="H503" s="12">
        <v>260000000</v>
      </c>
      <c r="I503">
        <v>60</v>
      </c>
      <c r="J503" s="9">
        <v>0.172737372</v>
      </c>
      <c r="K503" s="2">
        <v>0</v>
      </c>
      <c r="L503" s="2">
        <v>0</v>
      </c>
      <c r="M503" s="12">
        <v>6500000</v>
      </c>
      <c r="N503">
        <f t="shared" si="28"/>
        <v>36</v>
      </c>
      <c r="O503" s="14">
        <v>131117396.86672926</v>
      </c>
      <c r="P503">
        <f t="shared" si="29"/>
        <v>20</v>
      </c>
      <c r="Q503">
        <f t="shared" si="30"/>
        <v>6</v>
      </c>
      <c r="R503">
        <f t="shared" si="31"/>
        <v>2016</v>
      </c>
      <c r="S503" t="s">
        <v>1910</v>
      </c>
    </row>
    <row r="504" spans="1:19" x14ac:dyDescent="0.25">
      <c r="A504">
        <v>651347</v>
      </c>
      <c r="B504" t="s">
        <v>1437</v>
      </c>
      <c r="C504">
        <v>65</v>
      </c>
      <c r="D504" s="1">
        <v>42541</v>
      </c>
      <c r="E504" s="1">
        <v>42541</v>
      </c>
      <c r="G504" t="s">
        <v>0</v>
      </c>
      <c r="H504" s="12">
        <v>250000000</v>
      </c>
      <c r="I504">
        <v>60</v>
      </c>
      <c r="J504" s="9">
        <v>0.172737372</v>
      </c>
      <c r="K504" s="2">
        <v>0</v>
      </c>
      <c r="L504" s="2">
        <v>0</v>
      </c>
      <c r="M504" s="12">
        <v>6250000</v>
      </c>
      <c r="N504">
        <f t="shared" si="28"/>
        <v>36</v>
      </c>
      <c r="O504" s="14">
        <v>126074420.06416264</v>
      </c>
      <c r="P504">
        <f t="shared" si="29"/>
        <v>20</v>
      </c>
      <c r="Q504">
        <f t="shared" si="30"/>
        <v>6</v>
      </c>
      <c r="R504">
        <f t="shared" si="31"/>
        <v>2016</v>
      </c>
      <c r="S504" t="s">
        <v>1910</v>
      </c>
    </row>
    <row r="505" spans="1:19" x14ac:dyDescent="0.25">
      <c r="A505">
        <v>660004</v>
      </c>
      <c r="B505" t="s">
        <v>1436</v>
      </c>
      <c r="C505">
        <v>65</v>
      </c>
      <c r="D505" s="1">
        <v>42541</v>
      </c>
      <c r="E505" s="1">
        <v>42541</v>
      </c>
      <c r="G505" t="s">
        <v>0</v>
      </c>
      <c r="H505" s="12">
        <v>400000000</v>
      </c>
      <c r="I505">
        <v>60</v>
      </c>
      <c r="J505" s="9">
        <v>0.172737372</v>
      </c>
      <c r="K505" s="2">
        <v>0</v>
      </c>
      <c r="L505" s="2">
        <v>0</v>
      </c>
      <c r="M505" s="12">
        <v>10000000</v>
      </c>
      <c r="N505">
        <f t="shared" si="28"/>
        <v>36</v>
      </c>
      <c r="O505" s="14">
        <v>201719072.10266036</v>
      </c>
      <c r="P505">
        <f t="shared" si="29"/>
        <v>20</v>
      </c>
      <c r="Q505">
        <f t="shared" si="30"/>
        <v>6</v>
      </c>
      <c r="R505">
        <f t="shared" si="31"/>
        <v>2016</v>
      </c>
      <c r="S505" t="s">
        <v>1910</v>
      </c>
    </row>
    <row r="506" spans="1:19" x14ac:dyDescent="0.25">
      <c r="A506">
        <v>660624</v>
      </c>
      <c r="B506" t="s">
        <v>1435</v>
      </c>
      <c r="C506">
        <v>66</v>
      </c>
      <c r="D506" s="1">
        <v>42541</v>
      </c>
      <c r="E506" s="1">
        <v>42541</v>
      </c>
      <c r="G506" t="s">
        <v>0</v>
      </c>
      <c r="H506" s="12">
        <v>70000000</v>
      </c>
      <c r="I506">
        <v>72</v>
      </c>
      <c r="J506" s="9">
        <v>0.16957139654</v>
      </c>
      <c r="K506" s="2">
        <v>0</v>
      </c>
      <c r="L506" s="2">
        <v>0</v>
      </c>
      <c r="M506" s="12">
        <v>1556000</v>
      </c>
      <c r="N506">
        <f t="shared" si="28"/>
        <v>36</v>
      </c>
      <c r="O506" s="14">
        <v>43640874.105839737</v>
      </c>
      <c r="P506">
        <f t="shared" si="29"/>
        <v>20</v>
      </c>
      <c r="Q506">
        <f t="shared" si="30"/>
        <v>6</v>
      </c>
      <c r="R506">
        <f t="shared" si="31"/>
        <v>2016</v>
      </c>
      <c r="S506" t="s">
        <v>1910</v>
      </c>
    </row>
    <row r="507" spans="1:19" x14ac:dyDescent="0.25">
      <c r="A507">
        <v>670330</v>
      </c>
      <c r="B507" t="s">
        <v>1434</v>
      </c>
      <c r="C507">
        <v>66</v>
      </c>
      <c r="D507" s="1">
        <v>42544</v>
      </c>
      <c r="E507" s="1">
        <v>42544</v>
      </c>
      <c r="G507" t="s">
        <v>0</v>
      </c>
      <c r="H507" s="12">
        <v>200000000</v>
      </c>
      <c r="I507">
        <v>72</v>
      </c>
      <c r="J507" s="9">
        <v>0.16957139654</v>
      </c>
      <c r="K507" s="2">
        <v>0</v>
      </c>
      <c r="L507" s="2">
        <v>0</v>
      </c>
      <c r="M507" s="12">
        <v>4445000</v>
      </c>
      <c r="N507">
        <f t="shared" si="28"/>
        <v>36</v>
      </c>
      <c r="O507" s="14">
        <v>124713926.01668511</v>
      </c>
      <c r="P507">
        <f t="shared" si="29"/>
        <v>23</v>
      </c>
      <c r="Q507">
        <f t="shared" si="30"/>
        <v>6</v>
      </c>
      <c r="R507">
        <f t="shared" si="31"/>
        <v>2016</v>
      </c>
      <c r="S507" t="s">
        <v>1910</v>
      </c>
    </row>
    <row r="508" spans="1:19" x14ac:dyDescent="0.25">
      <c r="A508">
        <v>670554</v>
      </c>
      <c r="B508" t="s">
        <v>1433</v>
      </c>
      <c r="C508">
        <v>66</v>
      </c>
      <c r="D508" s="1">
        <v>42528</v>
      </c>
      <c r="E508" s="1">
        <v>42528</v>
      </c>
      <c r="G508" t="s">
        <v>0</v>
      </c>
      <c r="H508" s="12">
        <v>180000000</v>
      </c>
      <c r="I508">
        <v>72</v>
      </c>
      <c r="J508" s="9">
        <v>0.16957139654</v>
      </c>
      <c r="K508" s="2">
        <v>0</v>
      </c>
      <c r="L508" s="2">
        <v>0</v>
      </c>
      <c r="M508" s="12">
        <v>4000000</v>
      </c>
      <c r="N508">
        <f t="shared" si="28"/>
        <v>36</v>
      </c>
      <c r="O508" s="14">
        <v>116260533.41501647</v>
      </c>
      <c r="P508">
        <f t="shared" si="29"/>
        <v>7</v>
      </c>
      <c r="Q508">
        <f t="shared" si="30"/>
        <v>6</v>
      </c>
      <c r="R508">
        <f t="shared" si="31"/>
        <v>2016</v>
      </c>
      <c r="S508" t="s">
        <v>1910</v>
      </c>
    </row>
    <row r="509" spans="1:19" x14ac:dyDescent="0.25">
      <c r="A509">
        <v>680084</v>
      </c>
      <c r="B509" t="s">
        <v>1038</v>
      </c>
      <c r="C509">
        <v>67</v>
      </c>
      <c r="D509" s="1">
        <v>42541</v>
      </c>
      <c r="E509" s="1">
        <v>42541</v>
      </c>
      <c r="G509" t="s">
        <v>0</v>
      </c>
      <c r="H509" s="12">
        <v>180000000</v>
      </c>
      <c r="I509">
        <v>84</v>
      </c>
      <c r="J509" s="9">
        <v>0.16657043432999999</v>
      </c>
      <c r="K509" s="2">
        <v>0</v>
      </c>
      <c r="L509" s="2">
        <v>0</v>
      </c>
      <c r="M509" s="12">
        <v>3643000</v>
      </c>
      <c r="N509">
        <f t="shared" si="28"/>
        <v>36</v>
      </c>
      <c r="O509" s="14">
        <v>127021428.77559173</v>
      </c>
      <c r="P509">
        <f t="shared" si="29"/>
        <v>20</v>
      </c>
      <c r="Q509">
        <f t="shared" si="30"/>
        <v>6</v>
      </c>
      <c r="R509">
        <f t="shared" si="31"/>
        <v>2016</v>
      </c>
      <c r="S509" t="s">
        <v>1910</v>
      </c>
    </row>
    <row r="510" spans="1:19" x14ac:dyDescent="0.25">
      <c r="A510">
        <v>680110</v>
      </c>
      <c r="B510" t="s">
        <v>1432</v>
      </c>
      <c r="C510">
        <v>68</v>
      </c>
      <c r="D510" s="1">
        <v>42543</v>
      </c>
      <c r="E510" s="1">
        <v>42543</v>
      </c>
      <c r="G510" t="s">
        <v>0</v>
      </c>
      <c r="H510" s="12">
        <v>110000000</v>
      </c>
      <c r="I510">
        <v>96</v>
      </c>
      <c r="J510" s="9">
        <v>0.16375070121999999</v>
      </c>
      <c r="K510" s="2">
        <v>0</v>
      </c>
      <c r="L510" s="2">
        <v>0</v>
      </c>
      <c r="M510" s="12">
        <v>2063000</v>
      </c>
      <c r="N510">
        <f t="shared" si="28"/>
        <v>36</v>
      </c>
      <c r="O510" s="14">
        <v>84104579.480692819</v>
      </c>
      <c r="P510">
        <f t="shared" si="29"/>
        <v>22</v>
      </c>
      <c r="Q510">
        <f t="shared" si="30"/>
        <v>6</v>
      </c>
      <c r="R510">
        <f t="shared" si="31"/>
        <v>2016</v>
      </c>
      <c r="S510" t="s">
        <v>1910</v>
      </c>
    </row>
    <row r="511" spans="1:19" x14ac:dyDescent="0.25">
      <c r="A511">
        <v>680331</v>
      </c>
      <c r="B511" t="s">
        <v>1431</v>
      </c>
      <c r="C511">
        <v>67</v>
      </c>
      <c r="D511" s="1">
        <v>42528</v>
      </c>
      <c r="E511" s="1">
        <v>42528</v>
      </c>
      <c r="G511" t="s">
        <v>0</v>
      </c>
      <c r="H511" s="12">
        <v>235000000</v>
      </c>
      <c r="I511">
        <v>84</v>
      </c>
      <c r="J511" s="9">
        <v>0.16657043432999999</v>
      </c>
      <c r="K511" s="2">
        <v>0</v>
      </c>
      <c r="L511" s="2">
        <v>0</v>
      </c>
      <c r="M511" s="12">
        <v>4756000</v>
      </c>
      <c r="N511">
        <f t="shared" si="28"/>
        <v>36</v>
      </c>
      <c r="O511" s="14">
        <v>165838532.01257801</v>
      </c>
      <c r="P511">
        <f t="shared" si="29"/>
        <v>7</v>
      </c>
      <c r="Q511">
        <f t="shared" si="30"/>
        <v>6</v>
      </c>
      <c r="R511">
        <f t="shared" si="31"/>
        <v>2016</v>
      </c>
      <c r="S511" t="s">
        <v>1910</v>
      </c>
    </row>
    <row r="512" spans="1:19" x14ac:dyDescent="0.25">
      <c r="A512">
        <v>690186</v>
      </c>
      <c r="B512" t="s">
        <v>1430</v>
      </c>
      <c r="C512">
        <v>67</v>
      </c>
      <c r="D512" s="1">
        <v>42541</v>
      </c>
      <c r="E512" s="1">
        <v>42541</v>
      </c>
      <c r="G512" t="s">
        <v>0</v>
      </c>
      <c r="H512" s="12">
        <v>240000000</v>
      </c>
      <c r="I512">
        <v>84</v>
      </c>
      <c r="J512" s="9">
        <v>0.16657043432999999</v>
      </c>
      <c r="K512" s="2">
        <v>0</v>
      </c>
      <c r="L512" s="2">
        <v>0</v>
      </c>
      <c r="M512" s="12">
        <v>4858000</v>
      </c>
      <c r="N512">
        <f t="shared" si="28"/>
        <v>36</v>
      </c>
      <c r="O512" s="14">
        <v>169337905.03412223</v>
      </c>
      <c r="P512">
        <f t="shared" si="29"/>
        <v>20</v>
      </c>
      <c r="Q512">
        <f t="shared" si="30"/>
        <v>6</v>
      </c>
      <c r="R512">
        <f t="shared" si="31"/>
        <v>2016</v>
      </c>
      <c r="S512" t="s">
        <v>1910</v>
      </c>
    </row>
    <row r="513" spans="1:19" x14ac:dyDescent="0.25">
      <c r="A513">
        <v>690267</v>
      </c>
      <c r="B513" t="s">
        <v>1429</v>
      </c>
      <c r="C513">
        <v>68</v>
      </c>
      <c r="D513" s="1">
        <v>42543</v>
      </c>
      <c r="E513" s="1">
        <v>42543</v>
      </c>
      <c r="G513" t="s">
        <v>0</v>
      </c>
      <c r="H513" s="12">
        <v>260000000</v>
      </c>
      <c r="I513">
        <v>96</v>
      </c>
      <c r="J513" s="9">
        <v>0.16375070121999999</v>
      </c>
      <c r="K513" s="2">
        <v>0</v>
      </c>
      <c r="L513" s="2">
        <v>0</v>
      </c>
      <c r="M513" s="12">
        <v>4875000</v>
      </c>
      <c r="N513">
        <f t="shared" si="28"/>
        <v>36</v>
      </c>
      <c r="O513" s="14">
        <v>198835187.86345562</v>
      </c>
      <c r="P513">
        <f t="shared" si="29"/>
        <v>22</v>
      </c>
      <c r="Q513">
        <f t="shared" si="30"/>
        <v>6</v>
      </c>
      <c r="R513">
        <f t="shared" si="31"/>
        <v>2016</v>
      </c>
      <c r="S513" t="s">
        <v>1910</v>
      </c>
    </row>
    <row r="514" spans="1:19" x14ac:dyDescent="0.25">
      <c r="A514">
        <v>690345</v>
      </c>
      <c r="B514" t="s">
        <v>5</v>
      </c>
      <c r="C514">
        <v>69</v>
      </c>
      <c r="D514" s="1">
        <v>42543</v>
      </c>
      <c r="E514" s="1">
        <v>42543</v>
      </c>
      <c r="G514" t="s">
        <v>0</v>
      </c>
      <c r="H514" s="12">
        <v>280000000</v>
      </c>
      <c r="I514">
        <v>108</v>
      </c>
      <c r="J514" s="9">
        <v>0.16111029099999999</v>
      </c>
      <c r="K514" s="2">
        <v>0</v>
      </c>
      <c r="L514" s="2">
        <v>0</v>
      </c>
      <c r="M514" s="12">
        <v>4926000</v>
      </c>
      <c r="N514">
        <f t="shared" si="28"/>
        <v>36</v>
      </c>
      <c r="O514" s="14">
        <v>226445282.39287561</v>
      </c>
      <c r="P514">
        <f t="shared" si="29"/>
        <v>22</v>
      </c>
      <c r="Q514">
        <f t="shared" si="30"/>
        <v>6</v>
      </c>
      <c r="R514">
        <f t="shared" si="31"/>
        <v>2016</v>
      </c>
      <c r="S514" t="s">
        <v>1910</v>
      </c>
    </row>
    <row r="515" spans="1:19" x14ac:dyDescent="0.25">
      <c r="A515">
        <v>700025</v>
      </c>
      <c r="B515" t="s">
        <v>1428</v>
      </c>
      <c r="C515">
        <v>70</v>
      </c>
      <c r="D515" s="1">
        <v>42544</v>
      </c>
      <c r="E515" s="1">
        <v>42544</v>
      </c>
      <c r="G515" t="s">
        <v>0</v>
      </c>
      <c r="H515" s="12">
        <v>200000000</v>
      </c>
      <c r="I515">
        <v>120</v>
      </c>
      <c r="J515" s="9">
        <v>0.15864015867</v>
      </c>
      <c r="K515" s="2">
        <v>0</v>
      </c>
      <c r="L515" s="2">
        <v>0</v>
      </c>
      <c r="M515" s="12">
        <v>3334000</v>
      </c>
      <c r="N515">
        <f t="shared" ref="N515:N578" si="32">DATEDIF(E515,"30/06/2019","m")</f>
        <v>36</v>
      </c>
      <c r="O515" s="14">
        <v>168456421.70046797</v>
      </c>
      <c r="P515">
        <f t="shared" ref="P515:P578" si="33">DAY(E515)</f>
        <v>23</v>
      </c>
      <c r="Q515">
        <f t="shared" ref="Q515:Q578" si="34">MONTH(E515)</f>
        <v>6</v>
      </c>
      <c r="R515">
        <f t="shared" ref="R515:R578" si="35">YEAR(E515)</f>
        <v>2016</v>
      </c>
      <c r="S515" t="s">
        <v>1910</v>
      </c>
    </row>
    <row r="516" spans="1:19" x14ac:dyDescent="0.25">
      <c r="A516">
        <v>700179</v>
      </c>
      <c r="B516" t="s">
        <v>1427</v>
      </c>
      <c r="C516">
        <v>69</v>
      </c>
      <c r="D516" s="1">
        <v>42541</v>
      </c>
      <c r="E516" s="1">
        <v>42541</v>
      </c>
      <c r="G516" t="s">
        <v>0</v>
      </c>
      <c r="H516" s="12">
        <v>270000000</v>
      </c>
      <c r="I516">
        <v>108</v>
      </c>
      <c r="J516" s="9">
        <v>0.16111029099999999</v>
      </c>
      <c r="K516" s="2">
        <v>0</v>
      </c>
      <c r="L516" s="2">
        <v>0</v>
      </c>
      <c r="M516" s="12">
        <v>4750000</v>
      </c>
      <c r="N516">
        <f t="shared" si="32"/>
        <v>36</v>
      </c>
      <c r="O516" s="14">
        <v>218360522.30741584</v>
      </c>
      <c r="P516">
        <f t="shared" si="33"/>
        <v>20</v>
      </c>
      <c r="Q516">
        <f t="shared" si="34"/>
        <v>6</v>
      </c>
      <c r="R516">
        <f t="shared" si="35"/>
        <v>2016</v>
      </c>
      <c r="S516" t="s">
        <v>1910</v>
      </c>
    </row>
    <row r="517" spans="1:19" x14ac:dyDescent="0.25">
      <c r="A517">
        <v>700238</v>
      </c>
      <c r="B517" t="s">
        <v>1426</v>
      </c>
      <c r="C517">
        <v>69</v>
      </c>
      <c r="D517" s="1">
        <v>42541</v>
      </c>
      <c r="E517" s="1">
        <v>42541</v>
      </c>
      <c r="G517" t="s">
        <v>0</v>
      </c>
      <c r="H517" s="12">
        <v>300000000</v>
      </c>
      <c r="I517">
        <v>108</v>
      </c>
      <c r="J517" s="9">
        <v>0.16111029099999999</v>
      </c>
      <c r="K517" s="2">
        <v>0</v>
      </c>
      <c r="L517" s="2">
        <v>0</v>
      </c>
      <c r="M517" s="12">
        <v>5278000</v>
      </c>
      <c r="N517">
        <f t="shared" si="32"/>
        <v>36</v>
      </c>
      <c r="O517" s="14">
        <v>242614802.56379527</v>
      </c>
      <c r="P517">
        <f t="shared" si="33"/>
        <v>20</v>
      </c>
      <c r="Q517">
        <f t="shared" si="34"/>
        <v>6</v>
      </c>
      <c r="R517">
        <f t="shared" si="35"/>
        <v>2016</v>
      </c>
      <c r="S517" t="s">
        <v>1910</v>
      </c>
    </row>
    <row r="518" spans="1:19" x14ac:dyDescent="0.25">
      <c r="A518">
        <v>700281</v>
      </c>
      <c r="B518" t="s">
        <v>1425</v>
      </c>
      <c r="C518">
        <v>70</v>
      </c>
      <c r="D518" s="1">
        <v>42535</v>
      </c>
      <c r="E518" s="1">
        <v>42535</v>
      </c>
      <c r="G518" t="s">
        <v>0</v>
      </c>
      <c r="H518" s="12">
        <v>200000000</v>
      </c>
      <c r="I518">
        <v>120</v>
      </c>
      <c r="J518" s="9">
        <v>0.15864015867</v>
      </c>
      <c r="K518" s="2">
        <v>0</v>
      </c>
      <c r="L518" s="2">
        <v>0</v>
      </c>
      <c r="M518" s="12">
        <v>3334000</v>
      </c>
      <c r="N518">
        <f t="shared" si="32"/>
        <v>36</v>
      </c>
      <c r="O518" s="14">
        <v>168456421.70046797</v>
      </c>
      <c r="P518">
        <f t="shared" si="33"/>
        <v>14</v>
      </c>
      <c r="Q518">
        <f t="shared" si="34"/>
        <v>6</v>
      </c>
      <c r="R518">
        <f t="shared" si="35"/>
        <v>2016</v>
      </c>
      <c r="S518" t="s">
        <v>1910</v>
      </c>
    </row>
    <row r="519" spans="1:19" x14ac:dyDescent="0.25">
      <c r="A519">
        <v>700351</v>
      </c>
      <c r="B519" t="s">
        <v>1424</v>
      </c>
      <c r="C519">
        <v>69</v>
      </c>
      <c r="D519" s="1">
        <v>42543</v>
      </c>
      <c r="E519" s="1">
        <v>42543</v>
      </c>
      <c r="G519" t="s">
        <v>0</v>
      </c>
      <c r="H519" s="12">
        <v>238000000</v>
      </c>
      <c r="I519">
        <v>108</v>
      </c>
      <c r="J519" s="9">
        <v>0.16111029099999999</v>
      </c>
      <c r="K519" s="2">
        <v>0</v>
      </c>
      <c r="L519" s="2">
        <v>0</v>
      </c>
      <c r="M519" s="12">
        <v>4188000</v>
      </c>
      <c r="N519">
        <f t="shared" si="32"/>
        <v>36</v>
      </c>
      <c r="O519" s="14">
        <v>192446090.03394425</v>
      </c>
      <c r="P519">
        <f t="shared" si="33"/>
        <v>22</v>
      </c>
      <c r="Q519">
        <f t="shared" si="34"/>
        <v>6</v>
      </c>
      <c r="R519">
        <f t="shared" si="35"/>
        <v>2016</v>
      </c>
      <c r="S519" t="s">
        <v>1910</v>
      </c>
    </row>
    <row r="520" spans="1:19" x14ac:dyDescent="0.25">
      <c r="A520">
        <v>700446</v>
      </c>
      <c r="B520" t="s">
        <v>20</v>
      </c>
      <c r="C520">
        <v>69</v>
      </c>
      <c r="D520" s="1">
        <v>42541</v>
      </c>
      <c r="E520" s="1">
        <v>42541</v>
      </c>
      <c r="G520" t="s">
        <v>0</v>
      </c>
      <c r="H520" s="12">
        <v>250000000</v>
      </c>
      <c r="I520">
        <v>108</v>
      </c>
      <c r="J520" s="9">
        <v>0.16111029099999999</v>
      </c>
      <c r="K520" s="2">
        <v>0</v>
      </c>
      <c r="L520" s="2">
        <v>0</v>
      </c>
      <c r="M520" s="12">
        <v>4399000</v>
      </c>
      <c r="N520">
        <f t="shared" si="32"/>
        <v>36</v>
      </c>
      <c r="O520" s="14">
        <v>202155002.13649622</v>
      </c>
      <c r="P520">
        <f t="shared" si="33"/>
        <v>20</v>
      </c>
      <c r="Q520">
        <f t="shared" si="34"/>
        <v>6</v>
      </c>
      <c r="R520">
        <f t="shared" si="35"/>
        <v>2016</v>
      </c>
      <c r="S520" t="s">
        <v>1910</v>
      </c>
    </row>
    <row r="521" spans="1:19" x14ac:dyDescent="0.25">
      <c r="A521">
        <v>730525</v>
      </c>
      <c r="B521" t="s">
        <v>1423</v>
      </c>
      <c r="C521">
        <v>65</v>
      </c>
      <c r="D521" s="1">
        <v>42543</v>
      </c>
      <c r="E521" s="1">
        <v>42543</v>
      </c>
      <c r="G521" t="s">
        <v>0</v>
      </c>
      <c r="H521" s="12">
        <v>400000000</v>
      </c>
      <c r="I521">
        <v>60</v>
      </c>
      <c r="J521" s="9">
        <v>0.172737372</v>
      </c>
      <c r="K521" s="2">
        <v>0</v>
      </c>
      <c r="L521" s="2">
        <v>0</v>
      </c>
      <c r="M521" s="12">
        <v>10000000</v>
      </c>
      <c r="N521">
        <f t="shared" si="32"/>
        <v>36</v>
      </c>
      <c r="O521" s="14">
        <v>221719072.10266036</v>
      </c>
      <c r="P521">
        <f t="shared" si="33"/>
        <v>22</v>
      </c>
      <c r="Q521">
        <f t="shared" si="34"/>
        <v>6</v>
      </c>
      <c r="R521">
        <f t="shared" si="35"/>
        <v>2016</v>
      </c>
      <c r="S521" t="s">
        <v>1910</v>
      </c>
    </row>
    <row r="522" spans="1:19" x14ac:dyDescent="0.25">
      <c r="A522">
        <v>630261</v>
      </c>
      <c r="B522" t="s">
        <v>1422</v>
      </c>
      <c r="C522">
        <v>63</v>
      </c>
      <c r="D522" s="1">
        <v>42566</v>
      </c>
      <c r="E522" s="1">
        <v>42566</v>
      </c>
      <c r="G522" t="s">
        <v>0</v>
      </c>
      <c r="H522" s="12">
        <v>100000000</v>
      </c>
      <c r="I522">
        <v>36</v>
      </c>
      <c r="J522" s="9">
        <v>0.17917675999999999</v>
      </c>
      <c r="K522" s="2">
        <v>0</v>
      </c>
      <c r="L522" s="2">
        <v>0</v>
      </c>
      <c r="M522" s="12">
        <v>3612000</v>
      </c>
      <c r="N522">
        <f t="shared" si="32"/>
        <v>35</v>
      </c>
      <c r="O522" s="14">
        <v>7138874.5600933209</v>
      </c>
      <c r="P522">
        <f t="shared" si="33"/>
        <v>15</v>
      </c>
      <c r="Q522">
        <f t="shared" si="34"/>
        <v>7</v>
      </c>
      <c r="R522">
        <f t="shared" si="35"/>
        <v>2016</v>
      </c>
      <c r="S522" t="s">
        <v>1910</v>
      </c>
    </row>
    <row r="523" spans="1:19" x14ac:dyDescent="0.25">
      <c r="A523">
        <v>640204</v>
      </c>
      <c r="B523" t="s">
        <v>1421</v>
      </c>
      <c r="C523">
        <v>63</v>
      </c>
      <c r="D523" s="1">
        <v>42572</v>
      </c>
      <c r="E523" s="1">
        <v>42572</v>
      </c>
      <c r="G523" t="s">
        <v>0</v>
      </c>
      <c r="H523" s="12">
        <v>123000000</v>
      </c>
      <c r="I523">
        <v>36</v>
      </c>
      <c r="J523" s="9">
        <v>0.17917675999999999</v>
      </c>
      <c r="K523" s="2">
        <v>0</v>
      </c>
      <c r="L523" s="2">
        <v>0</v>
      </c>
      <c r="M523" s="12">
        <v>4442000</v>
      </c>
      <c r="N523">
        <f t="shared" si="32"/>
        <v>35</v>
      </c>
      <c r="O523" s="14">
        <v>4364655.7089147605</v>
      </c>
      <c r="P523">
        <f t="shared" si="33"/>
        <v>21</v>
      </c>
      <c r="Q523">
        <f t="shared" si="34"/>
        <v>7</v>
      </c>
      <c r="R523">
        <f t="shared" si="35"/>
        <v>2016</v>
      </c>
      <c r="S523" t="s">
        <v>1910</v>
      </c>
    </row>
    <row r="524" spans="1:19" x14ac:dyDescent="0.25">
      <c r="A524">
        <v>640244</v>
      </c>
      <c r="B524" t="s">
        <v>1420</v>
      </c>
      <c r="C524">
        <v>64</v>
      </c>
      <c r="D524" s="1">
        <v>42566</v>
      </c>
      <c r="E524" s="1">
        <v>42566</v>
      </c>
      <c r="G524" t="s">
        <v>0</v>
      </c>
      <c r="H524" s="12">
        <v>100000000</v>
      </c>
      <c r="I524">
        <v>48</v>
      </c>
      <c r="J524" s="9">
        <v>0.17600521299999999</v>
      </c>
      <c r="K524" s="2">
        <v>0</v>
      </c>
      <c r="L524" s="2">
        <v>0</v>
      </c>
      <c r="M524" s="12">
        <v>2917000</v>
      </c>
      <c r="N524">
        <f t="shared" si="32"/>
        <v>35</v>
      </c>
      <c r="O524" s="14">
        <v>51783646.063955255</v>
      </c>
      <c r="P524">
        <f t="shared" si="33"/>
        <v>15</v>
      </c>
      <c r="Q524">
        <f t="shared" si="34"/>
        <v>7</v>
      </c>
      <c r="R524">
        <f t="shared" si="35"/>
        <v>2016</v>
      </c>
      <c r="S524" t="s">
        <v>1910</v>
      </c>
    </row>
    <row r="525" spans="1:19" x14ac:dyDescent="0.25">
      <c r="A525">
        <v>640717</v>
      </c>
      <c r="B525" t="s">
        <v>1419</v>
      </c>
      <c r="C525">
        <v>63</v>
      </c>
      <c r="D525" s="1">
        <v>42572</v>
      </c>
      <c r="E525" s="1">
        <v>42572</v>
      </c>
      <c r="G525" t="s">
        <v>0</v>
      </c>
      <c r="H525" s="12">
        <v>140000000</v>
      </c>
      <c r="I525">
        <v>36</v>
      </c>
      <c r="J525" s="9">
        <v>0.17917675999999999</v>
      </c>
      <c r="K525" s="2">
        <v>0</v>
      </c>
      <c r="L525" s="2">
        <v>0</v>
      </c>
      <c r="M525" s="12">
        <v>5056000</v>
      </c>
      <c r="N525">
        <f t="shared" si="32"/>
        <v>35</v>
      </c>
      <c r="O525" s="14">
        <v>25189624.384130668</v>
      </c>
      <c r="P525">
        <f t="shared" si="33"/>
        <v>21</v>
      </c>
      <c r="Q525">
        <f t="shared" si="34"/>
        <v>7</v>
      </c>
      <c r="R525">
        <f t="shared" si="35"/>
        <v>2016</v>
      </c>
      <c r="S525" t="s">
        <v>1910</v>
      </c>
    </row>
    <row r="526" spans="1:19" x14ac:dyDescent="0.25">
      <c r="A526">
        <v>650544</v>
      </c>
      <c r="B526" t="s">
        <v>1418</v>
      </c>
      <c r="C526">
        <v>65</v>
      </c>
      <c r="D526" s="1">
        <v>42566</v>
      </c>
      <c r="E526" s="1">
        <v>42566</v>
      </c>
      <c r="G526" t="s">
        <v>0</v>
      </c>
      <c r="H526" s="12">
        <v>270000000</v>
      </c>
      <c r="I526">
        <v>60</v>
      </c>
      <c r="J526" s="9">
        <v>0.172737372</v>
      </c>
      <c r="K526" s="2">
        <v>0</v>
      </c>
      <c r="L526" s="2">
        <v>0</v>
      </c>
      <c r="M526" s="12">
        <v>6750000</v>
      </c>
      <c r="N526">
        <f t="shared" si="32"/>
        <v>35</v>
      </c>
      <c r="O526" s="14">
        <v>154382402.3407661</v>
      </c>
      <c r="P526">
        <f t="shared" si="33"/>
        <v>15</v>
      </c>
      <c r="Q526">
        <f t="shared" si="34"/>
        <v>7</v>
      </c>
      <c r="R526">
        <f t="shared" si="35"/>
        <v>2016</v>
      </c>
      <c r="S526" t="s">
        <v>1910</v>
      </c>
    </row>
    <row r="527" spans="1:19" x14ac:dyDescent="0.25">
      <c r="A527">
        <v>650753</v>
      </c>
      <c r="B527" t="s">
        <v>1417</v>
      </c>
      <c r="C527">
        <v>65</v>
      </c>
      <c r="D527" s="1">
        <v>42566</v>
      </c>
      <c r="E527" s="1">
        <v>42566</v>
      </c>
      <c r="G527" t="s">
        <v>0</v>
      </c>
      <c r="H527" s="12">
        <v>150000000</v>
      </c>
      <c r="I527">
        <v>60</v>
      </c>
      <c r="J527" s="9">
        <v>0.172737372</v>
      </c>
      <c r="K527" s="2">
        <v>0</v>
      </c>
      <c r="L527" s="2">
        <v>0</v>
      </c>
      <c r="M527" s="12">
        <v>3750000</v>
      </c>
      <c r="N527">
        <f t="shared" si="32"/>
        <v>35</v>
      </c>
      <c r="O527" s="14">
        <v>78268001.300425604</v>
      </c>
      <c r="P527">
        <f t="shared" si="33"/>
        <v>15</v>
      </c>
      <c r="Q527">
        <f t="shared" si="34"/>
        <v>7</v>
      </c>
      <c r="R527">
        <f t="shared" si="35"/>
        <v>2016</v>
      </c>
      <c r="S527" t="s">
        <v>1910</v>
      </c>
    </row>
    <row r="528" spans="1:19" x14ac:dyDescent="0.25">
      <c r="A528">
        <v>650922</v>
      </c>
      <c r="B528" t="s">
        <v>1416</v>
      </c>
      <c r="C528">
        <v>64</v>
      </c>
      <c r="D528" s="1">
        <v>42566</v>
      </c>
      <c r="E528" s="1">
        <v>42566</v>
      </c>
      <c r="G528" t="s">
        <v>0</v>
      </c>
      <c r="H528" s="12">
        <v>123000000</v>
      </c>
      <c r="I528">
        <v>48</v>
      </c>
      <c r="J528" s="9">
        <v>0.17600521299999999</v>
      </c>
      <c r="K528" s="2">
        <v>0</v>
      </c>
      <c r="L528" s="2">
        <v>0</v>
      </c>
      <c r="M528" s="12">
        <v>3588000</v>
      </c>
      <c r="N528">
        <f t="shared" si="32"/>
        <v>35</v>
      </c>
      <c r="O528" s="14">
        <v>42163274.658665001</v>
      </c>
      <c r="P528">
        <f t="shared" si="33"/>
        <v>15</v>
      </c>
      <c r="Q528">
        <f t="shared" si="34"/>
        <v>7</v>
      </c>
      <c r="R528">
        <f t="shared" si="35"/>
        <v>2016</v>
      </c>
      <c r="S528" t="s">
        <v>1910</v>
      </c>
    </row>
    <row r="529" spans="1:19" x14ac:dyDescent="0.25">
      <c r="A529">
        <v>651412</v>
      </c>
      <c r="B529" t="s">
        <v>154</v>
      </c>
      <c r="C529">
        <v>64</v>
      </c>
      <c r="D529" s="1">
        <v>42566</v>
      </c>
      <c r="E529" s="1">
        <v>42566</v>
      </c>
      <c r="G529" t="s">
        <v>0</v>
      </c>
      <c r="H529" s="12">
        <v>100000000</v>
      </c>
      <c r="I529">
        <v>48</v>
      </c>
      <c r="J529" s="9">
        <v>0.17600521299999999</v>
      </c>
      <c r="K529" s="2">
        <v>0</v>
      </c>
      <c r="L529" s="2">
        <v>0</v>
      </c>
      <c r="M529" s="12">
        <v>2917000</v>
      </c>
      <c r="N529">
        <f t="shared" si="32"/>
        <v>35</v>
      </c>
      <c r="O529" s="14">
        <v>34281646.063955255</v>
      </c>
      <c r="P529">
        <f t="shared" si="33"/>
        <v>15</v>
      </c>
      <c r="Q529">
        <f t="shared" si="34"/>
        <v>7</v>
      </c>
      <c r="R529">
        <f t="shared" si="35"/>
        <v>2016</v>
      </c>
      <c r="S529" t="s">
        <v>1910</v>
      </c>
    </row>
    <row r="530" spans="1:19" x14ac:dyDescent="0.25">
      <c r="A530">
        <v>651567</v>
      </c>
      <c r="B530" t="s">
        <v>1415</v>
      </c>
      <c r="C530">
        <v>63</v>
      </c>
      <c r="D530" s="1">
        <v>42566</v>
      </c>
      <c r="E530" s="1">
        <v>42566</v>
      </c>
      <c r="G530" t="s">
        <v>0</v>
      </c>
      <c r="H530" s="12">
        <v>150000000</v>
      </c>
      <c r="I530">
        <v>36</v>
      </c>
      <c r="J530" s="9">
        <v>0.17917675999999999</v>
      </c>
      <c r="K530" s="2">
        <v>0</v>
      </c>
      <c r="L530" s="2">
        <v>0</v>
      </c>
      <c r="M530" s="12">
        <v>5417000</v>
      </c>
      <c r="N530">
        <f t="shared" si="32"/>
        <v>35</v>
      </c>
      <c r="O530" s="14">
        <v>5325311.8401399795</v>
      </c>
      <c r="P530">
        <f t="shared" si="33"/>
        <v>15</v>
      </c>
      <c r="Q530">
        <f t="shared" si="34"/>
        <v>7</v>
      </c>
      <c r="R530">
        <f t="shared" si="35"/>
        <v>2016</v>
      </c>
      <c r="S530" t="s">
        <v>1910</v>
      </c>
    </row>
    <row r="531" spans="1:19" x14ac:dyDescent="0.25">
      <c r="A531">
        <v>670293</v>
      </c>
      <c r="B531" t="s">
        <v>1414</v>
      </c>
      <c r="C531">
        <v>67</v>
      </c>
      <c r="D531" s="1">
        <v>42572</v>
      </c>
      <c r="E531" s="1">
        <v>42572</v>
      </c>
      <c r="G531" t="s">
        <v>0</v>
      </c>
      <c r="H531" s="12">
        <v>300000000</v>
      </c>
      <c r="I531">
        <v>84</v>
      </c>
      <c r="J531" s="9">
        <v>0.16657043432999999</v>
      </c>
      <c r="K531" s="2">
        <v>0</v>
      </c>
      <c r="L531" s="2">
        <v>0</v>
      </c>
      <c r="M531" s="12">
        <v>6072000</v>
      </c>
      <c r="N531">
        <f t="shared" si="32"/>
        <v>35</v>
      </c>
      <c r="O531" s="14">
        <v>214780759.96931559</v>
      </c>
      <c r="P531">
        <f t="shared" si="33"/>
        <v>21</v>
      </c>
      <c r="Q531">
        <f t="shared" si="34"/>
        <v>7</v>
      </c>
      <c r="R531">
        <f t="shared" si="35"/>
        <v>2016</v>
      </c>
      <c r="S531" t="s">
        <v>1910</v>
      </c>
    </row>
    <row r="532" spans="1:19" x14ac:dyDescent="0.25">
      <c r="A532">
        <v>670524</v>
      </c>
      <c r="B532" t="s">
        <v>1413</v>
      </c>
      <c r="C532">
        <v>65</v>
      </c>
      <c r="D532" s="1">
        <v>42572</v>
      </c>
      <c r="E532" s="1">
        <v>42572</v>
      </c>
      <c r="G532" t="s">
        <v>0</v>
      </c>
      <c r="H532" s="12">
        <v>150000000</v>
      </c>
      <c r="I532">
        <v>60</v>
      </c>
      <c r="J532" s="9">
        <v>0.172737372</v>
      </c>
      <c r="K532" s="2">
        <v>0</v>
      </c>
      <c r="L532" s="2">
        <v>0</v>
      </c>
      <c r="M532" s="12">
        <v>3750000</v>
      </c>
      <c r="N532">
        <f t="shared" si="32"/>
        <v>35</v>
      </c>
      <c r="O532" s="14">
        <v>85768001.300425604</v>
      </c>
      <c r="P532">
        <f t="shared" si="33"/>
        <v>21</v>
      </c>
      <c r="Q532">
        <f t="shared" si="34"/>
        <v>7</v>
      </c>
      <c r="R532">
        <f t="shared" si="35"/>
        <v>2016</v>
      </c>
      <c r="S532" t="s">
        <v>1910</v>
      </c>
    </row>
    <row r="533" spans="1:19" x14ac:dyDescent="0.25">
      <c r="A533">
        <v>670580</v>
      </c>
      <c r="B533" t="s">
        <v>1412</v>
      </c>
      <c r="C533">
        <v>66</v>
      </c>
      <c r="D533" s="1">
        <v>42572</v>
      </c>
      <c r="E533" s="1">
        <v>42572</v>
      </c>
      <c r="G533" t="s">
        <v>0</v>
      </c>
      <c r="H533" s="12">
        <v>210000000</v>
      </c>
      <c r="I533">
        <v>72</v>
      </c>
      <c r="J533" s="9">
        <v>0.16957139654</v>
      </c>
      <c r="K533" s="2">
        <v>0</v>
      </c>
      <c r="L533" s="2">
        <v>0</v>
      </c>
      <c r="M533" s="12">
        <v>4667000</v>
      </c>
      <c r="N533">
        <f t="shared" si="32"/>
        <v>35</v>
      </c>
      <c r="O533" s="14">
        <v>180405645.77144808</v>
      </c>
      <c r="P533">
        <f t="shared" si="33"/>
        <v>21</v>
      </c>
      <c r="Q533">
        <f t="shared" si="34"/>
        <v>7</v>
      </c>
      <c r="R533">
        <f t="shared" si="35"/>
        <v>2016</v>
      </c>
      <c r="S533" t="s">
        <v>1910</v>
      </c>
    </row>
    <row r="534" spans="1:19" x14ac:dyDescent="0.25">
      <c r="A534">
        <v>670587</v>
      </c>
      <c r="B534" t="s">
        <v>1411</v>
      </c>
      <c r="C534">
        <v>66</v>
      </c>
      <c r="D534" s="1">
        <v>42580</v>
      </c>
      <c r="E534" s="1">
        <v>42580</v>
      </c>
      <c r="G534" t="s">
        <v>0</v>
      </c>
      <c r="H534" s="12">
        <v>200000000</v>
      </c>
      <c r="I534">
        <v>72</v>
      </c>
      <c r="J534" s="9">
        <v>0.16957139654</v>
      </c>
      <c r="K534" s="2">
        <v>0</v>
      </c>
      <c r="L534" s="2">
        <v>0</v>
      </c>
      <c r="M534" s="12">
        <v>4445000</v>
      </c>
      <c r="N534">
        <f t="shared" si="32"/>
        <v>35</v>
      </c>
      <c r="O534" s="14">
        <v>127383477.83475964</v>
      </c>
      <c r="P534">
        <f t="shared" si="33"/>
        <v>29</v>
      </c>
      <c r="Q534">
        <f t="shared" si="34"/>
        <v>7</v>
      </c>
      <c r="R534">
        <f t="shared" si="35"/>
        <v>2016</v>
      </c>
      <c r="S534" t="s">
        <v>1910</v>
      </c>
    </row>
    <row r="535" spans="1:19" x14ac:dyDescent="0.25">
      <c r="A535">
        <v>710164</v>
      </c>
      <c r="B535" t="s">
        <v>1410</v>
      </c>
      <c r="C535">
        <v>69</v>
      </c>
      <c r="D535" s="1">
        <v>42566</v>
      </c>
      <c r="E535" s="1">
        <v>42566</v>
      </c>
      <c r="G535" t="s">
        <v>0</v>
      </c>
      <c r="H535" s="12">
        <v>300000000</v>
      </c>
      <c r="I535">
        <v>108</v>
      </c>
      <c r="J535" s="9">
        <v>0.16111029099999999</v>
      </c>
      <c r="K535" s="2">
        <v>0</v>
      </c>
      <c r="L535" s="2">
        <v>0</v>
      </c>
      <c r="M535" s="12">
        <v>5278000</v>
      </c>
      <c r="N535">
        <f t="shared" si="32"/>
        <v>35</v>
      </c>
      <c r="O535" s="14">
        <v>244608617.67914906</v>
      </c>
      <c r="P535">
        <f t="shared" si="33"/>
        <v>15</v>
      </c>
      <c r="Q535">
        <f t="shared" si="34"/>
        <v>7</v>
      </c>
      <c r="R535">
        <f t="shared" si="35"/>
        <v>2016</v>
      </c>
      <c r="S535" t="s">
        <v>1910</v>
      </c>
    </row>
    <row r="536" spans="1:19" x14ac:dyDescent="0.25">
      <c r="A536">
        <v>720279</v>
      </c>
      <c r="B536" t="s">
        <v>1409</v>
      </c>
      <c r="C536">
        <v>66</v>
      </c>
      <c r="D536" s="1">
        <v>42566</v>
      </c>
      <c r="E536" s="1">
        <v>42566</v>
      </c>
      <c r="G536" t="s">
        <v>0</v>
      </c>
      <c r="H536" s="12">
        <v>400000000</v>
      </c>
      <c r="I536">
        <v>72</v>
      </c>
      <c r="J536" s="9">
        <v>0.16957139654</v>
      </c>
      <c r="K536" s="2">
        <v>0</v>
      </c>
      <c r="L536" s="2">
        <v>0</v>
      </c>
      <c r="M536" s="12">
        <v>8889000</v>
      </c>
      <c r="N536">
        <f t="shared" si="32"/>
        <v>35</v>
      </c>
      <c r="O536" s="14">
        <v>254752896.70752022</v>
      </c>
      <c r="P536">
        <f t="shared" si="33"/>
        <v>15</v>
      </c>
      <c r="Q536">
        <f t="shared" si="34"/>
        <v>7</v>
      </c>
      <c r="R536">
        <f t="shared" si="35"/>
        <v>2016</v>
      </c>
      <c r="S536" t="s">
        <v>1910</v>
      </c>
    </row>
    <row r="537" spans="1:19" x14ac:dyDescent="0.25">
      <c r="A537">
        <v>820007</v>
      </c>
      <c r="B537" t="s">
        <v>1408</v>
      </c>
      <c r="C537">
        <v>70</v>
      </c>
      <c r="D537" s="1">
        <v>42572</v>
      </c>
      <c r="E537" s="1">
        <v>42572</v>
      </c>
      <c r="G537" t="s">
        <v>0</v>
      </c>
      <c r="H537" s="12">
        <v>300000000</v>
      </c>
      <c r="I537">
        <v>120</v>
      </c>
      <c r="J537" s="9">
        <v>0.15864015867</v>
      </c>
      <c r="K537" s="2">
        <v>0</v>
      </c>
      <c r="L537" s="2">
        <v>0</v>
      </c>
      <c r="M537" s="12">
        <v>5000000</v>
      </c>
      <c r="N537">
        <f t="shared" si="32"/>
        <v>35</v>
      </c>
      <c r="O537" s="14">
        <v>254358016.21304271</v>
      </c>
      <c r="P537">
        <f t="shared" si="33"/>
        <v>21</v>
      </c>
      <c r="Q537">
        <f t="shared" si="34"/>
        <v>7</v>
      </c>
      <c r="R537">
        <f t="shared" si="35"/>
        <v>2016</v>
      </c>
      <c r="S537" t="s">
        <v>1910</v>
      </c>
    </row>
    <row r="538" spans="1:19" x14ac:dyDescent="0.25">
      <c r="A538">
        <v>880031</v>
      </c>
      <c r="B538" t="s">
        <v>1407</v>
      </c>
      <c r="C538">
        <v>65</v>
      </c>
      <c r="D538" s="1">
        <v>42572</v>
      </c>
      <c r="E538" s="1">
        <v>42572</v>
      </c>
      <c r="G538" t="s">
        <v>0</v>
      </c>
      <c r="H538" s="12">
        <v>30000000</v>
      </c>
      <c r="I538">
        <v>60</v>
      </c>
      <c r="J538" s="9">
        <v>0.172737372</v>
      </c>
      <c r="K538" s="2">
        <v>0</v>
      </c>
      <c r="L538" s="2">
        <v>0</v>
      </c>
      <c r="M538" s="12">
        <v>750000</v>
      </c>
      <c r="N538">
        <f t="shared" si="32"/>
        <v>35</v>
      </c>
      <c r="O538" s="14">
        <v>15653600.260085126</v>
      </c>
      <c r="P538">
        <f t="shared" si="33"/>
        <v>21</v>
      </c>
      <c r="Q538">
        <f t="shared" si="34"/>
        <v>7</v>
      </c>
      <c r="R538">
        <f t="shared" si="35"/>
        <v>2016</v>
      </c>
      <c r="S538" t="s">
        <v>1910</v>
      </c>
    </row>
    <row r="539" spans="1:19" x14ac:dyDescent="0.25">
      <c r="A539">
        <v>631018</v>
      </c>
      <c r="B539" t="s">
        <v>1406</v>
      </c>
      <c r="C539">
        <v>63</v>
      </c>
      <c r="D539" s="1">
        <v>42606</v>
      </c>
      <c r="E539" s="1">
        <v>42606</v>
      </c>
      <c r="G539" t="s">
        <v>0</v>
      </c>
      <c r="H539" s="12">
        <v>160000000</v>
      </c>
      <c r="I539">
        <v>36</v>
      </c>
      <c r="J539" s="9">
        <v>0.17917675999999999</v>
      </c>
      <c r="K539" s="2">
        <v>0</v>
      </c>
      <c r="L539" s="2">
        <v>0</v>
      </c>
      <c r="M539" s="12">
        <v>5778000</v>
      </c>
      <c r="N539">
        <f t="shared" si="32"/>
        <v>34</v>
      </c>
      <c r="O539" s="14">
        <v>11293946.698987033</v>
      </c>
      <c r="P539">
        <f t="shared" si="33"/>
        <v>24</v>
      </c>
      <c r="Q539">
        <f t="shared" si="34"/>
        <v>8</v>
      </c>
      <c r="R539">
        <f t="shared" si="35"/>
        <v>2016</v>
      </c>
      <c r="S539" t="s">
        <v>1910</v>
      </c>
    </row>
    <row r="540" spans="1:19" x14ac:dyDescent="0.25">
      <c r="A540">
        <v>631353</v>
      </c>
      <c r="B540" t="s">
        <v>1405</v>
      </c>
      <c r="C540">
        <v>63</v>
      </c>
      <c r="D540" s="1">
        <v>42606</v>
      </c>
      <c r="E540" s="1">
        <v>42606</v>
      </c>
      <c r="G540" t="s">
        <v>0</v>
      </c>
      <c r="H540" s="12">
        <v>150000000</v>
      </c>
      <c r="I540">
        <v>36</v>
      </c>
      <c r="J540" s="9">
        <v>0.17917675999999999</v>
      </c>
      <c r="K540" s="2">
        <v>0</v>
      </c>
      <c r="L540" s="2">
        <v>0</v>
      </c>
      <c r="M540" s="12">
        <v>5417000</v>
      </c>
      <c r="N540">
        <f t="shared" si="32"/>
        <v>34</v>
      </c>
      <c r="O540" s="14">
        <v>10583655.967800319</v>
      </c>
      <c r="P540">
        <f t="shared" si="33"/>
        <v>24</v>
      </c>
      <c r="Q540">
        <f t="shared" si="34"/>
        <v>8</v>
      </c>
      <c r="R540">
        <f t="shared" si="35"/>
        <v>2016</v>
      </c>
      <c r="S540" t="s">
        <v>1910</v>
      </c>
    </row>
    <row r="541" spans="1:19" x14ac:dyDescent="0.25">
      <c r="A541">
        <v>631609</v>
      </c>
      <c r="B541" t="s">
        <v>1404</v>
      </c>
      <c r="C541">
        <v>63</v>
      </c>
      <c r="D541" s="1">
        <v>42606</v>
      </c>
      <c r="E541" s="1">
        <v>42606</v>
      </c>
      <c r="G541" t="s">
        <v>0</v>
      </c>
      <c r="H541" s="12">
        <v>200000000</v>
      </c>
      <c r="I541">
        <v>36</v>
      </c>
      <c r="J541" s="9">
        <v>0.17917675999999999</v>
      </c>
      <c r="K541" s="2">
        <v>0</v>
      </c>
      <c r="L541" s="2">
        <v>0</v>
      </c>
      <c r="M541" s="12">
        <v>7223000</v>
      </c>
      <c r="N541">
        <f t="shared" si="32"/>
        <v>34</v>
      </c>
      <c r="O541" s="14">
        <v>14099762.623733781</v>
      </c>
      <c r="P541">
        <f t="shared" si="33"/>
        <v>24</v>
      </c>
      <c r="Q541">
        <f t="shared" si="34"/>
        <v>8</v>
      </c>
      <c r="R541">
        <f t="shared" si="35"/>
        <v>2016</v>
      </c>
      <c r="S541" t="s">
        <v>1910</v>
      </c>
    </row>
    <row r="542" spans="1:19" x14ac:dyDescent="0.25">
      <c r="A542">
        <v>632950</v>
      </c>
      <c r="B542" t="s">
        <v>197</v>
      </c>
      <c r="C542">
        <v>63</v>
      </c>
      <c r="D542" s="1">
        <v>42606</v>
      </c>
      <c r="E542" s="1">
        <v>42606</v>
      </c>
      <c r="G542" t="s">
        <v>0</v>
      </c>
      <c r="H542" s="12">
        <v>250000000</v>
      </c>
      <c r="I542">
        <v>36</v>
      </c>
      <c r="J542" s="9">
        <v>0.17917675999999999</v>
      </c>
      <c r="K542" s="2">
        <v>0</v>
      </c>
      <c r="L542" s="2">
        <v>0</v>
      </c>
      <c r="M542" s="12">
        <v>9028000</v>
      </c>
      <c r="N542">
        <f t="shared" si="32"/>
        <v>34</v>
      </c>
      <c r="O542" s="14">
        <v>17651206.279667184</v>
      </c>
      <c r="P542">
        <f t="shared" si="33"/>
        <v>24</v>
      </c>
      <c r="Q542">
        <f t="shared" si="34"/>
        <v>8</v>
      </c>
      <c r="R542">
        <f t="shared" si="35"/>
        <v>2016</v>
      </c>
      <c r="S542" t="s">
        <v>1910</v>
      </c>
    </row>
    <row r="543" spans="1:19" x14ac:dyDescent="0.25">
      <c r="A543">
        <v>633502</v>
      </c>
      <c r="B543" t="s">
        <v>1154</v>
      </c>
      <c r="C543">
        <v>63</v>
      </c>
      <c r="D543" s="1">
        <v>42613</v>
      </c>
      <c r="E543" s="1">
        <v>42613</v>
      </c>
      <c r="G543" t="s">
        <v>0</v>
      </c>
      <c r="H543" s="12">
        <v>50000000</v>
      </c>
      <c r="I543">
        <v>36</v>
      </c>
      <c r="J543" s="9">
        <v>0.17917675999999999</v>
      </c>
      <c r="K543" s="2">
        <v>0</v>
      </c>
      <c r="L543" s="2">
        <v>0</v>
      </c>
      <c r="M543" s="12">
        <v>1806000</v>
      </c>
      <c r="N543">
        <f t="shared" si="32"/>
        <v>33</v>
      </c>
      <c r="O543" s="14">
        <v>3516102.6559334453</v>
      </c>
      <c r="P543">
        <f t="shared" si="33"/>
        <v>31</v>
      </c>
      <c r="Q543">
        <f t="shared" si="34"/>
        <v>8</v>
      </c>
      <c r="R543">
        <f t="shared" si="35"/>
        <v>2016</v>
      </c>
      <c r="S543" t="s">
        <v>1910</v>
      </c>
    </row>
    <row r="544" spans="1:19" x14ac:dyDescent="0.25">
      <c r="A544">
        <v>640065</v>
      </c>
      <c r="B544" t="s">
        <v>1403</v>
      </c>
      <c r="C544">
        <v>63</v>
      </c>
      <c r="D544" s="1">
        <v>42606</v>
      </c>
      <c r="E544" s="1">
        <v>42606</v>
      </c>
      <c r="G544" t="s">
        <v>0</v>
      </c>
      <c r="H544" s="12">
        <v>128000000</v>
      </c>
      <c r="I544">
        <v>36</v>
      </c>
      <c r="J544" s="9">
        <v>0.17917675999999999</v>
      </c>
      <c r="K544" s="2">
        <v>0</v>
      </c>
      <c r="L544" s="2">
        <v>0</v>
      </c>
      <c r="M544" s="12">
        <v>4623000</v>
      </c>
      <c r="N544">
        <f t="shared" si="32"/>
        <v>34</v>
      </c>
      <c r="O544" s="14">
        <v>9013951.9591895994</v>
      </c>
      <c r="P544">
        <f t="shared" si="33"/>
        <v>24</v>
      </c>
      <c r="Q544">
        <f t="shared" si="34"/>
        <v>8</v>
      </c>
      <c r="R544">
        <f t="shared" si="35"/>
        <v>2016</v>
      </c>
      <c r="S544" t="s">
        <v>1910</v>
      </c>
    </row>
    <row r="545" spans="1:19" x14ac:dyDescent="0.25">
      <c r="A545">
        <v>640079</v>
      </c>
      <c r="B545" t="s">
        <v>1402</v>
      </c>
      <c r="C545">
        <v>64</v>
      </c>
      <c r="D545" s="1">
        <v>42606</v>
      </c>
      <c r="E545" s="1">
        <v>42606</v>
      </c>
      <c r="G545" t="s">
        <v>0</v>
      </c>
      <c r="H545" s="12">
        <v>125000000</v>
      </c>
      <c r="I545">
        <v>48</v>
      </c>
      <c r="J545" s="9">
        <v>0.17600521299999999</v>
      </c>
      <c r="K545" s="2">
        <v>0</v>
      </c>
      <c r="L545" s="2">
        <v>0</v>
      </c>
      <c r="M545" s="12">
        <v>3646000</v>
      </c>
      <c r="N545">
        <f t="shared" si="32"/>
        <v>34</v>
      </c>
      <c r="O545" s="14">
        <v>45834242.727658354</v>
      </c>
      <c r="P545">
        <f t="shared" si="33"/>
        <v>24</v>
      </c>
      <c r="Q545">
        <f t="shared" si="34"/>
        <v>8</v>
      </c>
      <c r="R545">
        <f t="shared" si="35"/>
        <v>2016</v>
      </c>
      <c r="S545" t="s">
        <v>1910</v>
      </c>
    </row>
    <row r="546" spans="1:19" x14ac:dyDescent="0.25">
      <c r="A546">
        <v>640083</v>
      </c>
      <c r="B546" t="s">
        <v>1401</v>
      </c>
      <c r="C546">
        <v>63</v>
      </c>
      <c r="D546" s="1">
        <v>42606</v>
      </c>
      <c r="E546" s="1">
        <v>42606</v>
      </c>
      <c r="G546" t="s">
        <v>0</v>
      </c>
      <c r="H546" s="12">
        <v>120000000</v>
      </c>
      <c r="I546">
        <v>36</v>
      </c>
      <c r="J546" s="9">
        <v>0.17917675999999999</v>
      </c>
      <c r="K546" s="2">
        <v>0</v>
      </c>
      <c r="L546" s="2">
        <v>0</v>
      </c>
      <c r="M546" s="12">
        <v>4334000</v>
      </c>
      <c r="N546">
        <f t="shared" si="32"/>
        <v>34</v>
      </c>
      <c r="O546" s="14">
        <v>8452788.7742402609</v>
      </c>
      <c r="P546">
        <f t="shared" si="33"/>
        <v>24</v>
      </c>
      <c r="Q546">
        <f t="shared" si="34"/>
        <v>8</v>
      </c>
      <c r="R546">
        <f t="shared" si="35"/>
        <v>2016</v>
      </c>
      <c r="S546" t="s">
        <v>1910</v>
      </c>
    </row>
    <row r="547" spans="1:19" x14ac:dyDescent="0.25">
      <c r="A547">
        <v>640202</v>
      </c>
      <c r="B547" t="s">
        <v>1400</v>
      </c>
      <c r="C547">
        <v>63</v>
      </c>
      <c r="D547" s="1">
        <v>42587</v>
      </c>
      <c r="E547" s="1">
        <v>42587</v>
      </c>
      <c r="G547" t="s">
        <v>0</v>
      </c>
      <c r="H547" s="12">
        <v>100000000</v>
      </c>
      <c r="I547">
        <v>36</v>
      </c>
      <c r="J547" s="9">
        <v>0.17917675999999999</v>
      </c>
      <c r="K547" s="2">
        <v>0</v>
      </c>
      <c r="L547" s="2">
        <v>0</v>
      </c>
      <c r="M547" s="12">
        <v>3612000</v>
      </c>
      <c r="N547">
        <f t="shared" si="32"/>
        <v>34</v>
      </c>
      <c r="O547" s="14">
        <v>7033404.7474549673</v>
      </c>
      <c r="P547">
        <f t="shared" si="33"/>
        <v>5</v>
      </c>
      <c r="Q547">
        <f t="shared" si="34"/>
        <v>8</v>
      </c>
      <c r="R547">
        <f t="shared" si="35"/>
        <v>2016</v>
      </c>
      <c r="S547" t="s">
        <v>1910</v>
      </c>
    </row>
    <row r="548" spans="1:19" x14ac:dyDescent="0.25">
      <c r="A548">
        <v>640330</v>
      </c>
      <c r="B548" t="s">
        <v>1399</v>
      </c>
      <c r="C548">
        <v>63</v>
      </c>
      <c r="D548" s="1">
        <v>42606</v>
      </c>
      <c r="E548" s="1">
        <v>42606</v>
      </c>
      <c r="G548" t="s">
        <v>0</v>
      </c>
      <c r="H548" s="12">
        <v>120000000</v>
      </c>
      <c r="I548">
        <v>36</v>
      </c>
      <c r="J548" s="9">
        <v>0.17917675999999999</v>
      </c>
      <c r="K548" s="2">
        <v>0</v>
      </c>
      <c r="L548" s="2">
        <v>0</v>
      </c>
      <c r="M548" s="12">
        <v>4334000</v>
      </c>
      <c r="N548">
        <f t="shared" si="32"/>
        <v>34</v>
      </c>
      <c r="O548" s="14">
        <v>8452788.7742402609</v>
      </c>
      <c r="P548">
        <f t="shared" si="33"/>
        <v>24</v>
      </c>
      <c r="Q548">
        <f t="shared" si="34"/>
        <v>8</v>
      </c>
      <c r="R548">
        <f t="shared" si="35"/>
        <v>2016</v>
      </c>
      <c r="S548" t="s">
        <v>1910</v>
      </c>
    </row>
    <row r="549" spans="1:19" x14ac:dyDescent="0.25">
      <c r="A549">
        <v>640525</v>
      </c>
      <c r="B549" t="s">
        <v>1398</v>
      </c>
      <c r="C549">
        <v>64</v>
      </c>
      <c r="D549" s="1">
        <v>42613</v>
      </c>
      <c r="E549" s="1">
        <v>42613</v>
      </c>
      <c r="G549" t="s">
        <v>0</v>
      </c>
      <c r="H549" s="12">
        <v>150000000</v>
      </c>
      <c r="I549">
        <v>48</v>
      </c>
      <c r="J549" s="9">
        <v>0.17600521299999999</v>
      </c>
      <c r="K549" s="2">
        <v>0</v>
      </c>
      <c r="L549" s="2">
        <v>0</v>
      </c>
      <c r="M549" s="12">
        <v>4375000</v>
      </c>
      <c r="N549">
        <f t="shared" si="32"/>
        <v>33</v>
      </c>
      <c r="O549" s="14">
        <v>55008154.873189978</v>
      </c>
      <c r="P549">
        <f t="shared" si="33"/>
        <v>31</v>
      </c>
      <c r="Q549">
        <f t="shared" si="34"/>
        <v>8</v>
      </c>
      <c r="R549">
        <f t="shared" si="35"/>
        <v>2016</v>
      </c>
      <c r="S549" t="s">
        <v>1910</v>
      </c>
    </row>
    <row r="550" spans="1:19" x14ac:dyDescent="0.25">
      <c r="A550">
        <v>641210</v>
      </c>
      <c r="B550" t="s">
        <v>1397</v>
      </c>
      <c r="C550">
        <v>63</v>
      </c>
      <c r="D550" s="1">
        <v>42606</v>
      </c>
      <c r="E550" s="1">
        <v>42606</v>
      </c>
      <c r="G550" t="s">
        <v>0</v>
      </c>
      <c r="H550" s="12">
        <v>130000000</v>
      </c>
      <c r="I550">
        <v>36</v>
      </c>
      <c r="J550" s="9">
        <v>0.17917675999999999</v>
      </c>
      <c r="K550" s="2">
        <v>0</v>
      </c>
      <c r="L550" s="2">
        <v>0</v>
      </c>
      <c r="M550" s="12">
        <v>4695000</v>
      </c>
      <c r="N550">
        <f t="shared" si="32"/>
        <v>34</v>
      </c>
      <c r="O550" s="14">
        <v>9163077.5054269396</v>
      </c>
      <c r="P550">
        <f t="shared" si="33"/>
        <v>24</v>
      </c>
      <c r="Q550">
        <f t="shared" si="34"/>
        <v>8</v>
      </c>
      <c r="R550">
        <f t="shared" si="35"/>
        <v>2016</v>
      </c>
      <c r="S550" t="s">
        <v>1910</v>
      </c>
    </row>
    <row r="551" spans="1:19" x14ac:dyDescent="0.25">
      <c r="A551">
        <v>641241</v>
      </c>
      <c r="B551" t="s">
        <v>1396</v>
      </c>
      <c r="C551">
        <v>63</v>
      </c>
      <c r="D551" s="1">
        <v>42606</v>
      </c>
      <c r="E551" s="1">
        <v>42606</v>
      </c>
      <c r="G551" t="s">
        <v>0</v>
      </c>
      <c r="H551" s="12">
        <v>180000000</v>
      </c>
      <c r="I551">
        <v>36</v>
      </c>
      <c r="J551" s="9">
        <v>0.17917675999999999</v>
      </c>
      <c r="K551" s="2">
        <v>0</v>
      </c>
      <c r="L551" s="2">
        <v>0</v>
      </c>
      <c r="M551" s="12">
        <v>6500000</v>
      </c>
      <c r="N551">
        <f t="shared" si="32"/>
        <v>34</v>
      </c>
      <c r="O551" s="14">
        <v>12714523.161360379</v>
      </c>
      <c r="P551">
        <f t="shared" si="33"/>
        <v>24</v>
      </c>
      <c r="Q551">
        <f t="shared" si="34"/>
        <v>8</v>
      </c>
      <c r="R551">
        <f t="shared" si="35"/>
        <v>2016</v>
      </c>
      <c r="S551" t="s">
        <v>1910</v>
      </c>
    </row>
    <row r="552" spans="1:19" x14ac:dyDescent="0.25">
      <c r="A552">
        <v>641386</v>
      </c>
      <c r="B552" t="s">
        <v>1395</v>
      </c>
      <c r="C552">
        <v>63</v>
      </c>
      <c r="D552" s="1">
        <v>42613</v>
      </c>
      <c r="E552" s="1">
        <v>42613</v>
      </c>
      <c r="G552" t="s">
        <v>0</v>
      </c>
      <c r="H552" s="12">
        <v>140000000</v>
      </c>
      <c r="I552">
        <v>36</v>
      </c>
      <c r="J552" s="9">
        <v>0.17917675999999999</v>
      </c>
      <c r="K552" s="2">
        <v>0</v>
      </c>
      <c r="L552" s="2">
        <v>0</v>
      </c>
      <c r="M552" s="12">
        <v>5056000</v>
      </c>
      <c r="N552">
        <f t="shared" si="32"/>
        <v>33</v>
      </c>
      <c r="O552" s="14">
        <v>9873368.2366136368</v>
      </c>
      <c r="P552">
        <f t="shared" si="33"/>
        <v>31</v>
      </c>
      <c r="Q552">
        <f t="shared" si="34"/>
        <v>8</v>
      </c>
      <c r="R552">
        <f t="shared" si="35"/>
        <v>2016</v>
      </c>
      <c r="S552" t="s">
        <v>1910</v>
      </c>
    </row>
    <row r="553" spans="1:19" x14ac:dyDescent="0.25">
      <c r="A553">
        <v>641394</v>
      </c>
      <c r="B553" t="s">
        <v>1394</v>
      </c>
      <c r="C553">
        <v>63</v>
      </c>
      <c r="D553" s="1">
        <v>42606</v>
      </c>
      <c r="E553" s="1">
        <v>42606</v>
      </c>
      <c r="G553" t="s">
        <v>0</v>
      </c>
      <c r="H553" s="12">
        <v>252000000</v>
      </c>
      <c r="I553">
        <v>36</v>
      </c>
      <c r="J553" s="9">
        <v>0.17917675999999999</v>
      </c>
      <c r="K553" s="2">
        <v>0</v>
      </c>
      <c r="L553" s="2">
        <v>0</v>
      </c>
      <c r="M553" s="12">
        <v>9100000</v>
      </c>
      <c r="N553">
        <f t="shared" si="32"/>
        <v>34</v>
      </c>
      <c r="O553" s="14">
        <v>17800333.825904559</v>
      </c>
      <c r="P553">
        <f t="shared" si="33"/>
        <v>24</v>
      </c>
      <c r="Q553">
        <f t="shared" si="34"/>
        <v>8</v>
      </c>
      <c r="R553">
        <f t="shared" si="35"/>
        <v>2016</v>
      </c>
      <c r="S553" t="s">
        <v>1910</v>
      </c>
    </row>
    <row r="554" spans="1:19" x14ac:dyDescent="0.25">
      <c r="A554">
        <v>641499</v>
      </c>
      <c r="B554" t="s">
        <v>1393</v>
      </c>
      <c r="C554">
        <v>63</v>
      </c>
      <c r="D554" s="1">
        <v>42606</v>
      </c>
      <c r="E554" s="1">
        <v>42606</v>
      </c>
      <c r="G554" t="s">
        <v>0</v>
      </c>
      <c r="H554" s="12">
        <v>100000000</v>
      </c>
      <c r="I554">
        <v>36</v>
      </c>
      <c r="J554" s="9">
        <v>0.17917675999999999</v>
      </c>
      <c r="K554" s="2">
        <v>0</v>
      </c>
      <c r="L554" s="2">
        <v>0</v>
      </c>
      <c r="M554" s="12">
        <v>3612000</v>
      </c>
      <c r="N554">
        <f t="shared" si="32"/>
        <v>34</v>
      </c>
      <c r="O554" s="14">
        <v>7032211.3118668906</v>
      </c>
      <c r="P554">
        <f t="shared" si="33"/>
        <v>24</v>
      </c>
      <c r="Q554">
        <f t="shared" si="34"/>
        <v>8</v>
      </c>
      <c r="R554">
        <f t="shared" si="35"/>
        <v>2016</v>
      </c>
      <c r="S554" t="s">
        <v>1910</v>
      </c>
    </row>
    <row r="555" spans="1:19" x14ac:dyDescent="0.25">
      <c r="A555">
        <v>641500</v>
      </c>
      <c r="B555" t="s">
        <v>1392</v>
      </c>
      <c r="C555">
        <v>63</v>
      </c>
      <c r="D555" s="1">
        <v>42613</v>
      </c>
      <c r="E555" s="1">
        <v>42613</v>
      </c>
      <c r="G555" t="s">
        <v>0</v>
      </c>
      <c r="H555" s="12">
        <v>190000000</v>
      </c>
      <c r="I555">
        <v>36</v>
      </c>
      <c r="J555" s="9">
        <v>0.17917675999999999</v>
      </c>
      <c r="K555" s="2">
        <v>0</v>
      </c>
      <c r="L555" s="2">
        <v>0</v>
      </c>
      <c r="M555" s="12">
        <v>6862000</v>
      </c>
      <c r="N555">
        <f t="shared" si="32"/>
        <v>33</v>
      </c>
      <c r="O555" s="14">
        <v>13389472.892547086</v>
      </c>
      <c r="P555">
        <f t="shared" si="33"/>
        <v>31</v>
      </c>
      <c r="Q555">
        <f t="shared" si="34"/>
        <v>8</v>
      </c>
      <c r="R555">
        <f t="shared" si="35"/>
        <v>2016</v>
      </c>
      <c r="S555" t="s">
        <v>1910</v>
      </c>
    </row>
    <row r="556" spans="1:19" x14ac:dyDescent="0.25">
      <c r="A556">
        <v>641747</v>
      </c>
      <c r="B556" t="s">
        <v>1391</v>
      </c>
      <c r="C556">
        <v>63</v>
      </c>
      <c r="D556" s="1">
        <v>42606</v>
      </c>
      <c r="E556" s="1">
        <v>42606</v>
      </c>
      <c r="G556" t="s">
        <v>0</v>
      </c>
      <c r="H556" s="12">
        <v>155000000</v>
      </c>
      <c r="I556">
        <v>36</v>
      </c>
      <c r="J556" s="9">
        <v>0.17917675999999999</v>
      </c>
      <c r="K556" s="2">
        <v>0</v>
      </c>
      <c r="L556" s="2">
        <v>0</v>
      </c>
      <c r="M556" s="12">
        <v>5598000</v>
      </c>
      <c r="N556">
        <f t="shared" si="32"/>
        <v>34</v>
      </c>
      <c r="O556" s="14">
        <v>10921130.333393661</v>
      </c>
      <c r="P556">
        <f t="shared" si="33"/>
        <v>24</v>
      </c>
      <c r="Q556">
        <f t="shared" si="34"/>
        <v>8</v>
      </c>
      <c r="R556">
        <f t="shared" si="35"/>
        <v>2016</v>
      </c>
      <c r="S556" t="s">
        <v>1910</v>
      </c>
    </row>
    <row r="557" spans="1:19" x14ac:dyDescent="0.25">
      <c r="A557">
        <v>642243</v>
      </c>
      <c r="B557" t="s">
        <v>1390</v>
      </c>
      <c r="C557">
        <v>64</v>
      </c>
      <c r="D557" s="1">
        <v>42613</v>
      </c>
      <c r="E557" s="1">
        <v>42613</v>
      </c>
      <c r="G557" t="s">
        <v>0</v>
      </c>
      <c r="H557" s="12">
        <v>175000000</v>
      </c>
      <c r="I557">
        <v>48</v>
      </c>
      <c r="J557" s="9">
        <v>0.17600521299999999</v>
      </c>
      <c r="K557" s="2">
        <v>0</v>
      </c>
      <c r="L557" s="2">
        <v>0</v>
      </c>
      <c r="M557" s="12">
        <v>5105000</v>
      </c>
      <c r="N557">
        <f t="shared" si="32"/>
        <v>33</v>
      </c>
      <c r="O557" s="14">
        <v>64146752.01872167</v>
      </c>
      <c r="P557">
        <f t="shared" si="33"/>
        <v>31</v>
      </c>
      <c r="Q557">
        <f t="shared" si="34"/>
        <v>8</v>
      </c>
      <c r="R557">
        <f t="shared" si="35"/>
        <v>2016</v>
      </c>
      <c r="S557" t="s">
        <v>1910</v>
      </c>
    </row>
    <row r="558" spans="1:19" x14ac:dyDescent="0.25">
      <c r="A558">
        <v>642367</v>
      </c>
      <c r="B558" t="s">
        <v>1389</v>
      </c>
      <c r="C558">
        <v>63</v>
      </c>
      <c r="D558" s="1">
        <v>42606</v>
      </c>
      <c r="E558" s="1">
        <v>42606</v>
      </c>
      <c r="G558" t="s">
        <v>0</v>
      </c>
      <c r="H558" s="12">
        <v>90000000</v>
      </c>
      <c r="I558">
        <v>36</v>
      </c>
      <c r="J558" s="9">
        <v>0.17917675999999999</v>
      </c>
      <c r="K558" s="2">
        <v>0</v>
      </c>
      <c r="L558" s="2">
        <v>0</v>
      </c>
      <c r="M558" s="12">
        <v>3250000</v>
      </c>
      <c r="N558">
        <f t="shared" si="32"/>
        <v>34</v>
      </c>
      <c r="O558" s="14">
        <v>6357257.5806801897</v>
      </c>
      <c r="P558">
        <f t="shared" si="33"/>
        <v>24</v>
      </c>
      <c r="Q558">
        <f t="shared" si="34"/>
        <v>8</v>
      </c>
      <c r="R558">
        <f t="shared" si="35"/>
        <v>2016</v>
      </c>
      <c r="S558" t="s">
        <v>1910</v>
      </c>
    </row>
    <row r="559" spans="1:19" x14ac:dyDescent="0.25">
      <c r="A559">
        <v>642384</v>
      </c>
      <c r="B559" t="s">
        <v>1388</v>
      </c>
      <c r="C559">
        <v>64</v>
      </c>
      <c r="D559" s="1">
        <v>42606</v>
      </c>
      <c r="E559" s="1">
        <v>42606</v>
      </c>
      <c r="G559" t="s">
        <v>0</v>
      </c>
      <c r="H559" s="12">
        <v>120000000</v>
      </c>
      <c r="I559">
        <v>48</v>
      </c>
      <c r="J559" s="9">
        <v>0.17600521299999999</v>
      </c>
      <c r="K559" s="2">
        <v>0</v>
      </c>
      <c r="L559" s="2">
        <v>0</v>
      </c>
      <c r="M559" s="12">
        <v>3500000</v>
      </c>
      <c r="N559">
        <f t="shared" si="32"/>
        <v>34</v>
      </c>
      <c r="O559" s="14">
        <v>44006520.698552012</v>
      </c>
      <c r="P559">
        <f t="shared" si="33"/>
        <v>24</v>
      </c>
      <c r="Q559">
        <f t="shared" si="34"/>
        <v>8</v>
      </c>
      <c r="R559">
        <f t="shared" si="35"/>
        <v>2016</v>
      </c>
      <c r="S559" t="s">
        <v>1910</v>
      </c>
    </row>
    <row r="560" spans="1:19" x14ac:dyDescent="0.25">
      <c r="A560">
        <v>642430</v>
      </c>
      <c r="B560" t="s">
        <v>1387</v>
      </c>
      <c r="C560">
        <v>64</v>
      </c>
      <c r="D560" s="1">
        <v>42606</v>
      </c>
      <c r="E560" s="1">
        <v>42606</v>
      </c>
      <c r="G560" t="s">
        <v>0</v>
      </c>
      <c r="H560" s="12">
        <v>100000000</v>
      </c>
      <c r="I560">
        <v>48</v>
      </c>
      <c r="J560" s="9">
        <v>0.17600521299999999</v>
      </c>
      <c r="K560" s="2">
        <v>0</v>
      </c>
      <c r="L560" s="2">
        <v>0</v>
      </c>
      <c r="M560" s="12">
        <v>2917000</v>
      </c>
      <c r="N560">
        <f t="shared" si="32"/>
        <v>34</v>
      </c>
      <c r="O560" s="14">
        <v>36660328.582126655</v>
      </c>
      <c r="P560">
        <f t="shared" si="33"/>
        <v>24</v>
      </c>
      <c r="Q560">
        <f t="shared" si="34"/>
        <v>8</v>
      </c>
      <c r="R560">
        <f t="shared" si="35"/>
        <v>2016</v>
      </c>
      <c r="S560" t="s">
        <v>1910</v>
      </c>
    </row>
    <row r="561" spans="1:19" x14ac:dyDescent="0.25">
      <c r="A561">
        <v>650526</v>
      </c>
      <c r="B561" t="s">
        <v>1386</v>
      </c>
      <c r="C561">
        <v>64</v>
      </c>
      <c r="D561" s="1">
        <v>42606</v>
      </c>
      <c r="E561" s="1">
        <v>42606</v>
      </c>
      <c r="G561" t="s">
        <v>0</v>
      </c>
      <c r="H561" s="12">
        <v>100000000</v>
      </c>
      <c r="I561">
        <v>48</v>
      </c>
      <c r="J561" s="9">
        <v>0.17600521299999999</v>
      </c>
      <c r="K561" s="2">
        <v>0</v>
      </c>
      <c r="L561" s="2">
        <v>0</v>
      </c>
      <c r="M561" s="12">
        <v>2917000</v>
      </c>
      <c r="N561">
        <f t="shared" si="32"/>
        <v>34</v>
      </c>
      <c r="O561" s="14">
        <v>36660328.582126655</v>
      </c>
      <c r="P561">
        <f t="shared" si="33"/>
        <v>24</v>
      </c>
      <c r="Q561">
        <f t="shared" si="34"/>
        <v>8</v>
      </c>
      <c r="R561">
        <f t="shared" si="35"/>
        <v>2016</v>
      </c>
      <c r="S561" t="s">
        <v>1910</v>
      </c>
    </row>
    <row r="562" spans="1:19" x14ac:dyDescent="0.25">
      <c r="A562">
        <v>650555</v>
      </c>
      <c r="B562" t="s">
        <v>1385</v>
      </c>
      <c r="C562">
        <v>64</v>
      </c>
      <c r="D562" s="1">
        <v>42613</v>
      </c>
      <c r="E562" s="1">
        <v>42613</v>
      </c>
      <c r="G562" t="s">
        <v>0</v>
      </c>
      <c r="H562" s="12">
        <v>374000000</v>
      </c>
      <c r="I562">
        <v>48</v>
      </c>
      <c r="J562" s="9">
        <v>0.17600521299999999</v>
      </c>
      <c r="K562" s="2">
        <v>0</v>
      </c>
      <c r="L562" s="2">
        <v>0</v>
      </c>
      <c r="M562" s="12">
        <v>10909000</v>
      </c>
      <c r="N562">
        <f t="shared" si="32"/>
        <v>33</v>
      </c>
      <c r="O562" s="14">
        <v>137130128.77715379</v>
      </c>
      <c r="P562">
        <f t="shared" si="33"/>
        <v>31</v>
      </c>
      <c r="Q562">
        <f t="shared" si="34"/>
        <v>8</v>
      </c>
      <c r="R562">
        <f t="shared" si="35"/>
        <v>2016</v>
      </c>
      <c r="S562" t="s">
        <v>1910</v>
      </c>
    </row>
    <row r="563" spans="1:19" x14ac:dyDescent="0.25">
      <c r="A563">
        <v>650559</v>
      </c>
      <c r="B563" t="s">
        <v>1384</v>
      </c>
      <c r="C563">
        <v>63</v>
      </c>
      <c r="D563" s="1">
        <v>42606</v>
      </c>
      <c r="E563" s="1">
        <v>42606</v>
      </c>
      <c r="G563" t="s">
        <v>0</v>
      </c>
      <c r="H563" s="12">
        <v>150000000</v>
      </c>
      <c r="I563">
        <v>36</v>
      </c>
      <c r="J563" s="9">
        <v>0.17917675999999999</v>
      </c>
      <c r="K563" s="2">
        <v>0</v>
      </c>
      <c r="L563" s="2">
        <v>0</v>
      </c>
      <c r="M563" s="12">
        <v>5417000</v>
      </c>
      <c r="N563">
        <f t="shared" si="32"/>
        <v>34</v>
      </c>
      <c r="O563" s="14">
        <v>10583655.967800319</v>
      </c>
      <c r="P563">
        <f t="shared" si="33"/>
        <v>24</v>
      </c>
      <c r="Q563">
        <f t="shared" si="34"/>
        <v>8</v>
      </c>
      <c r="R563">
        <f t="shared" si="35"/>
        <v>2016</v>
      </c>
      <c r="S563" t="s">
        <v>1910</v>
      </c>
    </row>
    <row r="564" spans="1:19" x14ac:dyDescent="0.25">
      <c r="A564">
        <v>650691</v>
      </c>
      <c r="B564" t="s">
        <v>733</v>
      </c>
      <c r="C564">
        <v>64</v>
      </c>
      <c r="D564" s="1">
        <v>42606</v>
      </c>
      <c r="E564" s="1">
        <v>42606</v>
      </c>
      <c r="G564" t="s">
        <v>0</v>
      </c>
      <c r="H564" s="12">
        <v>275000000</v>
      </c>
      <c r="I564">
        <v>48</v>
      </c>
      <c r="J564" s="9">
        <v>0.17600521299999999</v>
      </c>
      <c r="K564" s="2">
        <v>0</v>
      </c>
      <c r="L564" s="2">
        <v>0</v>
      </c>
      <c r="M564" s="12">
        <v>8021000</v>
      </c>
      <c r="N564">
        <f t="shared" si="32"/>
        <v>34</v>
      </c>
      <c r="O564" s="14">
        <v>100842398.6008483</v>
      </c>
      <c r="P564">
        <f t="shared" si="33"/>
        <v>24</v>
      </c>
      <c r="Q564">
        <f t="shared" si="34"/>
        <v>8</v>
      </c>
      <c r="R564">
        <f t="shared" si="35"/>
        <v>2016</v>
      </c>
      <c r="S564" t="s">
        <v>1910</v>
      </c>
    </row>
    <row r="565" spans="1:19" x14ac:dyDescent="0.25">
      <c r="A565">
        <v>650833</v>
      </c>
      <c r="B565" t="s">
        <v>1383</v>
      </c>
      <c r="C565">
        <v>64</v>
      </c>
      <c r="D565" s="1">
        <v>42613</v>
      </c>
      <c r="E565" s="1">
        <v>42613</v>
      </c>
      <c r="G565" t="s">
        <v>0</v>
      </c>
      <c r="H565" s="12">
        <v>150000000</v>
      </c>
      <c r="I565">
        <v>48</v>
      </c>
      <c r="J565" s="9">
        <v>0.17600521299999999</v>
      </c>
      <c r="K565" s="2">
        <v>0</v>
      </c>
      <c r="L565" s="2">
        <v>0</v>
      </c>
      <c r="M565" s="12">
        <v>4375000</v>
      </c>
      <c r="N565">
        <f t="shared" si="32"/>
        <v>33</v>
      </c>
      <c r="O565" s="14">
        <v>55008154.873189978</v>
      </c>
      <c r="P565">
        <f t="shared" si="33"/>
        <v>31</v>
      </c>
      <c r="Q565">
        <f t="shared" si="34"/>
        <v>8</v>
      </c>
      <c r="R565">
        <f t="shared" si="35"/>
        <v>2016</v>
      </c>
      <c r="S565" t="s">
        <v>1910</v>
      </c>
    </row>
    <row r="566" spans="1:19" x14ac:dyDescent="0.25">
      <c r="A566">
        <v>650846</v>
      </c>
      <c r="B566" t="s">
        <v>1382</v>
      </c>
      <c r="C566">
        <v>64</v>
      </c>
      <c r="D566" s="1">
        <v>42613</v>
      </c>
      <c r="E566" s="1">
        <v>42613</v>
      </c>
      <c r="G566" t="s">
        <v>0</v>
      </c>
      <c r="H566" s="12">
        <v>50000000</v>
      </c>
      <c r="I566">
        <v>48</v>
      </c>
      <c r="J566" s="9">
        <v>0.17600521299999999</v>
      </c>
      <c r="K566" s="2">
        <v>0</v>
      </c>
      <c r="L566" s="2">
        <v>0</v>
      </c>
      <c r="M566" s="12">
        <v>1459000</v>
      </c>
      <c r="N566">
        <f t="shared" si="32"/>
        <v>33</v>
      </c>
      <c r="O566" s="14">
        <v>18312506.291063327</v>
      </c>
      <c r="P566">
        <f t="shared" si="33"/>
        <v>31</v>
      </c>
      <c r="Q566">
        <f t="shared" si="34"/>
        <v>8</v>
      </c>
      <c r="R566">
        <f t="shared" si="35"/>
        <v>2016</v>
      </c>
      <c r="S566" t="s">
        <v>1910</v>
      </c>
    </row>
    <row r="567" spans="1:19" x14ac:dyDescent="0.25">
      <c r="A567">
        <v>651050</v>
      </c>
      <c r="B567" t="s">
        <v>1381</v>
      </c>
      <c r="C567">
        <v>64</v>
      </c>
      <c r="D567" s="1">
        <v>42607</v>
      </c>
      <c r="E567" s="1">
        <v>42607</v>
      </c>
      <c r="G567" t="s">
        <v>0</v>
      </c>
      <c r="H567" s="12">
        <v>400000000</v>
      </c>
      <c r="I567">
        <v>48</v>
      </c>
      <c r="J567" s="9">
        <v>0.17600521299999999</v>
      </c>
      <c r="K567" s="2">
        <v>0</v>
      </c>
      <c r="L567" s="2">
        <v>0</v>
      </c>
      <c r="M567" s="12">
        <v>11667000</v>
      </c>
      <c r="N567">
        <f t="shared" si="32"/>
        <v>34</v>
      </c>
      <c r="O567" s="14">
        <v>130314989.58559272</v>
      </c>
      <c r="P567">
        <f t="shared" si="33"/>
        <v>25</v>
      </c>
      <c r="Q567">
        <f t="shared" si="34"/>
        <v>8</v>
      </c>
      <c r="R567">
        <f t="shared" si="35"/>
        <v>2016</v>
      </c>
      <c r="S567" t="s">
        <v>1910</v>
      </c>
    </row>
    <row r="568" spans="1:19" x14ac:dyDescent="0.25">
      <c r="A568">
        <v>651120</v>
      </c>
      <c r="B568" t="s">
        <v>1380</v>
      </c>
      <c r="C568">
        <v>64</v>
      </c>
      <c r="D568" s="1">
        <v>42606</v>
      </c>
      <c r="E568" s="1">
        <v>42606</v>
      </c>
      <c r="G568" t="s">
        <v>0</v>
      </c>
      <c r="H568" s="12">
        <v>177000000</v>
      </c>
      <c r="I568">
        <v>48</v>
      </c>
      <c r="J568" s="9">
        <v>0.17600521299999999</v>
      </c>
      <c r="K568" s="2">
        <v>0</v>
      </c>
      <c r="L568" s="2">
        <v>0</v>
      </c>
      <c r="M568" s="12">
        <v>5163000</v>
      </c>
      <c r="N568">
        <f t="shared" si="32"/>
        <v>34</v>
      </c>
      <c r="O568" s="14">
        <v>64891964.830364242</v>
      </c>
      <c r="P568">
        <f t="shared" si="33"/>
        <v>24</v>
      </c>
      <c r="Q568">
        <f t="shared" si="34"/>
        <v>8</v>
      </c>
      <c r="R568">
        <f t="shared" si="35"/>
        <v>2016</v>
      </c>
      <c r="S568" t="s">
        <v>1910</v>
      </c>
    </row>
    <row r="569" spans="1:19" x14ac:dyDescent="0.25">
      <c r="A569">
        <v>651267</v>
      </c>
      <c r="B569" t="s">
        <v>1379</v>
      </c>
      <c r="C569">
        <v>64</v>
      </c>
      <c r="D569" s="1">
        <v>42606</v>
      </c>
      <c r="E569" s="1">
        <v>42606</v>
      </c>
      <c r="G569" t="s">
        <v>0</v>
      </c>
      <c r="H569" s="12">
        <v>250000000</v>
      </c>
      <c r="I569">
        <v>48</v>
      </c>
      <c r="J569" s="9">
        <v>0.17600521299999999</v>
      </c>
      <c r="K569" s="2">
        <v>0</v>
      </c>
      <c r="L569" s="2">
        <v>0</v>
      </c>
      <c r="M569" s="12">
        <v>7292000</v>
      </c>
      <c r="N569">
        <f t="shared" si="32"/>
        <v>34</v>
      </c>
      <c r="O569" s="14">
        <v>91668489.455316707</v>
      </c>
      <c r="P569">
        <f t="shared" si="33"/>
        <v>24</v>
      </c>
      <c r="Q569">
        <f t="shared" si="34"/>
        <v>8</v>
      </c>
      <c r="R569">
        <f t="shared" si="35"/>
        <v>2016</v>
      </c>
      <c r="S569" t="s">
        <v>1910</v>
      </c>
    </row>
    <row r="570" spans="1:19" x14ac:dyDescent="0.25">
      <c r="A570">
        <v>651317</v>
      </c>
      <c r="B570" t="s">
        <v>794</v>
      </c>
      <c r="C570">
        <v>64</v>
      </c>
      <c r="D570" s="1">
        <v>42606</v>
      </c>
      <c r="E570" s="1">
        <v>42606</v>
      </c>
      <c r="G570" t="s">
        <v>0</v>
      </c>
      <c r="H570" s="12">
        <v>300000000</v>
      </c>
      <c r="I570">
        <v>48</v>
      </c>
      <c r="J570" s="9">
        <v>0.17600521299999999</v>
      </c>
      <c r="K570" s="2">
        <v>0</v>
      </c>
      <c r="L570" s="2">
        <v>0</v>
      </c>
      <c r="M570" s="12">
        <v>8750000</v>
      </c>
      <c r="N570">
        <f t="shared" si="32"/>
        <v>34</v>
      </c>
      <c r="O570" s="14">
        <v>110016311.74637996</v>
      </c>
      <c r="P570">
        <f t="shared" si="33"/>
        <v>24</v>
      </c>
      <c r="Q570">
        <f t="shared" si="34"/>
        <v>8</v>
      </c>
      <c r="R570">
        <f t="shared" si="35"/>
        <v>2016</v>
      </c>
      <c r="S570" t="s">
        <v>1910</v>
      </c>
    </row>
    <row r="571" spans="1:19" x14ac:dyDescent="0.25">
      <c r="A571">
        <v>651428</v>
      </c>
      <c r="B571" t="s">
        <v>1378</v>
      </c>
      <c r="C571">
        <v>65</v>
      </c>
      <c r="D571" s="1">
        <v>42606</v>
      </c>
      <c r="E571" s="1">
        <v>42606</v>
      </c>
      <c r="G571" t="s">
        <v>0</v>
      </c>
      <c r="H571" s="12">
        <v>150000000</v>
      </c>
      <c r="I571">
        <v>60</v>
      </c>
      <c r="J571" s="9">
        <v>0.172737372</v>
      </c>
      <c r="K571" s="2">
        <v>0</v>
      </c>
      <c r="L571" s="2">
        <v>0</v>
      </c>
      <c r="M571" s="12">
        <v>3750000</v>
      </c>
      <c r="N571">
        <f t="shared" si="32"/>
        <v>34</v>
      </c>
      <c r="O571" s="14">
        <v>80854119.778874889</v>
      </c>
      <c r="P571">
        <f t="shared" si="33"/>
        <v>24</v>
      </c>
      <c r="Q571">
        <f t="shared" si="34"/>
        <v>8</v>
      </c>
      <c r="R571">
        <f t="shared" si="35"/>
        <v>2016</v>
      </c>
      <c r="S571" t="s">
        <v>1910</v>
      </c>
    </row>
    <row r="572" spans="1:19" x14ac:dyDescent="0.25">
      <c r="A572">
        <v>651508</v>
      </c>
      <c r="B572" t="s">
        <v>1377</v>
      </c>
      <c r="C572">
        <v>64</v>
      </c>
      <c r="D572" s="1">
        <v>42606</v>
      </c>
      <c r="E572" s="1">
        <v>42606</v>
      </c>
      <c r="G572" t="s">
        <v>0</v>
      </c>
      <c r="H572" s="12">
        <v>60000000</v>
      </c>
      <c r="I572">
        <v>48</v>
      </c>
      <c r="J572" s="9">
        <v>0.17600521299999999</v>
      </c>
      <c r="K572" s="2">
        <v>0</v>
      </c>
      <c r="L572" s="2">
        <v>0</v>
      </c>
      <c r="M572" s="12">
        <v>1750000</v>
      </c>
      <c r="N572">
        <f t="shared" si="32"/>
        <v>34</v>
      </c>
      <c r="O572" s="14">
        <v>22003258.349276006</v>
      </c>
      <c r="P572">
        <f t="shared" si="33"/>
        <v>24</v>
      </c>
      <c r="Q572">
        <f t="shared" si="34"/>
        <v>8</v>
      </c>
      <c r="R572">
        <f t="shared" si="35"/>
        <v>2016</v>
      </c>
      <c r="S572" t="s">
        <v>1910</v>
      </c>
    </row>
    <row r="573" spans="1:19" x14ac:dyDescent="0.25">
      <c r="A573">
        <v>651510</v>
      </c>
      <c r="B573" t="s">
        <v>1376</v>
      </c>
      <c r="C573">
        <v>64</v>
      </c>
      <c r="D573" s="1">
        <v>42606</v>
      </c>
      <c r="E573" s="1">
        <v>42606</v>
      </c>
      <c r="G573" t="s">
        <v>0</v>
      </c>
      <c r="H573" s="12">
        <v>60000000</v>
      </c>
      <c r="I573">
        <v>48</v>
      </c>
      <c r="J573" s="9">
        <v>0.17600521299999999</v>
      </c>
      <c r="K573" s="2">
        <v>0</v>
      </c>
      <c r="L573" s="2">
        <v>0</v>
      </c>
      <c r="M573" s="12">
        <v>1750000</v>
      </c>
      <c r="N573">
        <f t="shared" si="32"/>
        <v>34</v>
      </c>
      <c r="O573" s="14">
        <v>22003258.349276006</v>
      </c>
      <c r="P573">
        <f t="shared" si="33"/>
        <v>24</v>
      </c>
      <c r="Q573">
        <f t="shared" si="34"/>
        <v>8</v>
      </c>
      <c r="R573">
        <f t="shared" si="35"/>
        <v>2016</v>
      </c>
      <c r="S573" t="s">
        <v>1910</v>
      </c>
    </row>
    <row r="574" spans="1:19" x14ac:dyDescent="0.25">
      <c r="A574">
        <v>660008</v>
      </c>
      <c r="B574" t="s">
        <v>471</v>
      </c>
      <c r="C574">
        <v>65</v>
      </c>
      <c r="D574" s="1">
        <v>42613</v>
      </c>
      <c r="E574" s="1">
        <v>42613</v>
      </c>
      <c r="G574" t="s">
        <v>0</v>
      </c>
      <c r="H574" s="12">
        <v>150000000</v>
      </c>
      <c r="I574">
        <v>60</v>
      </c>
      <c r="J574" s="9">
        <v>0.172737372</v>
      </c>
      <c r="K574" s="2">
        <v>0</v>
      </c>
      <c r="L574" s="2">
        <v>0</v>
      </c>
      <c r="M574" s="12">
        <v>3750000</v>
      </c>
      <c r="N574">
        <f t="shared" si="32"/>
        <v>33</v>
      </c>
      <c r="O574" s="14">
        <v>80854119.778874889</v>
      </c>
      <c r="P574">
        <f t="shared" si="33"/>
        <v>31</v>
      </c>
      <c r="Q574">
        <f t="shared" si="34"/>
        <v>8</v>
      </c>
      <c r="R574">
        <f t="shared" si="35"/>
        <v>2016</v>
      </c>
      <c r="S574" t="s">
        <v>1910</v>
      </c>
    </row>
    <row r="575" spans="1:19" x14ac:dyDescent="0.25">
      <c r="A575">
        <v>660143</v>
      </c>
      <c r="B575" t="s">
        <v>19</v>
      </c>
      <c r="C575">
        <v>65</v>
      </c>
      <c r="D575" s="1">
        <v>42606</v>
      </c>
      <c r="E575" s="1">
        <v>42606</v>
      </c>
      <c r="G575" t="s">
        <v>0</v>
      </c>
      <c r="H575" s="12">
        <v>200000000</v>
      </c>
      <c r="I575">
        <v>60</v>
      </c>
      <c r="J575" s="9">
        <v>0.172737372</v>
      </c>
      <c r="K575" s="2">
        <v>0</v>
      </c>
      <c r="L575" s="2">
        <v>0</v>
      </c>
      <c r="M575" s="12">
        <v>5000000</v>
      </c>
      <c r="N575">
        <f t="shared" si="32"/>
        <v>34</v>
      </c>
      <c r="O575" s="14">
        <v>152805498.52530858</v>
      </c>
      <c r="P575">
        <f t="shared" si="33"/>
        <v>24</v>
      </c>
      <c r="Q575">
        <f t="shared" si="34"/>
        <v>8</v>
      </c>
      <c r="R575">
        <f t="shared" si="35"/>
        <v>2016</v>
      </c>
      <c r="S575" t="s">
        <v>1910</v>
      </c>
    </row>
    <row r="576" spans="1:19" x14ac:dyDescent="0.25">
      <c r="A576">
        <v>660180</v>
      </c>
      <c r="B576" t="s">
        <v>1375</v>
      </c>
      <c r="C576">
        <v>65</v>
      </c>
      <c r="D576" s="1">
        <v>42606</v>
      </c>
      <c r="E576" s="1">
        <v>42606</v>
      </c>
      <c r="G576" t="s">
        <v>0</v>
      </c>
      <c r="H576" s="12">
        <v>400000000</v>
      </c>
      <c r="I576">
        <v>60</v>
      </c>
      <c r="J576" s="9">
        <v>0.172737372</v>
      </c>
      <c r="K576" s="2">
        <v>0</v>
      </c>
      <c r="L576" s="2">
        <v>0</v>
      </c>
      <c r="M576" s="12">
        <v>10000000</v>
      </c>
      <c r="N576">
        <f t="shared" si="32"/>
        <v>34</v>
      </c>
      <c r="O576" s="14">
        <v>215610993.012063</v>
      </c>
      <c r="P576">
        <f t="shared" si="33"/>
        <v>24</v>
      </c>
      <c r="Q576">
        <f t="shared" si="34"/>
        <v>8</v>
      </c>
      <c r="R576">
        <f t="shared" si="35"/>
        <v>2016</v>
      </c>
      <c r="S576" t="s">
        <v>1910</v>
      </c>
    </row>
    <row r="577" spans="1:19" x14ac:dyDescent="0.25">
      <c r="A577">
        <v>660530</v>
      </c>
      <c r="B577" t="s">
        <v>1374</v>
      </c>
      <c r="C577">
        <v>66</v>
      </c>
      <c r="D577" s="1">
        <v>42606</v>
      </c>
      <c r="E577" s="1">
        <v>42606</v>
      </c>
      <c r="G577" t="s">
        <v>0</v>
      </c>
      <c r="H577" s="12">
        <v>150000000</v>
      </c>
      <c r="I577">
        <v>72</v>
      </c>
      <c r="J577" s="9">
        <v>0.16957139654</v>
      </c>
      <c r="K577" s="2">
        <v>0</v>
      </c>
      <c r="L577" s="2">
        <v>0</v>
      </c>
      <c r="M577" s="12">
        <v>3334000</v>
      </c>
      <c r="N577">
        <f t="shared" si="32"/>
        <v>34</v>
      </c>
      <c r="O577" s="14">
        <v>97465994.987060651</v>
      </c>
      <c r="P577">
        <f t="shared" si="33"/>
        <v>24</v>
      </c>
      <c r="Q577">
        <f t="shared" si="34"/>
        <v>8</v>
      </c>
      <c r="R577">
        <f t="shared" si="35"/>
        <v>2016</v>
      </c>
      <c r="S577" t="s">
        <v>1910</v>
      </c>
    </row>
    <row r="578" spans="1:19" x14ac:dyDescent="0.25">
      <c r="A578">
        <v>660600</v>
      </c>
      <c r="B578" t="s">
        <v>1373</v>
      </c>
      <c r="C578">
        <v>65</v>
      </c>
      <c r="D578" s="1">
        <v>42606</v>
      </c>
      <c r="E578" s="1">
        <v>42606</v>
      </c>
      <c r="G578" t="s">
        <v>0</v>
      </c>
      <c r="H578" s="12">
        <v>130000000</v>
      </c>
      <c r="I578">
        <v>60</v>
      </c>
      <c r="J578" s="9">
        <v>0.172737372</v>
      </c>
      <c r="K578" s="2">
        <v>0</v>
      </c>
      <c r="L578" s="2">
        <v>0</v>
      </c>
      <c r="M578" s="12">
        <v>3250000</v>
      </c>
      <c r="N578">
        <f t="shared" si="32"/>
        <v>34</v>
      </c>
      <c r="O578" s="14">
        <v>70073568.14169158</v>
      </c>
      <c r="P578">
        <f t="shared" si="33"/>
        <v>24</v>
      </c>
      <c r="Q578">
        <f t="shared" si="34"/>
        <v>8</v>
      </c>
      <c r="R578">
        <f t="shared" si="35"/>
        <v>2016</v>
      </c>
      <c r="S578" t="s">
        <v>1910</v>
      </c>
    </row>
    <row r="579" spans="1:19" x14ac:dyDescent="0.25">
      <c r="A579">
        <v>670035</v>
      </c>
      <c r="B579" t="s">
        <v>1372</v>
      </c>
      <c r="C579">
        <v>65</v>
      </c>
      <c r="D579" s="1">
        <v>42606</v>
      </c>
      <c r="E579" s="1">
        <v>42606</v>
      </c>
      <c r="G579" t="s">
        <v>0</v>
      </c>
      <c r="H579" s="12">
        <v>300000000</v>
      </c>
      <c r="I579">
        <v>60</v>
      </c>
      <c r="J579" s="9">
        <v>0.172737372</v>
      </c>
      <c r="K579" s="2">
        <v>0</v>
      </c>
      <c r="L579" s="2">
        <v>0</v>
      </c>
      <c r="M579" s="12">
        <v>7500000</v>
      </c>
      <c r="N579">
        <f t="shared" ref="N579:N642" si="36">DATEDIF(E579,"30/06/2019","m")</f>
        <v>34</v>
      </c>
      <c r="O579" s="14">
        <v>161708243.55774978</v>
      </c>
      <c r="P579">
        <f t="shared" ref="P579:P642" si="37">DAY(E579)</f>
        <v>24</v>
      </c>
      <c r="Q579">
        <f t="shared" ref="Q579:Q642" si="38">MONTH(E579)</f>
        <v>8</v>
      </c>
      <c r="R579">
        <f t="shared" ref="R579:R642" si="39">YEAR(E579)</f>
        <v>2016</v>
      </c>
      <c r="S579" t="s">
        <v>1910</v>
      </c>
    </row>
    <row r="580" spans="1:19" x14ac:dyDescent="0.25">
      <c r="A580">
        <v>670061</v>
      </c>
      <c r="B580" t="s">
        <v>1371</v>
      </c>
      <c r="C580">
        <v>66</v>
      </c>
      <c r="D580" s="1">
        <v>42606</v>
      </c>
      <c r="E580" s="1">
        <v>42606</v>
      </c>
      <c r="G580" t="s">
        <v>0</v>
      </c>
      <c r="H580" s="12">
        <v>100000000</v>
      </c>
      <c r="I580">
        <v>72</v>
      </c>
      <c r="J580" s="9">
        <v>0.16957139654</v>
      </c>
      <c r="K580" s="2">
        <v>0</v>
      </c>
      <c r="L580" s="2">
        <v>0</v>
      </c>
      <c r="M580" s="12">
        <v>2223000</v>
      </c>
      <c r="N580">
        <f t="shared" si="36"/>
        <v>34</v>
      </c>
      <c r="O580" s="14">
        <v>64965574.324707091</v>
      </c>
      <c r="P580">
        <f t="shared" si="37"/>
        <v>24</v>
      </c>
      <c r="Q580">
        <f t="shared" si="38"/>
        <v>8</v>
      </c>
      <c r="R580">
        <f t="shared" si="39"/>
        <v>2016</v>
      </c>
      <c r="S580" t="s">
        <v>1910</v>
      </c>
    </row>
    <row r="581" spans="1:19" x14ac:dyDescent="0.25">
      <c r="A581">
        <v>670104</v>
      </c>
      <c r="B581" t="s">
        <v>1370</v>
      </c>
      <c r="C581">
        <v>66</v>
      </c>
      <c r="D581" s="1">
        <v>42606</v>
      </c>
      <c r="E581" s="1">
        <v>42606</v>
      </c>
      <c r="G581" t="s">
        <v>0</v>
      </c>
      <c r="H581" s="12">
        <v>345000000</v>
      </c>
      <c r="I581">
        <v>72</v>
      </c>
      <c r="J581" s="9">
        <v>0.16957139654</v>
      </c>
      <c r="K581" s="2">
        <v>0</v>
      </c>
      <c r="L581" s="2">
        <v>0</v>
      </c>
      <c r="M581" s="12">
        <v>7667000</v>
      </c>
      <c r="N581">
        <f t="shared" si="36"/>
        <v>34</v>
      </c>
      <c r="O581" s="14">
        <v>224214109.97023949</v>
      </c>
      <c r="P581">
        <f t="shared" si="37"/>
        <v>24</v>
      </c>
      <c r="Q581">
        <f t="shared" si="38"/>
        <v>8</v>
      </c>
      <c r="R581">
        <f t="shared" si="39"/>
        <v>2016</v>
      </c>
      <c r="S581" t="s">
        <v>1910</v>
      </c>
    </row>
    <row r="582" spans="1:19" x14ac:dyDescent="0.25">
      <c r="A582">
        <v>670392</v>
      </c>
      <c r="B582" t="s">
        <v>1369</v>
      </c>
      <c r="C582">
        <v>66</v>
      </c>
      <c r="D582" s="1">
        <v>42613</v>
      </c>
      <c r="E582" s="1">
        <v>42613</v>
      </c>
      <c r="G582" t="s">
        <v>0</v>
      </c>
      <c r="H582" s="12">
        <v>160000000</v>
      </c>
      <c r="I582">
        <v>72</v>
      </c>
      <c r="J582" s="9">
        <v>0.16957139654</v>
      </c>
      <c r="K582" s="2">
        <v>0</v>
      </c>
      <c r="L582" s="2">
        <v>0</v>
      </c>
      <c r="M582" s="12">
        <v>3556000</v>
      </c>
      <c r="N582">
        <f t="shared" si="36"/>
        <v>33</v>
      </c>
      <c r="O582" s="14">
        <v>103973133.31953138</v>
      </c>
      <c r="P582">
        <f t="shared" si="37"/>
        <v>31</v>
      </c>
      <c r="Q582">
        <f t="shared" si="38"/>
        <v>8</v>
      </c>
      <c r="R582">
        <f t="shared" si="39"/>
        <v>2016</v>
      </c>
      <c r="S582" t="s">
        <v>1910</v>
      </c>
    </row>
    <row r="583" spans="1:19" x14ac:dyDescent="0.25">
      <c r="A583">
        <v>670477</v>
      </c>
      <c r="B583" t="s">
        <v>1368</v>
      </c>
      <c r="C583">
        <v>65</v>
      </c>
      <c r="D583" s="1">
        <v>42613</v>
      </c>
      <c r="E583" s="1">
        <v>42613</v>
      </c>
      <c r="G583" t="s">
        <v>0</v>
      </c>
      <c r="H583" s="12">
        <v>150000000</v>
      </c>
      <c r="I583">
        <v>60</v>
      </c>
      <c r="J583" s="9">
        <v>0.172737372</v>
      </c>
      <c r="K583" s="2">
        <v>0</v>
      </c>
      <c r="L583" s="2">
        <v>0</v>
      </c>
      <c r="M583" s="12">
        <v>3750000</v>
      </c>
      <c r="N583">
        <f t="shared" si="36"/>
        <v>33</v>
      </c>
      <c r="O583" s="14">
        <v>80854119.778874889</v>
      </c>
      <c r="P583">
        <f t="shared" si="37"/>
        <v>31</v>
      </c>
      <c r="Q583">
        <f t="shared" si="38"/>
        <v>8</v>
      </c>
      <c r="R583">
        <f t="shared" si="39"/>
        <v>2016</v>
      </c>
      <c r="S583" t="s">
        <v>1910</v>
      </c>
    </row>
    <row r="584" spans="1:19" x14ac:dyDescent="0.25">
      <c r="A584">
        <v>670513</v>
      </c>
      <c r="B584" t="s">
        <v>1367</v>
      </c>
      <c r="C584">
        <v>65</v>
      </c>
      <c r="D584" s="1">
        <v>42606</v>
      </c>
      <c r="E584" s="1">
        <v>42606</v>
      </c>
      <c r="G584" t="s">
        <v>0</v>
      </c>
      <c r="H584" s="12">
        <v>150000000</v>
      </c>
      <c r="I584">
        <v>60</v>
      </c>
      <c r="J584" s="9">
        <v>0.172737372</v>
      </c>
      <c r="K584" s="2">
        <v>0</v>
      </c>
      <c r="L584" s="2">
        <v>0</v>
      </c>
      <c r="M584" s="12">
        <v>3750000</v>
      </c>
      <c r="N584">
        <f t="shared" si="36"/>
        <v>34</v>
      </c>
      <c r="O584" s="14">
        <v>80854119.778874889</v>
      </c>
      <c r="P584">
        <f t="shared" si="37"/>
        <v>24</v>
      </c>
      <c r="Q584">
        <f t="shared" si="38"/>
        <v>8</v>
      </c>
      <c r="R584">
        <f t="shared" si="39"/>
        <v>2016</v>
      </c>
      <c r="S584" t="s">
        <v>1910</v>
      </c>
    </row>
    <row r="585" spans="1:19" x14ac:dyDescent="0.25">
      <c r="A585">
        <v>680215</v>
      </c>
      <c r="B585" t="s">
        <v>1366</v>
      </c>
      <c r="C585">
        <v>66</v>
      </c>
      <c r="D585" s="1">
        <v>42606</v>
      </c>
      <c r="E585" s="1">
        <v>42606</v>
      </c>
      <c r="G585" t="s">
        <v>0</v>
      </c>
      <c r="H585" s="12">
        <v>120000000</v>
      </c>
      <c r="I585">
        <v>72</v>
      </c>
      <c r="J585" s="9">
        <v>0.16957139654</v>
      </c>
      <c r="K585" s="2">
        <v>0</v>
      </c>
      <c r="L585" s="2">
        <v>0</v>
      </c>
      <c r="M585" s="12">
        <v>2667000</v>
      </c>
      <c r="N585">
        <f t="shared" si="36"/>
        <v>34</v>
      </c>
      <c r="O585" s="14">
        <v>77979845.989648536</v>
      </c>
      <c r="P585">
        <f t="shared" si="37"/>
        <v>24</v>
      </c>
      <c r="Q585">
        <f t="shared" si="38"/>
        <v>8</v>
      </c>
      <c r="R585">
        <f t="shared" si="39"/>
        <v>2016</v>
      </c>
      <c r="S585" t="s">
        <v>1910</v>
      </c>
    </row>
    <row r="586" spans="1:19" x14ac:dyDescent="0.25">
      <c r="A586">
        <v>680221</v>
      </c>
      <c r="B586" t="s">
        <v>1365</v>
      </c>
      <c r="C586">
        <v>66</v>
      </c>
      <c r="D586" s="1">
        <v>42613</v>
      </c>
      <c r="E586" s="1">
        <v>42613</v>
      </c>
      <c r="G586" t="s">
        <v>0</v>
      </c>
      <c r="H586" s="12">
        <v>175000000</v>
      </c>
      <c r="I586">
        <v>72</v>
      </c>
      <c r="J586" s="9">
        <v>0.16957139654</v>
      </c>
      <c r="K586" s="2">
        <v>0</v>
      </c>
      <c r="L586" s="2">
        <v>0</v>
      </c>
      <c r="M586" s="12">
        <v>3889000</v>
      </c>
      <c r="N586">
        <f t="shared" si="36"/>
        <v>33</v>
      </c>
      <c r="O586" s="14">
        <v>113733839.31823736</v>
      </c>
      <c r="P586">
        <f t="shared" si="37"/>
        <v>31</v>
      </c>
      <c r="Q586">
        <f t="shared" si="38"/>
        <v>8</v>
      </c>
      <c r="R586">
        <f t="shared" si="39"/>
        <v>2016</v>
      </c>
      <c r="S586" t="s">
        <v>1910</v>
      </c>
    </row>
    <row r="587" spans="1:19" x14ac:dyDescent="0.25">
      <c r="A587">
        <v>680426</v>
      </c>
      <c r="B587" t="s">
        <v>1364</v>
      </c>
      <c r="C587">
        <v>64</v>
      </c>
      <c r="D587" s="1">
        <v>42606</v>
      </c>
      <c r="E587" s="1">
        <v>42606</v>
      </c>
      <c r="G587" t="s">
        <v>0</v>
      </c>
      <c r="H587" s="12">
        <v>200000000</v>
      </c>
      <c r="I587">
        <v>48</v>
      </c>
      <c r="J587" s="9">
        <v>0.17600521299999999</v>
      </c>
      <c r="K587" s="2">
        <v>0</v>
      </c>
      <c r="L587" s="2">
        <v>0</v>
      </c>
      <c r="M587" s="12">
        <v>5834000</v>
      </c>
      <c r="N587">
        <f t="shared" si="36"/>
        <v>34</v>
      </c>
      <c r="O587" s="14">
        <v>73320663.164253309</v>
      </c>
      <c r="P587">
        <f t="shared" si="37"/>
        <v>24</v>
      </c>
      <c r="Q587">
        <f t="shared" si="38"/>
        <v>8</v>
      </c>
      <c r="R587">
        <f t="shared" si="39"/>
        <v>2016</v>
      </c>
      <c r="S587" t="s">
        <v>1910</v>
      </c>
    </row>
    <row r="588" spans="1:19" x14ac:dyDescent="0.25">
      <c r="A588">
        <v>680453</v>
      </c>
      <c r="B588" t="s">
        <v>1363</v>
      </c>
      <c r="C588">
        <v>65</v>
      </c>
      <c r="D588" s="1">
        <v>42606</v>
      </c>
      <c r="E588" s="1">
        <v>42606</v>
      </c>
      <c r="G588" t="s">
        <v>0</v>
      </c>
      <c r="H588" s="12">
        <v>100000000</v>
      </c>
      <c r="I588">
        <v>60</v>
      </c>
      <c r="J588" s="9">
        <v>0.172737372</v>
      </c>
      <c r="K588" s="2">
        <v>0</v>
      </c>
      <c r="L588" s="2">
        <v>0</v>
      </c>
      <c r="M588" s="12">
        <v>2500000</v>
      </c>
      <c r="N588">
        <f t="shared" si="36"/>
        <v>34</v>
      </c>
      <c r="O588" s="14">
        <v>53902742.18591658</v>
      </c>
      <c r="P588">
        <f t="shared" si="37"/>
        <v>24</v>
      </c>
      <c r="Q588">
        <f t="shared" si="38"/>
        <v>8</v>
      </c>
      <c r="R588">
        <f t="shared" si="39"/>
        <v>2016</v>
      </c>
      <c r="S588" t="s">
        <v>1910</v>
      </c>
    </row>
    <row r="589" spans="1:19" x14ac:dyDescent="0.25">
      <c r="A589">
        <v>690082</v>
      </c>
      <c r="B589" t="s">
        <v>1362</v>
      </c>
      <c r="C589">
        <v>66</v>
      </c>
      <c r="D589" s="1">
        <v>42606</v>
      </c>
      <c r="E589" s="1">
        <v>42606</v>
      </c>
      <c r="G589" t="s">
        <v>0</v>
      </c>
      <c r="H589" s="12">
        <v>200000000</v>
      </c>
      <c r="I589">
        <v>72</v>
      </c>
      <c r="J589" s="9">
        <v>0.16957139654</v>
      </c>
      <c r="K589" s="2">
        <v>0</v>
      </c>
      <c r="L589" s="2">
        <v>0</v>
      </c>
      <c r="M589" s="12">
        <v>4445000</v>
      </c>
      <c r="N589">
        <f t="shared" si="36"/>
        <v>34</v>
      </c>
      <c r="O589" s="14">
        <v>129966414.64941418</v>
      </c>
      <c r="P589">
        <f t="shared" si="37"/>
        <v>24</v>
      </c>
      <c r="Q589">
        <f t="shared" si="38"/>
        <v>8</v>
      </c>
      <c r="R589">
        <f t="shared" si="39"/>
        <v>2016</v>
      </c>
      <c r="S589" t="s">
        <v>1910</v>
      </c>
    </row>
    <row r="590" spans="1:19" x14ac:dyDescent="0.25">
      <c r="A590">
        <v>700107</v>
      </c>
      <c r="B590" t="s">
        <v>1361</v>
      </c>
      <c r="C590">
        <v>68</v>
      </c>
      <c r="D590" s="1">
        <v>42606</v>
      </c>
      <c r="E590" s="1">
        <v>42606</v>
      </c>
      <c r="G590" t="s">
        <v>0</v>
      </c>
      <c r="H590" s="12">
        <v>150000000</v>
      </c>
      <c r="I590">
        <v>96</v>
      </c>
      <c r="J590" s="9">
        <v>0.16375070121999999</v>
      </c>
      <c r="K590" s="2">
        <v>0</v>
      </c>
      <c r="L590" s="2">
        <v>0</v>
      </c>
      <c r="M590" s="12">
        <v>2813000</v>
      </c>
      <c r="N590">
        <f t="shared" si="36"/>
        <v>34</v>
      </c>
      <c r="O590" s="14">
        <v>117139143.4207886</v>
      </c>
      <c r="P590">
        <f t="shared" si="37"/>
        <v>24</v>
      </c>
      <c r="Q590">
        <f t="shared" si="38"/>
        <v>8</v>
      </c>
      <c r="R590">
        <f t="shared" si="39"/>
        <v>2016</v>
      </c>
      <c r="S590" t="s">
        <v>1910</v>
      </c>
    </row>
    <row r="591" spans="1:19" x14ac:dyDescent="0.25">
      <c r="A591">
        <v>700352</v>
      </c>
      <c r="B591" t="s">
        <v>1360</v>
      </c>
      <c r="C591">
        <v>69</v>
      </c>
      <c r="D591" s="1">
        <v>42587</v>
      </c>
      <c r="E591" s="1">
        <v>42587</v>
      </c>
      <c r="G591" t="s">
        <v>0</v>
      </c>
      <c r="H591" s="12">
        <v>245000000</v>
      </c>
      <c r="I591">
        <v>108</v>
      </c>
      <c r="J591" s="9">
        <v>0.16111029099999999</v>
      </c>
      <c r="K591" s="2">
        <v>0</v>
      </c>
      <c r="L591" s="2">
        <v>0</v>
      </c>
      <c r="M591" s="12">
        <v>4311000</v>
      </c>
      <c r="N591">
        <f t="shared" si="36"/>
        <v>34</v>
      </c>
      <c r="O591" s="14">
        <v>201348884.38167664</v>
      </c>
      <c r="P591">
        <f t="shared" si="37"/>
        <v>5</v>
      </c>
      <c r="Q591">
        <f t="shared" si="38"/>
        <v>8</v>
      </c>
      <c r="R591">
        <f t="shared" si="39"/>
        <v>2016</v>
      </c>
      <c r="S591" t="s">
        <v>1910</v>
      </c>
    </row>
    <row r="592" spans="1:19" x14ac:dyDescent="0.25">
      <c r="A592">
        <v>700667</v>
      </c>
      <c r="B592" t="s">
        <v>1359</v>
      </c>
      <c r="C592">
        <v>66</v>
      </c>
      <c r="D592" s="1">
        <v>42613</v>
      </c>
      <c r="E592" s="1">
        <v>42613</v>
      </c>
      <c r="G592" t="s">
        <v>0</v>
      </c>
      <c r="H592" s="12">
        <v>225000000</v>
      </c>
      <c r="I592">
        <v>72</v>
      </c>
      <c r="J592" s="9">
        <v>0.16957139654</v>
      </c>
      <c r="K592" s="2">
        <v>0</v>
      </c>
      <c r="L592" s="2">
        <v>0</v>
      </c>
      <c r="M592" s="12">
        <v>5000000</v>
      </c>
      <c r="N592">
        <f t="shared" si="36"/>
        <v>33</v>
      </c>
      <c r="O592" s="14">
        <v>146234256.98059109</v>
      </c>
      <c r="P592">
        <f t="shared" si="37"/>
        <v>31</v>
      </c>
      <c r="Q592">
        <f t="shared" si="38"/>
        <v>8</v>
      </c>
      <c r="R592">
        <f t="shared" si="39"/>
        <v>2016</v>
      </c>
      <c r="S592" t="s">
        <v>1910</v>
      </c>
    </row>
    <row r="593" spans="1:19" x14ac:dyDescent="0.25">
      <c r="A593">
        <v>710343</v>
      </c>
      <c r="B593" t="s">
        <v>1358</v>
      </c>
      <c r="C593">
        <v>70</v>
      </c>
      <c r="D593" s="1">
        <v>42606</v>
      </c>
      <c r="E593" s="1">
        <v>42606</v>
      </c>
      <c r="G593" t="s">
        <v>0</v>
      </c>
      <c r="H593" s="12">
        <v>310000000</v>
      </c>
      <c r="I593">
        <v>120</v>
      </c>
      <c r="J593" s="9">
        <v>0.15864015867</v>
      </c>
      <c r="K593" s="2">
        <v>0</v>
      </c>
      <c r="L593" s="2">
        <v>0</v>
      </c>
      <c r="M593" s="12">
        <v>5167000</v>
      </c>
      <c r="N593">
        <f t="shared" si="36"/>
        <v>34</v>
      </c>
      <c r="O593" s="14">
        <v>264494771.67289811</v>
      </c>
      <c r="P593">
        <f t="shared" si="37"/>
        <v>24</v>
      </c>
      <c r="Q593">
        <f t="shared" si="38"/>
        <v>8</v>
      </c>
      <c r="R593">
        <f t="shared" si="39"/>
        <v>2016</v>
      </c>
      <c r="S593" t="s">
        <v>1910</v>
      </c>
    </row>
    <row r="594" spans="1:19" x14ac:dyDescent="0.25">
      <c r="A594">
        <v>710476</v>
      </c>
      <c r="B594" t="s">
        <v>1357</v>
      </c>
      <c r="C594">
        <v>65</v>
      </c>
      <c r="D594" s="1">
        <v>42613</v>
      </c>
      <c r="E594" s="1">
        <v>42613</v>
      </c>
      <c r="G594" t="s">
        <v>0</v>
      </c>
      <c r="H594" s="12">
        <v>100000000</v>
      </c>
      <c r="I594">
        <v>60</v>
      </c>
      <c r="J594" s="9">
        <v>0.172737372</v>
      </c>
      <c r="K594" s="2">
        <v>0</v>
      </c>
      <c r="L594" s="2">
        <v>0</v>
      </c>
      <c r="M594" s="12">
        <v>2500000</v>
      </c>
      <c r="N594">
        <f t="shared" si="36"/>
        <v>33</v>
      </c>
      <c r="O594" s="14">
        <v>53921125.160332762</v>
      </c>
      <c r="P594">
        <f t="shared" si="37"/>
        <v>31</v>
      </c>
      <c r="Q594">
        <f t="shared" si="38"/>
        <v>8</v>
      </c>
      <c r="R594">
        <f t="shared" si="39"/>
        <v>2016</v>
      </c>
      <c r="S594" t="s">
        <v>1910</v>
      </c>
    </row>
    <row r="595" spans="1:19" x14ac:dyDescent="0.25">
      <c r="A595">
        <v>720067</v>
      </c>
      <c r="B595" t="s">
        <v>71</v>
      </c>
      <c r="C595">
        <v>70</v>
      </c>
      <c r="D595" s="1">
        <v>42606</v>
      </c>
      <c r="E595" s="1">
        <v>42606</v>
      </c>
      <c r="G595" t="s">
        <v>0</v>
      </c>
      <c r="H595" s="12">
        <v>400000000</v>
      </c>
      <c r="I595">
        <v>120</v>
      </c>
      <c r="J595" s="9">
        <v>0.15864015867</v>
      </c>
      <c r="K595" s="2">
        <v>0</v>
      </c>
      <c r="L595" s="2">
        <v>0</v>
      </c>
      <c r="M595" s="12">
        <v>6667000</v>
      </c>
      <c r="N595">
        <f t="shared" si="36"/>
        <v>34</v>
      </c>
      <c r="O595" s="14">
        <v>341286983.09406203</v>
      </c>
      <c r="P595">
        <f t="shared" si="37"/>
        <v>24</v>
      </c>
      <c r="Q595">
        <f t="shared" si="38"/>
        <v>8</v>
      </c>
      <c r="R595">
        <f t="shared" si="39"/>
        <v>2016</v>
      </c>
      <c r="S595" t="s">
        <v>1910</v>
      </c>
    </row>
    <row r="596" spans="1:19" x14ac:dyDescent="0.25">
      <c r="A596">
        <v>720151</v>
      </c>
      <c r="B596" t="s">
        <v>1356</v>
      </c>
      <c r="C596">
        <v>70</v>
      </c>
      <c r="D596" s="1">
        <v>42606</v>
      </c>
      <c r="E596" s="1">
        <v>42606</v>
      </c>
      <c r="G596" t="s">
        <v>0</v>
      </c>
      <c r="H596" s="12">
        <v>400000000</v>
      </c>
      <c r="I596">
        <v>120</v>
      </c>
      <c r="J596" s="9">
        <v>0.15864015867</v>
      </c>
      <c r="K596" s="2">
        <v>0</v>
      </c>
      <c r="L596" s="2">
        <v>0</v>
      </c>
      <c r="M596" s="12">
        <v>6667000</v>
      </c>
      <c r="N596">
        <f t="shared" si="36"/>
        <v>34</v>
      </c>
      <c r="O596" s="14">
        <v>341286983.09406203</v>
      </c>
      <c r="P596">
        <f t="shared" si="37"/>
        <v>24</v>
      </c>
      <c r="Q596">
        <f t="shared" si="38"/>
        <v>8</v>
      </c>
      <c r="R596">
        <f t="shared" si="39"/>
        <v>2016</v>
      </c>
      <c r="S596" t="s">
        <v>1910</v>
      </c>
    </row>
    <row r="597" spans="1:19" x14ac:dyDescent="0.25">
      <c r="A597">
        <v>720244</v>
      </c>
      <c r="B597" t="s">
        <v>1355</v>
      </c>
      <c r="C597">
        <v>64</v>
      </c>
      <c r="D597" s="1">
        <v>42606</v>
      </c>
      <c r="E597" s="1">
        <v>42606</v>
      </c>
      <c r="G597" t="s">
        <v>0</v>
      </c>
      <c r="H597" s="12">
        <v>300000000</v>
      </c>
      <c r="I597">
        <v>48</v>
      </c>
      <c r="J597" s="9">
        <v>0.17600521299999999</v>
      </c>
      <c r="K597" s="2">
        <v>0</v>
      </c>
      <c r="L597" s="2">
        <v>0</v>
      </c>
      <c r="M597" s="12">
        <v>8750000</v>
      </c>
      <c r="N597">
        <f t="shared" si="36"/>
        <v>34</v>
      </c>
      <c r="O597" s="14">
        <v>110016311.74637996</v>
      </c>
      <c r="P597">
        <f t="shared" si="37"/>
        <v>24</v>
      </c>
      <c r="Q597">
        <f t="shared" si="38"/>
        <v>8</v>
      </c>
      <c r="R597">
        <f t="shared" si="39"/>
        <v>2016</v>
      </c>
      <c r="S597" t="s">
        <v>1910</v>
      </c>
    </row>
    <row r="598" spans="1:19" x14ac:dyDescent="0.25">
      <c r="A598">
        <v>720394</v>
      </c>
      <c r="B598" t="s">
        <v>1354</v>
      </c>
      <c r="C598">
        <v>70</v>
      </c>
      <c r="D598" s="1">
        <v>42606</v>
      </c>
      <c r="E598" s="1">
        <v>42606</v>
      </c>
      <c r="G598" t="s">
        <v>0</v>
      </c>
      <c r="H598" s="12">
        <v>400000000</v>
      </c>
      <c r="I598">
        <v>120</v>
      </c>
      <c r="J598" s="9">
        <v>0.15864015867</v>
      </c>
      <c r="K598" s="2">
        <v>0</v>
      </c>
      <c r="L598" s="2">
        <v>0</v>
      </c>
      <c r="M598" s="12">
        <v>6667000</v>
      </c>
      <c r="N598">
        <f t="shared" si="36"/>
        <v>34</v>
      </c>
      <c r="O598" s="14">
        <v>341286983.09406203</v>
      </c>
      <c r="P598">
        <f t="shared" si="37"/>
        <v>24</v>
      </c>
      <c r="Q598">
        <f t="shared" si="38"/>
        <v>8</v>
      </c>
      <c r="R598">
        <f t="shared" si="39"/>
        <v>2016</v>
      </c>
      <c r="S598" t="s">
        <v>1910</v>
      </c>
    </row>
    <row r="599" spans="1:19" x14ac:dyDescent="0.25">
      <c r="A599">
        <v>720406</v>
      </c>
      <c r="B599" t="s">
        <v>1353</v>
      </c>
      <c r="C599">
        <v>65</v>
      </c>
      <c r="D599" s="1">
        <v>42613</v>
      </c>
      <c r="E599" s="1">
        <v>42613</v>
      </c>
      <c r="G599" t="s">
        <v>0</v>
      </c>
      <c r="H599" s="12">
        <v>250000000</v>
      </c>
      <c r="I599">
        <v>60</v>
      </c>
      <c r="J599" s="9">
        <v>0.172737372</v>
      </c>
      <c r="K599" s="2">
        <v>0</v>
      </c>
      <c r="L599" s="2">
        <v>0</v>
      </c>
      <c r="M599" s="12">
        <v>6250000</v>
      </c>
      <c r="N599">
        <f t="shared" si="36"/>
        <v>33</v>
      </c>
      <c r="O599" s="14">
        <v>134756868.96479139</v>
      </c>
      <c r="P599">
        <f t="shared" si="37"/>
        <v>31</v>
      </c>
      <c r="Q599">
        <f t="shared" si="38"/>
        <v>8</v>
      </c>
      <c r="R599">
        <f t="shared" si="39"/>
        <v>2016</v>
      </c>
      <c r="S599" t="s">
        <v>1910</v>
      </c>
    </row>
    <row r="600" spans="1:19" x14ac:dyDescent="0.25">
      <c r="A600">
        <v>730196</v>
      </c>
      <c r="B600" t="s">
        <v>1352</v>
      </c>
      <c r="C600">
        <v>70</v>
      </c>
      <c r="D600" s="1">
        <v>42606</v>
      </c>
      <c r="E600" s="1">
        <v>42606</v>
      </c>
      <c r="G600" t="s">
        <v>0</v>
      </c>
      <c r="H600" s="12">
        <v>400000000</v>
      </c>
      <c r="I600">
        <v>120</v>
      </c>
      <c r="J600" s="9">
        <v>0.15864015867</v>
      </c>
      <c r="K600" s="2">
        <v>0</v>
      </c>
      <c r="L600" s="2">
        <v>0</v>
      </c>
      <c r="M600" s="12">
        <v>6667000</v>
      </c>
      <c r="N600">
        <f t="shared" si="36"/>
        <v>34</v>
      </c>
      <c r="O600" s="14">
        <v>341286983.09406203</v>
      </c>
      <c r="P600">
        <f t="shared" si="37"/>
        <v>24</v>
      </c>
      <c r="Q600">
        <f t="shared" si="38"/>
        <v>8</v>
      </c>
      <c r="R600">
        <f t="shared" si="39"/>
        <v>2016</v>
      </c>
      <c r="S600" t="s">
        <v>1910</v>
      </c>
    </row>
    <row r="601" spans="1:19" x14ac:dyDescent="0.25">
      <c r="A601">
        <v>730253</v>
      </c>
      <c r="B601" t="s">
        <v>1351</v>
      </c>
      <c r="C601">
        <v>67</v>
      </c>
      <c r="D601" s="1">
        <v>42606</v>
      </c>
      <c r="E601" s="1">
        <v>42606</v>
      </c>
      <c r="G601" t="s">
        <v>0</v>
      </c>
      <c r="H601" s="12">
        <v>180000000</v>
      </c>
      <c r="I601">
        <v>84</v>
      </c>
      <c r="J601" s="9">
        <v>0.16657043432999999</v>
      </c>
      <c r="K601" s="2">
        <v>0</v>
      </c>
      <c r="L601" s="2">
        <v>0</v>
      </c>
      <c r="M601" s="12">
        <v>3643000</v>
      </c>
      <c r="N601">
        <f t="shared" si="36"/>
        <v>34</v>
      </c>
      <c r="O601" s="14">
        <v>130703918.19597808</v>
      </c>
      <c r="P601">
        <f t="shared" si="37"/>
        <v>24</v>
      </c>
      <c r="Q601">
        <f t="shared" si="38"/>
        <v>8</v>
      </c>
      <c r="R601">
        <f t="shared" si="39"/>
        <v>2016</v>
      </c>
      <c r="S601" t="s">
        <v>1910</v>
      </c>
    </row>
    <row r="602" spans="1:19" x14ac:dyDescent="0.25">
      <c r="A602">
        <v>730487</v>
      </c>
      <c r="B602" t="s">
        <v>1350</v>
      </c>
      <c r="C602">
        <v>65</v>
      </c>
      <c r="D602" s="1">
        <v>42613</v>
      </c>
      <c r="E602" s="1">
        <v>42613</v>
      </c>
      <c r="G602" t="s">
        <v>0</v>
      </c>
      <c r="H602" s="12">
        <v>300000000</v>
      </c>
      <c r="I602">
        <v>60</v>
      </c>
      <c r="J602" s="9">
        <v>0.172737372</v>
      </c>
      <c r="K602" s="2">
        <v>0</v>
      </c>
      <c r="L602" s="2">
        <v>0</v>
      </c>
      <c r="M602" s="12">
        <v>7500000</v>
      </c>
      <c r="N602">
        <f t="shared" si="36"/>
        <v>33</v>
      </c>
      <c r="O602" s="14">
        <v>161708243.55774978</v>
      </c>
      <c r="P602">
        <f t="shared" si="37"/>
        <v>31</v>
      </c>
      <c r="Q602">
        <f t="shared" si="38"/>
        <v>8</v>
      </c>
      <c r="R602">
        <f t="shared" si="39"/>
        <v>2016</v>
      </c>
      <c r="S602" t="s">
        <v>1910</v>
      </c>
    </row>
    <row r="603" spans="1:19" x14ac:dyDescent="0.25">
      <c r="A603">
        <v>740266</v>
      </c>
      <c r="B603" t="s">
        <v>1349</v>
      </c>
      <c r="C603">
        <v>70</v>
      </c>
      <c r="D603" s="1">
        <v>42606</v>
      </c>
      <c r="E603" s="1">
        <v>42606</v>
      </c>
      <c r="G603" t="s">
        <v>0</v>
      </c>
      <c r="H603" s="12">
        <v>400000000</v>
      </c>
      <c r="I603">
        <v>120</v>
      </c>
      <c r="J603" s="9">
        <v>0.15864015867</v>
      </c>
      <c r="K603" s="2">
        <v>0</v>
      </c>
      <c r="L603" s="2">
        <v>0</v>
      </c>
      <c r="M603" s="12">
        <v>6667000</v>
      </c>
      <c r="N603">
        <f t="shared" si="36"/>
        <v>34</v>
      </c>
      <c r="O603" s="14">
        <v>341286983.09406203</v>
      </c>
      <c r="P603">
        <f t="shared" si="37"/>
        <v>24</v>
      </c>
      <c r="Q603">
        <f t="shared" si="38"/>
        <v>8</v>
      </c>
      <c r="R603">
        <f t="shared" si="39"/>
        <v>2016</v>
      </c>
      <c r="S603" t="s">
        <v>1910</v>
      </c>
    </row>
    <row r="604" spans="1:19" x14ac:dyDescent="0.25">
      <c r="A604">
        <v>770062</v>
      </c>
      <c r="B604" t="s">
        <v>1348</v>
      </c>
      <c r="C604">
        <v>66</v>
      </c>
      <c r="D604" s="1">
        <v>42587</v>
      </c>
      <c r="E604" s="1">
        <v>42587</v>
      </c>
      <c r="G604" t="s">
        <v>0</v>
      </c>
      <c r="H604" s="12">
        <v>300000000</v>
      </c>
      <c r="I604">
        <v>72</v>
      </c>
      <c r="J604" s="9">
        <v>0.16957139654</v>
      </c>
      <c r="K604" s="2">
        <v>0</v>
      </c>
      <c r="L604" s="2">
        <v>0</v>
      </c>
      <c r="M604" s="12">
        <v>6667000</v>
      </c>
      <c r="N604">
        <f t="shared" si="36"/>
        <v>34</v>
      </c>
      <c r="O604" s="14">
        <v>194967683.8441613</v>
      </c>
      <c r="P604">
        <f t="shared" si="37"/>
        <v>5</v>
      </c>
      <c r="Q604">
        <f t="shared" si="38"/>
        <v>8</v>
      </c>
      <c r="R604">
        <f t="shared" si="39"/>
        <v>2016</v>
      </c>
      <c r="S604" t="s">
        <v>1910</v>
      </c>
    </row>
    <row r="605" spans="1:19" x14ac:dyDescent="0.25">
      <c r="A605">
        <v>770083</v>
      </c>
      <c r="B605" t="s">
        <v>270</v>
      </c>
      <c r="C605">
        <v>70</v>
      </c>
      <c r="D605" s="1">
        <v>42606</v>
      </c>
      <c r="E605" s="1">
        <v>42606</v>
      </c>
      <c r="G605" t="s">
        <v>0</v>
      </c>
      <c r="H605" s="12">
        <v>400000000</v>
      </c>
      <c r="I605">
        <v>120</v>
      </c>
      <c r="J605" s="9">
        <v>0.15864015867</v>
      </c>
      <c r="K605" s="2">
        <v>0</v>
      </c>
      <c r="L605" s="2">
        <v>0</v>
      </c>
      <c r="M605" s="12">
        <v>6667000</v>
      </c>
      <c r="N605">
        <f t="shared" si="36"/>
        <v>34</v>
      </c>
      <c r="O605" s="14">
        <v>347953983.09406203</v>
      </c>
      <c r="P605">
        <f t="shared" si="37"/>
        <v>24</v>
      </c>
      <c r="Q605">
        <f t="shared" si="38"/>
        <v>8</v>
      </c>
      <c r="R605">
        <f t="shared" si="39"/>
        <v>2016</v>
      </c>
      <c r="S605" t="s">
        <v>1910</v>
      </c>
    </row>
    <row r="606" spans="1:19" x14ac:dyDescent="0.25">
      <c r="A606">
        <v>800099</v>
      </c>
      <c r="B606" t="s">
        <v>1347</v>
      </c>
      <c r="C606">
        <v>65</v>
      </c>
      <c r="D606" s="1">
        <v>42606</v>
      </c>
      <c r="E606" s="1">
        <v>42606</v>
      </c>
      <c r="G606" t="s">
        <v>0</v>
      </c>
      <c r="H606" s="12">
        <v>100000000</v>
      </c>
      <c r="I606">
        <v>60</v>
      </c>
      <c r="J606" s="9">
        <v>0.172737372</v>
      </c>
      <c r="K606" s="2">
        <v>0</v>
      </c>
      <c r="L606" s="2">
        <v>0</v>
      </c>
      <c r="M606" s="12">
        <v>2500000</v>
      </c>
      <c r="N606">
        <f t="shared" si="36"/>
        <v>34</v>
      </c>
      <c r="O606" s="14">
        <v>53902742.18591658</v>
      </c>
      <c r="P606">
        <f t="shared" si="37"/>
        <v>24</v>
      </c>
      <c r="Q606">
        <f t="shared" si="38"/>
        <v>8</v>
      </c>
      <c r="R606">
        <f t="shared" si="39"/>
        <v>2016</v>
      </c>
      <c r="S606" t="s">
        <v>1910</v>
      </c>
    </row>
    <row r="607" spans="1:19" x14ac:dyDescent="0.25">
      <c r="A607">
        <v>800104</v>
      </c>
      <c r="B607" t="s">
        <v>1346</v>
      </c>
      <c r="C607">
        <v>70</v>
      </c>
      <c r="D607" s="1">
        <v>42606</v>
      </c>
      <c r="E607" s="1">
        <v>42606</v>
      </c>
      <c r="G607" t="s">
        <v>0</v>
      </c>
      <c r="H607" s="12">
        <v>100000000</v>
      </c>
      <c r="I607">
        <v>120</v>
      </c>
      <c r="J607" s="9">
        <v>0.15864015867</v>
      </c>
      <c r="K607" s="2">
        <v>0</v>
      </c>
      <c r="L607" s="2">
        <v>0</v>
      </c>
      <c r="M607" s="12">
        <v>1667000</v>
      </c>
      <c r="N607">
        <f t="shared" si="36"/>
        <v>34</v>
      </c>
      <c r="O607" s="14">
        <v>85312946.023515508</v>
      </c>
      <c r="P607">
        <f t="shared" si="37"/>
        <v>24</v>
      </c>
      <c r="Q607">
        <f t="shared" si="38"/>
        <v>8</v>
      </c>
      <c r="R607">
        <f t="shared" si="39"/>
        <v>2016</v>
      </c>
      <c r="S607" t="s">
        <v>1910</v>
      </c>
    </row>
    <row r="608" spans="1:19" x14ac:dyDescent="0.25">
      <c r="A608">
        <v>820004</v>
      </c>
      <c r="B608" t="s">
        <v>1345</v>
      </c>
      <c r="C608">
        <v>68</v>
      </c>
      <c r="D608" s="1">
        <v>42606</v>
      </c>
      <c r="E608" s="1">
        <v>42606</v>
      </c>
      <c r="G608" t="s">
        <v>0</v>
      </c>
      <c r="H608" s="12">
        <v>200000000</v>
      </c>
      <c r="I608">
        <v>96</v>
      </c>
      <c r="J608" s="9">
        <v>0.16375070121999999</v>
      </c>
      <c r="K608" s="2">
        <v>0</v>
      </c>
      <c r="L608" s="2">
        <v>0</v>
      </c>
      <c r="M608" s="12">
        <v>3750000</v>
      </c>
      <c r="N608">
        <f t="shared" si="36"/>
        <v>34</v>
      </c>
      <c r="O608" s="14">
        <v>156209001.5610514</v>
      </c>
      <c r="P608">
        <f t="shared" si="37"/>
        <v>24</v>
      </c>
      <c r="Q608">
        <f t="shared" si="38"/>
        <v>8</v>
      </c>
      <c r="R608">
        <f t="shared" si="39"/>
        <v>2016</v>
      </c>
      <c r="S608" t="s">
        <v>1910</v>
      </c>
    </row>
    <row r="609" spans="1:19" x14ac:dyDescent="0.25">
      <c r="A609">
        <v>830024</v>
      </c>
      <c r="B609" t="s">
        <v>1344</v>
      </c>
      <c r="C609">
        <v>70</v>
      </c>
      <c r="D609" s="1">
        <v>42606</v>
      </c>
      <c r="E609" s="1">
        <v>42606</v>
      </c>
      <c r="G609" t="s">
        <v>0</v>
      </c>
      <c r="H609" s="12">
        <v>360000000</v>
      </c>
      <c r="I609">
        <v>120</v>
      </c>
      <c r="J609" s="9">
        <v>0.15864015867</v>
      </c>
      <c r="K609" s="2">
        <v>0</v>
      </c>
      <c r="L609" s="2">
        <v>0</v>
      </c>
      <c r="M609" s="12">
        <v>6000000</v>
      </c>
      <c r="N609">
        <f t="shared" si="36"/>
        <v>34</v>
      </c>
      <c r="O609" s="14">
        <v>307168837.68465585</v>
      </c>
      <c r="P609">
        <f t="shared" si="37"/>
        <v>24</v>
      </c>
      <c r="Q609">
        <f t="shared" si="38"/>
        <v>8</v>
      </c>
      <c r="R609">
        <f t="shared" si="39"/>
        <v>2016</v>
      </c>
      <c r="S609" t="s">
        <v>1910</v>
      </c>
    </row>
    <row r="610" spans="1:19" x14ac:dyDescent="0.25">
      <c r="A610">
        <v>830135</v>
      </c>
      <c r="B610" t="s">
        <v>1343</v>
      </c>
      <c r="C610">
        <v>65</v>
      </c>
      <c r="D610" s="1">
        <v>42606</v>
      </c>
      <c r="E610" s="1">
        <v>42606</v>
      </c>
      <c r="G610" t="s">
        <v>0</v>
      </c>
      <c r="H610" s="12">
        <v>200000000</v>
      </c>
      <c r="I610">
        <v>60</v>
      </c>
      <c r="J610" s="9">
        <v>0.172737372</v>
      </c>
      <c r="K610" s="2">
        <v>0</v>
      </c>
      <c r="L610" s="2">
        <v>0</v>
      </c>
      <c r="M610" s="12">
        <v>5000000</v>
      </c>
      <c r="N610">
        <f t="shared" si="36"/>
        <v>34</v>
      </c>
      <c r="O610" s="14">
        <v>107805492.37183316</v>
      </c>
      <c r="P610">
        <f t="shared" si="37"/>
        <v>24</v>
      </c>
      <c r="Q610">
        <f t="shared" si="38"/>
        <v>8</v>
      </c>
      <c r="R610">
        <f t="shared" si="39"/>
        <v>2016</v>
      </c>
      <c r="S610" t="s">
        <v>1910</v>
      </c>
    </row>
    <row r="611" spans="1:19" x14ac:dyDescent="0.25">
      <c r="A611">
        <v>840047</v>
      </c>
      <c r="B611" t="s">
        <v>1342</v>
      </c>
      <c r="C611">
        <v>66</v>
      </c>
      <c r="D611" s="1">
        <v>42606</v>
      </c>
      <c r="E611" s="1">
        <v>42606</v>
      </c>
      <c r="G611" t="s">
        <v>0</v>
      </c>
      <c r="H611" s="12">
        <v>200000000</v>
      </c>
      <c r="I611">
        <v>72</v>
      </c>
      <c r="J611" s="9">
        <v>0.16957139654</v>
      </c>
      <c r="K611" s="2">
        <v>0</v>
      </c>
      <c r="L611" s="2">
        <v>0</v>
      </c>
      <c r="M611" s="12">
        <v>4445000</v>
      </c>
      <c r="N611">
        <f t="shared" si="36"/>
        <v>34</v>
      </c>
      <c r="O611" s="14">
        <v>129966414.64941418</v>
      </c>
      <c r="P611">
        <f t="shared" si="37"/>
        <v>24</v>
      </c>
      <c r="Q611">
        <f t="shared" si="38"/>
        <v>8</v>
      </c>
      <c r="R611">
        <f t="shared" si="39"/>
        <v>2016</v>
      </c>
      <c r="S611" t="s">
        <v>1910</v>
      </c>
    </row>
    <row r="612" spans="1:19" x14ac:dyDescent="0.25">
      <c r="A612">
        <v>850139</v>
      </c>
      <c r="B612" t="s">
        <v>1341</v>
      </c>
      <c r="C612">
        <v>65</v>
      </c>
      <c r="D612" s="1">
        <v>42606</v>
      </c>
      <c r="E612" s="1">
        <v>42606</v>
      </c>
      <c r="G612" t="s">
        <v>0</v>
      </c>
      <c r="H612" s="12">
        <v>100000000</v>
      </c>
      <c r="I612">
        <v>60</v>
      </c>
      <c r="J612" s="9">
        <v>0.172737372</v>
      </c>
      <c r="K612" s="2">
        <v>0</v>
      </c>
      <c r="L612" s="2">
        <v>0</v>
      </c>
      <c r="M612" s="12">
        <v>2500000</v>
      </c>
      <c r="N612">
        <f t="shared" si="36"/>
        <v>34</v>
      </c>
      <c r="O612" s="14">
        <v>53902742.18591658</v>
      </c>
      <c r="P612">
        <f t="shared" si="37"/>
        <v>24</v>
      </c>
      <c r="Q612">
        <f t="shared" si="38"/>
        <v>8</v>
      </c>
      <c r="R612">
        <f t="shared" si="39"/>
        <v>2016</v>
      </c>
      <c r="S612" t="s">
        <v>1910</v>
      </c>
    </row>
    <row r="613" spans="1:19" x14ac:dyDescent="0.25">
      <c r="A613">
        <v>860017</v>
      </c>
      <c r="B613" t="s">
        <v>1340</v>
      </c>
      <c r="C613">
        <v>70</v>
      </c>
      <c r="D613" s="1">
        <v>42606</v>
      </c>
      <c r="E613" s="1">
        <v>42606</v>
      </c>
      <c r="G613" t="s">
        <v>0</v>
      </c>
      <c r="H613" s="12">
        <v>258000000</v>
      </c>
      <c r="I613">
        <v>120</v>
      </c>
      <c r="J613" s="9">
        <v>0.15864015867</v>
      </c>
      <c r="K613" s="2">
        <v>0</v>
      </c>
      <c r="L613" s="2">
        <v>0</v>
      </c>
      <c r="M613" s="12">
        <v>4300000</v>
      </c>
      <c r="N613">
        <f t="shared" si="36"/>
        <v>34</v>
      </c>
      <c r="O613" s="14">
        <v>220137665.94067001</v>
      </c>
      <c r="P613">
        <f t="shared" si="37"/>
        <v>24</v>
      </c>
      <c r="Q613">
        <f t="shared" si="38"/>
        <v>8</v>
      </c>
      <c r="R613">
        <f t="shared" si="39"/>
        <v>2016</v>
      </c>
      <c r="S613" t="s">
        <v>1910</v>
      </c>
    </row>
    <row r="614" spans="1:19" x14ac:dyDescent="0.25">
      <c r="A614">
        <v>860051</v>
      </c>
      <c r="B614" t="s">
        <v>1339</v>
      </c>
      <c r="C614">
        <v>65</v>
      </c>
      <c r="D614" s="1">
        <v>42606</v>
      </c>
      <c r="E614" s="1">
        <v>42606</v>
      </c>
      <c r="G614" t="s">
        <v>0</v>
      </c>
      <c r="H614" s="12">
        <v>195000000</v>
      </c>
      <c r="I614">
        <v>60</v>
      </c>
      <c r="J614" s="9">
        <v>0.172737372</v>
      </c>
      <c r="K614" s="2">
        <v>0</v>
      </c>
      <c r="L614" s="2">
        <v>0</v>
      </c>
      <c r="M614" s="12">
        <v>4875000</v>
      </c>
      <c r="N614">
        <f t="shared" si="36"/>
        <v>34</v>
      </c>
      <c r="O614" s="14">
        <v>105110355.21253739</v>
      </c>
      <c r="P614">
        <f t="shared" si="37"/>
        <v>24</v>
      </c>
      <c r="Q614">
        <f t="shared" si="38"/>
        <v>8</v>
      </c>
      <c r="R614">
        <f t="shared" si="39"/>
        <v>2016</v>
      </c>
      <c r="S614" t="s">
        <v>1910</v>
      </c>
    </row>
    <row r="615" spans="1:19" x14ac:dyDescent="0.25">
      <c r="A615">
        <v>880062</v>
      </c>
      <c r="B615" t="s">
        <v>1338</v>
      </c>
      <c r="C615">
        <v>65</v>
      </c>
      <c r="D615" s="1">
        <v>42606</v>
      </c>
      <c r="E615" s="1">
        <v>42606</v>
      </c>
      <c r="G615" t="s">
        <v>0</v>
      </c>
      <c r="H615" s="12">
        <v>120000000</v>
      </c>
      <c r="I615">
        <v>60</v>
      </c>
      <c r="J615" s="9">
        <v>0.172737372</v>
      </c>
      <c r="K615" s="2">
        <v>0</v>
      </c>
      <c r="L615" s="2">
        <v>0</v>
      </c>
      <c r="M615" s="12">
        <v>3000000</v>
      </c>
      <c r="N615">
        <f t="shared" si="36"/>
        <v>34</v>
      </c>
      <c r="O615" s="14">
        <v>64683293.823099941</v>
      </c>
      <c r="P615">
        <f t="shared" si="37"/>
        <v>24</v>
      </c>
      <c r="Q615">
        <f t="shared" si="38"/>
        <v>8</v>
      </c>
      <c r="R615">
        <f t="shared" si="39"/>
        <v>2016</v>
      </c>
      <c r="S615" t="s">
        <v>1910</v>
      </c>
    </row>
    <row r="616" spans="1:19" x14ac:dyDescent="0.25">
      <c r="A616">
        <v>630964</v>
      </c>
      <c r="B616" t="s">
        <v>1337</v>
      </c>
      <c r="C616">
        <v>63</v>
      </c>
      <c r="D616" s="1">
        <v>42627</v>
      </c>
      <c r="E616" s="1">
        <v>42627</v>
      </c>
      <c r="G616" t="s">
        <v>0</v>
      </c>
      <c r="H616" s="12">
        <v>130000000</v>
      </c>
      <c r="I616">
        <v>36</v>
      </c>
      <c r="J616" s="9">
        <v>0.17917675999999999</v>
      </c>
      <c r="K616" s="2">
        <v>0</v>
      </c>
      <c r="L616" s="2">
        <v>0</v>
      </c>
      <c r="M616" s="12">
        <v>4695000</v>
      </c>
      <c r="N616">
        <f t="shared" si="36"/>
        <v>33</v>
      </c>
      <c r="O616" s="14">
        <v>13654009.22886904</v>
      </c>
      <c r="P616">
        <f t="shared" si="37"/>
        <v>14</v>
      </c>
      <c r="Q616">
        <f t="shared" si="38"/>
        <v>9</v>
      </c>
      <c r="R616">
        <f t="shared" si="39"/>
        <v>2016</v>
      </c>
      <c r="S616" t="s">
        <v>1910</v>
      </c>
    </row>
    <row r="617" spans="1:19" x14ac:dyDescent="0.25">
      <c r="A617">
        <v>631345</v>
      </c>
      <c r="B617" t="s">
        <v>1336</v>
      </c>
      <c r="C617">
        <v>63</v>
      </c>
      <c r="D617" s="1">
        <v>42620</v>
      </c>
      <c r="E617" s="1">
        <v>42620</v>
      </c>
      <c r="G617" t="s">
        <v>0</v>
      </c>
      <c r="H617" s="12">
        <v>110000000</v>
      </c>
      <c r="I617">
        <v>36</v>
      </c>
      <c r="J617" s="9">
        <v>0.17917675999999999</v>
      </c>
      <c r="K617" s="2">
        <v>0</v>
      </c>
      <c r="L617" s="2">
        <v>0</v>
      </c>
      <c r="M617" s="12">
        <v>3973000</v>
      </c>
      <c r="N617">
        <f t="shared" si="36"/>
        <v>33</v>
      </c>
      <c r="O617" s="14">
        <v>11542875.347504569</v>
      </c>
      <c r="P617">
        <f t="shared" si="37"/>
        <v>7</v>
      </c>
      <c r="Q617">
        <f t="shared" si="38"/>
        <v>9</v>
      </c>
      <c r="R617">
        <f t="shared" si="39"/>
        <v>2016</v>
      </c>
      <c r="S617" t="s">
        <v>1910</v>
      </c>
    </row>
    <row r="618" spans="1:19" x14ac:dyDescent="0.25">
      <c r="A618">
        <v>631923</v>
      </c>
      <c r="B618" t="s">
        <v>1335</v>
      </c>
      <c r="C618">
        <v>63</v>
      </c>
      <c r="D618" s="1">
        <v>42643</v>
      </c>
      <c r="E618" s="1">
        <v>42643</v>
      </c>
      <c r="G618" t="s">
        <v>0</v>
      </c>
      <c r="H618" s="12">
        <v>138000000</v>
      </c>
      <c r="I618">
        <v>36</v>
      </c>
      <c r="J618" s="9">
        <v>0.17917675999999999</v>
      </c>
      <c r="K618" s="2">
        <v>0</v>
      </c>
      <c r="L618" s="2">
        <v>0</v>
      </c>
      <c r="M618" s="12">
        <v>4984000</v>
      </c>
      <c r="N618">
        <f t="shared" si="36"/>
        <v>33</v>
      </c>
      <c r="O618" s="14">
        <v>14491626.381414842</v>
      </c>
      <c r="P618">
        <f t="shared" si="37"/>
        <v>30</v>
      </c>
      <c r="Q618">
        <f t="shared" si="38"/>
        <v>9</v>
      </c>
      <c r="R618">
        <f t="shared" si="39"/>
        <v>2016</v>
      </c>
      <c r="S618" t="s">
        <v>1910</v>
      </c>
    </row>
    <row r="619" spans="1:19" x14ac:dyDescent="0.25">
      <c r="A619">
        <v>632302</v>
      </c>
      <c r="B619" t="s">
        <v>1334</v>
      </c>
      <c r="C619">
        <v>63</v>
      </c>
      <c r="D619" s="1">
        <v>42643</v>
      </c>
      <c r="E619" s="1">
        <v>42643</v>
      </c>
      <c r="G619" t="s">
        <v>0</v>
      </c>
      <c r="H619" s="12">
        <v>100000000</v>
      </c>
      <c r="I619">
        <v>36</v>
      </c>
      <c r="J619" s="9">
        <v>0.17917675999999999</v>
      </c>
      <c r="K619" s="2">
        <v>0</v>
      </c>
      <c r="L619" s="2">
        <v>0</v>
      </c>
      <c r="M619" s="12">
        <v>3612000</v>
      </c>
      <c r="N619">
        <f t="shared" si="36"/>
        <v>33</v>
      </c>
      <c r="O619" s="14">
        <v>10487308.406822337</v>
      </c>
      <c r="P619">
        <f t="shared" si="37"/>
        <v>30</v>
      </c>
      <c r="Q619">
        <f t="shared" si="38"/>
        <v>9</v>
      </c>
      <c r="R619">
        <f t="shared" si="39"/>
        <v>2016</v>
      </c>
      <c r="S619" t="s">
        <v>1910</v>
      </c>
    </row>
    <row r="620" spans="1:19" x14ac:dyDescent="0.25">
      <c r="A620">
        <v>633182</v>
      </c>
      <c r="B620" t="s">
        <v>1333</v>
      </c>
      <c r="C620">
        <v>63</v>
      </c>
      <c r="D620" s="1">
        <v>42620</v>
      </c>
      <c r="E620" s="1">
        <v>42620</v>
      </c>
      <c r="G620" t="s">
        <v>0</v>
      </c>
      <c r="H620" s="12">
        <v>100000000</v>
      </c>
      <c r="I620">
        <v>36</v>
      </c>
      <c r="J620" s="9">
        <v>0.17917675999999999</v>
      </c>
      <c r="K620" s="2">
        <v>0</v>
      </c>
      <c r="L620" s="2">
        <v>0</v>
      </c>
      <c r="M620" s="12">
        <v>3612000</v>
      </c>
      <c r="N620">
        <f t="shared" si="36"/>
        <v>33</v>
      </c>
      <c r="O620" s="14">
        <v>10487308.406822337</v>
      </c>
      <c r="P620">
        <f t="shared" si="37"/>
        <v>7</v>
      </c>
      <c r="Q620">
        <f t="shared" si="38"/>
        <v>9</v>
      </c>
      <c r="R620">
        <f t="shared" si="39"/>
        <v>2016</v>
      </c>
      <c r="S620" t="s">
        <v>1910</v>
      </c>
    </row>
    <row r="621" spans="1:19" x14ac:dyDescent="0.25">
      <c r="A621">
        <v>640140</v>
      </c>
      <c r="B621" t="s">
        <v>1332</v>
      </c>
      <c r="C621">
        <v>63</v>
      </c>
      <c r="D621" s="1">
        <v>42620</v>
      </c>
      <c r="E621" s="1">
        <v>42620</v>
      </c>
      <c r="G621" t="s">
        <v>0</v>
      </c>
      <c r="H621" s="12">
        <v>200000000</v>
      </c>
      <c r="I621">
        <v>36</v>
      </c>
      <c r="J621" s="9">
        <v>0.17917675999999999</v>
      </c>
      <c r="K621" s="2">
        <v>0</v>
      </c>
      <c r="L621" s="2">
        <v>0</v>
      </c>
      <c r="M621" s="12">
        <v>7223000</v>
      </c>
      <c r="N621">
        <f t="shared" si="36"/>
        <v>33</v>
      </c>
      <c r="O621" s="14">
        <v>21008800.813644674</v>
      </c>
      <c r="P621">
        <f t="shared" si="37"/>
        <v>7</v>
      </c>
      <c r="Q621">
        <f t="shared" si="38"/>
        <v>9</v>
      </c>
      <c r="R621">
        <f t="shared" si="39"/>
        <v>2016</v>
      </c>
      <c r="S621" t="s">
        <v>1910</v>
      </c>
    </row>
    <row r="622" spans="1:19" x14ac:dyDescent="0.25">
      <c r="A622">
        <v>640323</v>
      </c>
      <c r="B622" t="s">
        <v>1331</v>
      </c>
      <c r="C622">
        <v>63</v>
      </c>
      <c r="D622" s="1">
        <v>42643</v>
      </c>
      <c r="E622" s="1">
        <v>42643</v>
      </c>
      <c r="G622" t="s">
        <v>0</v>
      </c>
      <c r="H622" s="12">
        <v>100000000</v>
      </c>
      <c r="I622">
        <v>36</v>
      </c>
      <c r="J622" s="9">
        <v>0.17917675999999999</v>
      </c>
      <c r="K622" s="2">
        <v>0</v>
      </c>
      <c r="L622" s="2">
        <v>0</v>
      </c>
      <c r="M622" s="12">
        <v>3612000</v>
      </c>
      <c r="N622">
        <f t="shared" si="36"/>
        <v>33</v>
      </c>
      <c r="O622" s="14">
        <v>10487308.406822337</v>
      </c>
      <c r="P622">
        <f t="shared" si="37"/>
        <v>30</v>
      </c>
      <c r="Q622">
        <f t="shared" si="38"/>
        <v>9</v>
      </c>
      <c r="R622">
        <f t="shared" si="39"/>
        <v>2016</v>
      </c>
      <c r="S622" t="s">
        <v>1910</v>
      </c>
    </row>
    <row r="623" spans="1:19" x14ac:dyDescent="0.25">
      <c r="A623">
        <v>640574</v>
      </c>
      <c r="B623" t="s">
        <v>1330</v>
      </c>
      <c r="C623">
        <v>63</v>
      </c>
      <c r="D623" s="1">
        <v>42620</v>
      </c>
      <c r="E623" s="1">
        <v>42620</v>
      </c>
      <c r="G623" t="s">
        <v>0</v>
      </c>
      <c r="H623" s="12">
        <v>100000000</v>
      </c>
      <c r="I623">
        <v>36</v>
      </c>
      <c r="J623" s="9">
        <v>0.17917675999999999</v>
      </c>
      <c r="K623" s="2">
        <v>0</v>
      </c>
      <c r="L623" s="2">
        <v>0</v>
      </c>
      <c r="M623" s="12">
        <v>3612000</v>
      </c>
      <c r="N623">
        <f t="shared" si="36"/>
        <v>33</v>
      </c>
      <c r="O623" s="14">
        <v>10487308.406822337</v>
      </c>
      <c r="P623">
        <f t="shared" si="37"/>
        <v>7</v>
      </c>
      <c r="Q623">
        <f t="shared" si="38"/>
        <v>9</v>
      </c>
      <c r="R623">
        <f t="shared" si="39"/>
        <v>2016</v>
      </c>
      <c r="S623" t="s">
        <v>1910</v>
      </c>
    </row>
    <row r="624" spans="1:19" x14ac:dyDescent="0.25">
      <c r="A624">
        <v>640768</v>
      </c>
      <c r="B624" t="s">
        <v>1329</v>
      </c>
      <c r="C624">
        <v>63</v>
      </c>
      <c r="D624" s="1">
        <v>42620</v>
      </c>
      <c r="E624" s="1">
        <v>42620</v>
      </c>
      <c r="G624" t="s">
        <v>0</v>
      </c>
      <c r="H624" s="12">
        <v>125000000</v>
      </c>
      <c r="I624">
        <v>36</v>
      </c>
      <c r="J624" s="9">
        <v>0.17917675999999999</v>
      </c>
      <c r="K624" s="2">
        <v>0</v>
      </c>
      <c r="L624" s="2">
        <v>0</v>
      </c>
      <c r="M624" s="12">
        <v>4514000</v>
      </c>
      <c r="N624">
        <f t="shared" si="36"/>
        <v>33</v>
      </c>
      <c r="O624" s="14">
        <v>13143315.258527905</v>
      </c>
      <c r="P624">
        <f t="shared" si="37"/>
        <v>7</v>
      </c>
      <c r="Q624">
        <f t="shared" si="38"/>
        <v>9</v>
      </c>
      <c r="R624">
        <f t="shared" si="39"/>
        <v>2016</v>
      </c>
      <c r="S624" t="s">
        <v>1910</v>
      </c>
    </row>
    <row r="625" spans="1:19" x14ac:dyDescent="0.25">
      <c r="A625">
        <v>640893</v>
      </c>
      <c r="B625" t="s">
        <v>1328</v>
      </c>
      <c r="C625">
        <v>63</v>
      </c>
      <c r="D625" s="1">
        <v>42643</v>
      </c>
      <c r="E625" s="1">
        <v>42643</v>
      </c>
      <c r="G625" t="s">
        <v>0</v>
      </c>
      <c r="H625" s="12">
        <v>60000000</v>
      </c>
      <c r="I625">
        <v>36</v>
      </c>
      <c r="J625" s="9">
        <v>0.17917675999999999</v>
      </c>
      <c r="K625" s="2">
        <v>0</v>
      </c>
      <c r="L625" s="2">
        <v>0</v>
      </c>
      <c r="M625" s="12">
        <v>2167000</v>
      </c>
      <c r="N625">
        <f t="shared" si="36"/>
        <v>33</v>
      </c>
      <c r="O625" s="14">
        <v>6299217.6440934148</v>
      </c>
      <c r="P625">
        <f t="shared" si="37"/>
        <v>30</v>
      </c>
      <c r="Q625">
        <f t="shared" si="38"/>
        <v>9</v>
      </c>
      <c r="R625">
        <f t="shared" si="39"/>
        <v>2016</v>
      </c>
      <c r="S625" t="s">
        <v>1910</v>
      </c>
    </row>
    <row r="626" spans="1:19" x14ac:dyDescent="0.25">
      <c r="A626">
        <v>640978</v>
      </c>
      <c r="B626" t="s">
        <v>1327</v>
      </c>
      <c r="C626">
        <v>63</v>
      </c>
      <c r="D626" s="1">
        <v>42620</v>
      </c>
      <c r="E626" s="1">
        <v>42620</v>
      </c>
      <c r="G626" t="s">
        <v>0</v>
      </c>
      <c r="H626" s="12">
        <v>100000000</v>
      </c>
      <c r="I626">
        <v>36</v>
      </c>
      <c r="J626" s="9">
        <v>0.17917675999999999</v>
      </c>
      <c r="K626" s="2">
        <v>0</v>
      </c>
      <c r="L626" s="2">
        <v>0</v>
      </c>
      <c r="M626" s="12">
        <v>3612000</v>
      </c>
      <c r="N626">
        <f t="shared" si="36"/>
        <v>33</v>
      </c>
      <c r="O626" s="14">
        <v>10487308.406822337</v>
      </c>
      <c r="P626">
        <f t="shared" si="37"/>
        <v>7</v>
      </c>
      <c r="Q626">
        <f t="shared" si="38"/>
        <v>9</v>
      </c>
      <c r="R626">
        <f t="shared" si="39"/>
        <v>2016</v>
      </c>
      <c r="S626" t="s">
        <v>1910</v>
      </c>
    </row>
    <row r="627" spans="1:19" x14ac:dyDescent="0.25">
      <c r="A627">
        <v>641019</v>
      </c>
      <c r="B627" t="s">
        <v>1326</v>
      </c>
      <c r="C627">
        <v>63</v>
      </c>
      <c r="D627" s="1">
        <v>42629</v>
      </c>
      <c r="E627" s="1">
        <v>42629</v>
      </c>
      <c r="G627" t="s">
        <v>0</v>
      </c>
      <c r="H627" s="12">
        <v>160000000</v>
      </c>
      <c r="I627">
        <v>36</v>
      </c>
      <c r="J627" s="9">
        <v>0.17917675999999999</v>
      </c>
      <c r="K627" s="2">
        <v>0</v>
      </c>
      <c r="L627" s="2">
        <v>0</v>
      </c>
      <c r="M627" s="12">
        <v>5778000</v>
      </c>
      <c r="N627">
        <f t="shared" si="36"/>
        <v>33</v>
      </c>
      <c r="O627" s="14">
        <v>22598709.050915781</v>
      </c>
      <c r="P627">
        <f t="shared" si="37"/>
        <v>16</v>
      </c>
      <c r="Q627">
        <f t="shared" si="38"/>
        <v>9</v>
      </c>
      <c r="R627">
        <f t="shared" si="39"/>
        <v>2016</v>
      </c>
      <c r="S627" t="s">
        <v>1910</v>
      </c>
    </row>
    <row r="628" spans="1:19" x14ac:dyDescent="0.25">
      <c r="A628">
        <v>641250</v>
      </c>
      <c r="B628" t="s">
        <v>1325</v>
      </c>
      <c r="C628">
        <v>63</v>
      </c>
      <c r="D628" s="1">
        <v>42640</v>
      </c>
      <c r="E628" s="1">
        <v>42640</v>
      </c>
      <c r="G628" t="s">
        <v>0</v>
      </c>
      <c r="H628" s="12">
        <v>60000000</v>
      </c>
      <c r="I628">
        <v>36</v>
      </c>
      <c r="J628" s="9">
        <v>0.17917675999999999</v>
      </c>
      <c r="K628" s="2">
        <v>0</v>
      </c>
      <c r="L628" s="2">
        <v>0</v>
      </c>
      <c r="M628" s="12">
        <v>2167000</v>
      </c>
      <c r="N628">
        <f t="shared" si="36"/>
        <v>33</v>
      </c>
      <c r="O628" s="14">
        <v>6299217.6440934148</v>
      </c>
      <c r="P628">
        <f t="shared" si="37"/>
        <v>27</v>
      </c>
      <c r="Q628">
        <f t="shared" si="38"/>
        <v>9</v>
      </c>
      <c r="R628">
        <f t="shared" si="39"/>
        <v>2016</v>
      </c>
      <c r="S628" t="s">
        <v>1910</v>
      </c>
    </row>
    <row r="629" spans="1:19" x14ac:dyDescent="0.25">
      <c r="A629">
        <v>642096</v>
      </c>
      <c r="B629" t="s">
        <v>1324</v>
      </c>
      <c r="C629">
        <v>63</v>
      </c>
      <c r="D629" s="1">
        <v>42629</v>
      </c>
      <c r="E629" s="1">
        <v>42629</v>
      </c>
      <c r="G629" t="s">
        <v>0</v>
      </c>
      <c r="H629" s="12">
        <v>250000000</v>
      </c>
      <c r="I629">
        <v>36</v>
      </c>
      <c r="J629" s="9">
        <v>0.17917675999999999</v>
      </c>
      <c r="K629" s="2">
        <v>0</v>
      </c>
      <c r="L629" s="2">
        <v>0</v>
      </c>
      <c r="M629" s="12">
        <v>9028000</v>
      </c>
      <c r="N629">
        <f t="shared" si="36"/>
        <v>33</v>
      </c>
      <c r="O629" s="14">
        <v>26286634.517055809</v>
      </c>
      <c r="P629">
        <f t="shared" si="37"/>
        <v>16</v>
      </c>
      <c r="Q629">
        <f t="shared" si="38"/>
        <v>9</v>
      </c>
      <c r="R629">
        <f t="shared" si="39"/>
        <v>2016</v>
      </c>
      <c r="S629" t="s">
        <v>1910</v>
      </c>
    </row>
    <row r="630" spans="1:19" x14ac:dyDescent="0.25">
      <c r="A630">
        <v>642313</v>
      </c>
      <c r="B630" t="s">
        <v>1323</v>
      </c>
      <c r="C630">
        <v>63</v>
      </c>
      <c r="D630" s="1">
        <v>42636</v>
      </c>
      <c r="E630" s="1">
        <v>42636</v>
      </c>
      <c r="G630" t="s">
        <v>0</v>
      </c>
      <c r="H630" s="12">
        <v>80000000</v>
      </c>
      <c r="I630">
        <v>36</v>
      </c>
      <c r="J630" s="9">
        <v>0.17917675999999999</v>
      </c>
      <c r="K630" s="2">
        <v>0</v>
      </c>
      <c r="L630" s="2">
        <v>0</v>
      </c>
      <c r="M630" s="12">
        <v>2889000</v>
      </c>
      <c r="N630">
        <f t="shared" si="36"/>
        <v>33</v>
      </c>
      <c r="O630" s="14">
        <v>8410351.525457887</v>
      </c>
      <c r="P630">
        <f t="shared" si="37"/>
        <v>23</v>
      </c>
      <c r="Q630">
        <f t="shared" si="38"/>
        <v>9</v>
      </c>
      <c r="R630">
        <f t="shared" si="39"/>
        <v>2016</v>
      </c>
      <c r="S630" t="s">
        <v>1910</v>
      </c>
    </row>
    <row r="631" spans="1:19" x14ac:dyDescent="0.25">
      <c r="A631">
        <v>642536</v>
      </c>
      <c r="B631" t="s">
        <v>1322</v>
      </c>
      <c r="C631">
        <v>63</v>
      </c>
      <c r="D631" s="1">
        <v>42634</v>
      </c>
      <c r="E631" s="1">
        <v>42634</v>
      </c>
      <c r="G631" t="s">
        <v>0</v>
      </c>
      <c r="H631" s="12">
        <v>164000000</v>
      </c>
      <c r="I631">
        <v>36</v>
      </c>
      <c r="J631" s="9">
        <v>0.17917675999999999</v>
      </c>
      <c r="K631" s="2">
        <v>0</v>
      </c>
      <c r="L631" s="2">
        <v>0</v>
      </c>
      <c r="M631" s="12">
        <v>5923000</v>
      </c>
      <c r="N631">
        <f t="shared" si="36"/>
        <v>33</v>
      </c>
      <c r="O631" s="14">
        <v>17222429.627188653</v>
      </c>
      <c r="P631">
        <f t="shared" si="37"/>
        <v>21</v>
      </c>
      <c r="Q631">
        <f t="shared" si="38"/>
        <v>9</v>
      </c>
      <c r="R631">
        <f t="shared" si="39"/>
        <v>2016</v>
      </c>
      <c r="S631" t="s">
        <v>1910</v>
      </c>
    </row>
    <row r="632" spans="1:19" x14ac:dyDescent="0.25">
      <c r="A632">
        <v>650157</v>
      </c>
      <c r="B632" t="s">
        <v>1321</v>
      </c>
      <c r="C632">
        <v>64</v>
      </c>
      <c r="D632" s="1">
        <v>42622</v>
      </c>
      <c r="E632" s="1">
        <v>42622</v>
      </c>
      <c r="G632" t="s">
        <v>0</v>
      </c>
      <c r="H632" s="12">
        <v>80000000</v>
      </c>
      <c r="I632">
        <v>48</v>
      </c>
      <c r="J632" s="9">
        <v>0.17600521299999999</v>
      </c>
      <c r="K632" s="2">
        <v>0</v>
      </c>
      <c r="L632" s="2">
        <v>0</v>
      </c>
      <c r="M632" s="12">
        <v>2334000</v>
      </c>
      <c r="N632">
        <f t="shared" si="36"/>
        <v>33</v>
      </c>
      <c r="O632" s="14">
        <v>31190433.118036352</v>
      </c>
      <c r="P632">
        <f t="shared" si="37"/>
        <v>9</v>
      </c>
      <c r="Q632">
        <f t="shared" si="38"/>
        <v>9</v>
      </c>
      <c r="R632">
        <f t="shared" si="39"/>
        <v>2016</v>
      </c>
      <c r="S632" t="s">
        <v>1910</v>
      </c>
    </row>
    <row r="633" spans="1:19" x14ac:dyDescent="0.25">
      <c r="A633">
        <v>650454</v>
      </c>
      <c r="B633" t="s">
        <v>1320</v>
      </c>
      <c r="C633">
        <v>64</v>
      </c>
      <c r="D633" s="1">
        <v>42636</v>
      </c>
      <c r="E633" s="1">
        <v>42636</v>
      </c>
      <c r="G633" t="s">
        <v>0</v>
      </c>
      <c r="H633" s="12">
        <v>100000000</v>
      </c>
      <c r="I633">
        <v>48</v>
      </c>
      <c r="J633" s="9">
        <v>0.17600521299999999</v>
      </c>
      <c r="K633" s="2">
        <v>0</v>
      </c>
      <c r="L633" s="2">
        <v>0</v>
      </c>
      <c r="M633" s="12">
        <v>2917000</v>
      </c>
      <c r="N633">
        <f t="shared" si="36"/>
        <v>33</v>
      </c>
      <c r="O633" s="14">
        <v>39005122.64754539</v>
      </c>
      <c r="P633">
        <f t="shared" si="37"/>
        <v>23</v>
      </c>
      <c r="Q633">
        <f t="shared" si="38"/>
        <v>9</v>
      </c>
      <c r="R633">
        <f t="shared" si="39"/>
        <v>2016</v>
      </c>
      <c r="S633" t="s">
        <v>1910</v>
      </c>
    </row>
    <row r="634" spans="1:19" x14ac:dyDescent="0.25">
      <c r="A634">
        <v>650490</v>
      </c>
      <c r="B634" t="s">
        <v>4</v>
      </c>
      <c r="C634">
        <v>64</v>
      </c>
      <c r="D634" s="1">
        <v>42643</v>
      </c>
      <c r="E634" s="1">
        <v>42643</v>
      </c>
      <c r="G634" t="s">
        <v>0</v>
      </c>
      <c r="H634" s="12">
        <v>140000000</v>
      </c>
      <c r="I634">
        <v>48</v>
      </c>
      <c r="J634" s="9">
        <v>0.17600521299999999</v>
      </c>
      <c r="K634" s="2">
        <v>0</v>
      </c>
      <c r="L634" s="2">
        <v>0</v>
      </c>
      <c r="M634" s="12">
        <v>4084000</v>
      </c>
      <c r="N634">
        <f t="shared" si="36"/>
        <v>33</v>
      </c>
      <c r="O634" s="14">
        <v>54600342.70656354</v>
      </c>
      <c r="P634">
        <f t="shared" si="37"/>
        <v>30</v>
      </c>
      <c r="Q634">
        <f t="shared" si="38"/>
        <v>9</v>
      </c>
      <c r="R634">
        <f t="shared" si="39"/>
        <v>2016</v>
      </c>
      <c r="S634" t="s">
        <v>1910</v>
      </c>
    </row>
    <row r="635" spans="1:19" x14ac:dyDescent="0.25">
      <c r="A635">
        <v>650656</v>
      </c>
      <c r="B635" t="s">
        <v>1319</v>
      </c>
      <c r="C635">
        <v>64</v>
      </c>
      <c r="D635" s="1">
        <v>42622</v>
      </c>
      <c r="E635" s="1">
        <v>42622</v>
      </c>
      <c r="G635" t="s">
        <v>0</v>
      </c>
      <c r="H635" s="12">
        <v>150000000</v>
      </c>
      <c r="I635">
        <v>48</v>
      </c>
      <c r="J635" s="9">
        <v>0.17600521299999999</v>
      </c>
      <c r="K635" s="2">
        <v>0</v>
      </c>
      <c r="L635" s="2">
        <v>0</v>
      </c>
      <c r="M635" s="12">
        <v>4375000</v>
      </c>
      <c r="N635">
        <f t="shared" si="36"/>
        <v>33</v>
      </c>
      <c r="O635" s="14">
        <v>58524765.471318103</v>
      </c>
      <c r="P635">
        <f t="shared" si="37"/>
        <v>9</v>
      </c>
      <c r="Q635">
        <f t="shared" si="38"/>
        <v>9</v>
      </c>
      <c r="R635">
        <f t="shared" si="39"/>
        <v>2016</v>
      </c>
      <c r="S635" t="s">
        <v>1910</v>
      </c>
    </row>
    <row r="636" spans="1:19" x14ac:dyDescent="0.25">
      <c r="A636">
        <v>651066</v>
      </c>
      <c r="B636" t="s">
        <v>1318</v>
      </c>
      <c r="C636">
        <v>64</v>
      </c>
      <c r="D636" s="1">
        <v>42627</v>
      </c>
      <c r="E636" s="1">
        <v>42627</v>
      </c>
      <c r="G636" t="s">
        <v>0</v>
      </c>
      <c r="H636" s="12">
        <v>364000000</v>
      </c>
      <c r="I636">
        <v>48</v>
      </c>
      <c r="J636" s="9">
        <v>0.17600521299999999</v>
      </c>
      <c r="K636" s="2">
        <v>0</v>
      </c>
      <c r="L636" s="2">
        <v>0</v>
      </c>
      <c r="M636" s="12">
        <v>10617000</v>
      </c>
      <c r="N636">
        <f t="shared" si="36"/>
        <v>33</v>
      </c>
      <c r="O636" s="14">
        <v>142008718.23706537</v>
      </c>
      <c r="P636">
        <f t="shared" si="37"/>
        <v>14</v>
      </c>
      <c r="Q636">
        <f t="shared" si="38"/>
        <v>9</v>
      </c>
      <c r="R636">
        <f t="shared" si="39"/>
        <v>2016</v>
      </c>
      <c r="S636" t="s">
        <v>1910</v>
      </c>
    </row>
    <row r="637" spans="1:19" x14ac:dyDescent="0.25">
      <c r="A637">
        <v>651094</v>
      </c>
      <c r="B637" t="s">
        <v>1317</v>
      </c>
      <c r="C637">
        <v>63</v>
      </c>
      <c r="D637" s="1">
        <v>42622</v>
      </c>
      <c r="E637" s="1">
        <v>42622</v>
      </c>
      <c r="G637" t="s">
        <v>0</v>
      </c>
      <c r="H637" s="12">
        <v>100000000</v>
      </c>
      <c r="I637">
        <v>36</v>
      </c>
      <c r="J637" s="9">
        <v>0.17917675999999999</v>
      </c>
      <c r="K637" s="2">
        <v>0</v>
      </c>
      <c r="L637" s="2">
        <v>0</v>
      </c>
      <c r="M637" s="12">
        <v>3612000</v>
      </c>
      <c r="N637">
        <f t="shared" si="36"/>
        <v>33</v>
      </c>
      <c r="O637" s="14">
        <v>10487308.406822337</v>
      </c>
      <c r="P637">
        <f t="shared" si="37"/>
        <v>9</v>
      </c>
      <c r="Q637">
        <f t="shared" si="38"/>
        <v>9</v>
      </c>
      <c r="R637">
        <f t="shared" si="39"/>
        <v>2016</v>
      </c>
      <c r="S637" t="s">
        <v>1910</v>
      </c>
    </row>
    <row r="638" spans="1:19" x14ac:dyDescent="0.25">
      <c r="A638">
        <v>651112</v>
      </c>
      <c r="B638" t="s">
        <v>1316</v>
      </c>
      <c r="C638">
        <v>64</v>
      </c>
      <c r="D638" s="1">
        <v>42634</v>
      </c>
      <c r="E638" s="1">
        <v>42634</v>
      </c>
      <c r="G638" t="s">
        <v>0</v>
      </c>
      <c r="H638" s="12">
        <v>225000000</v>
      </c>
      <c r="I638">
        <v>48</v>
      </c>
      <c r="J638" s="9">
        <v>0.17600521299999999</v>
      </c>
      <c r="K638" s="2">
        <v>0</v>
      </c>
      <c r="L638" s="2">
        <v>0</v>
      </c>
      <c r="M638" s="12">
        <v>6563000</v>
      </c>
      <c r="N638">
        <f t="shared" si="36"/>
        <v>33</v>
      </c>
      <c r="O638" s="14">
        <v>87770072.206977174</v>
      </c>
      <c r="P638">
        <f t="shared" si="37"/>
        <v>21</v>
      </c>
      <c r="Q638">
        <f t="shared" si="38"/>
        <v>9</v>
      </c>
      <c r="R638">
        <f t="shared" si="39"/>
        <v>2016</v>
      </c>
      <c r="S638" t="s">
        <v>1910</v>
      </c>
    </row>
    <row r="639" spans="1:19" x14ac:dyDescent="0.25">
      <c r="A639">
        <v>660249</v>
      </c>
      <c r="B639" t="s">
        <v>1315</v>
      </c>
      <c r="C639">
        <v>65</v>
      </c>
      <c r="D639" s="1">
        <v>42634</v>
      </c>
      <c r="E639" s="1">
        <v>42634</v>
      </c>
      <c r="G639" t="s">
        <v>0</v>
      </c>
      <c r="H639" s="12">
        <v>400000000</v>
      </c>
      <c r="I639">
        <v>60</v>
      </c>
      <c r="J639" s="9">
        <v>0.172737372</v>
      </c>
      <c r="K639" s="2">
        <v>0</v>
      </c>
      <c r="L639" s="2">
        <v>0</v>
      </c>
      <c r="M639" s="12">
        <v>10000000</v>
      </c>
      <c r="N639">
        <f t="shared" si="36"/>
        <v>33</v>
      </c>
      <c r="O639" s="14">
        <v>222409456.11412552</v>
      </c>
      <c r="P639">
        <f t="shared" si="37"/>
        <v>21</v>
      </c>
      <c r="Q639">
        <f t="shared" si="38"/>
        <v>9</v>
      </c>
      <c r="R639">
        <f t="shared" si="39"/>
        <v>2016</v>
      </c>
      <c r="S639" t="s">
        <v>1910</v>
      </c>
    </row>
    <row r="640" spans="1:19" x14ac:dyDescent="0.25">
      <c r="A640">
        <v>660278</v>
      </c>
      <c r="B640" t="s">
        <v>1314</v>
      </c>
      <c r="C640">
        <v>65</v>
      </c>
      <c r="D640" s="1">
        <v>42640</v>
      </c>
      <c r="E640" s="1">
        <v>42640</v>
      </c>
      <c r="G640" t="s">
        <v>0</v>
      </c>
      <c r="H640" s="12">
        <v>287000000</v>
      </c>
      <c r="I640">
        <v>60</v>
      </c>
      <c r="J640" s="9">
        <v>0.172737372</v>
      </c>
      <c r="K640" s="2">
        <v>0</v>
      </c>
      <c r="L640" s="2">
        <v>0</v>
      </c>
      <c r="M640" s="12">
        <v>7175000</v>
      </c>
      <c r="N640">
        <f t="shared" si="36"/>
        <v>33</v>
      </c>
      <c r="O640" s="14">
        <v>159578784.00938511</v>
      </c>
      <c r="P640">
        <f t="shared" si="37"/>
        <v>27</v>
      </c>
      <c r="Q640">
        <f t="shared" si="38"/>
        <v>9</v>
      </c>
      <c r="R640">
        <f t="shared" si="39"/>
        <v>2016</v>
      </c>
      <c r="S640" t="s">
        <v>1910</v>
      </c>
    </row>
    <row r="641" spans="1:19" x14ac:dyDescent="0.25">
      <c r="A641">
        <v>660477</v>
      </c>
      <c r="B641" t="s">
        <v>1313</v>
      </c>
      <c r="C641">
        <v>66</v>
      </c>
      <c r="D641" s="1">
        <v>42643</v>
      </c>
      <c r="E641" s="1">
        <v>42643</v>
      </c>
      <c r="G641" t="s">
        <v>0</v>
      </c>
      <c r="H641" s="12">
        <v>285000000</v>
      </c>
      <c r="I641">
        <v>72</v>
      </c>
      <c r="J641" s="9">
        <v>0.16957139654</v>
      </c>
      <c r="K641" s="2">
        <v>0</v>
      </c>
      <c r="L641" s="2">
        <v>0</v>
      </c>
      <c r="M641" s="12">
        <v>6334000</v>
      </c>
      <c r="N641">
        <f t="shared" si="36"/>
        <v>33</v>
      </c>
      <c r="O641" s="14">
        <v>188871399.39418864</v>
      </c>
      <c r="P641">
        <f t="shared" si="37"/>
        <v>30</v>
      </c>
      <c r="Q641">
        <f t="shared" si="38"/>
        <v>9</v>
      </c>
      <c r="R641">
        <f t="shared" si="39"/>
        <v>2016</v>
      </c>
      <c r="S641" t="s">
        <v>1910</v>
      </c>
    </row>
    <row r="642" spans="1:19" x14ac:dyDescent="0.25">
      <c r="A642">
        <v>660591</v>
      </c>
      <c r="B642" t="s">
        <v>1312</v>
      </c>
      <c r="C642">
        <v>65</v>
      </c>
      <c r="D642" s="1">
        <v>42627</v>
      </c>
      <c r="E642" s="1">
        <v>42627</v>
      </c>
      <c r="G642" t="s">
        <v>0</v>
      </c>
      <c r="H642" s="12">
        <v>200000000</v>
      </c>
      <c r="I642">
        <v>60</v>
      </c>
      <c r="J642" s="9">
        <v>0.172737372</v>
      </c>
      <c r="K642" s="2">
        <v>0</v>
      </c>
      <c r="L642" s="2">
        <v>0</v>
      </c>
      <c r="M642" s="12">
        <v>5000000</v>
      </c>
      <c r="N642">
        <f t="shared" si="36"/>
        <v>33</v>
      </c>
      <c r="O642" s="14">
        <v>111204724.55706276</v>
      </c>
      <c r="P642">
        <f t="shared" si="37"/>
        <v>14</v>
      </c>
      <c r="Q642">
        <f t="shared" si="38"/>
        <v>9</v>
      </c>
      <c r="R642">
        <f t="shared" si="39"/>
        <v>2016</v>
      </c>
      <c r="S642" t="s">
        <v>1910</v>
      </c>
    </row>
    <row r="643" spans="1:19" x14ac:dyDescent="0.25">
      <c r="A643">
        <v>660604</v>
      </c>
      <c r="B643" t="s">
        <v>1311</v>
      </c>
      <c r="C643">
        <v>66</v>
      </c>
      <c r="D643" s="1">
        <v>42643</v>
      </c>
      <c r="E643" s="1">
        <v>42643</v>
      </c>
      <c r="G643" t="s">
        <v>0</v>
      </c>
      <c r="H643" s="12">
        <v>200000000</v>
      </c>
      <c r="I643">
        <v>72</v>
      </c>
      <c r="J643" s="9">
        <v>0.16957139654</v>
      </c>
      <c r="K643" s="2">
        <v>0</v>
      </c>
      <c r="L643" s="2">
        <v>0</v>
      </c>
      <c r="M643" s="12">
        <v>4445000</v>
      </c>
      <c r="N643">
        <f t="shared" ref="N643:N706" si="40">DATEDIF(E643,"30/06/2019","m")</f>
        <v>33</v>
      </c>
      <c r="O643" s="14">
        <v>132538339.29416749</v>
      </c>
      <c r="P643">
        <f t="shared" ref="P643:P706" si="41">DAY(E643)</f>
        <v>30</v>
      </c>
      <c r="Q643">
        <f t="shared" ref="Q643:Q706" si="42">MONTH(E643)</f>
        <v>9</v>
      </c>
      <c r="R643">
        <f t="shared" ref="R643:R706" si="43">YEAR(E643)</f>
        <v>2016</v>
      </c>
      <c r="S643" t="s">
        <v>1910</v>
      </c>
    </row>
    <row r="644" spans="1:19" x14ac:dyDescent="0.25">
      <c r="A644">
        <v>660634</v>
      </c>
      <c r="B644" t="s">
        <v>1310</v>
      </c>
      <c r="C644">
        <v>65</v>
      </c>
      <c r="D644" s="1">
        <v>42634</v>
      </c>
      <c r="E644" s="1">
        <v>42634</v>
      </c>
      <c r="G644" t="s">
        <v>0</v>
      </c>
      <c r="H644" s="12">
        <v>150000000</v>
      </c>
      <c r="I644">
        <v>60</v>
      </c>
      <c r="J644" s="9">
        <v>0.172737372</v>
      </c>
      <c r="K644" s="2">
        <v>0</v>
      </c>
      <c r="L644" s="2">
        <v>0</v>
      </c>
      <c r="M644" s="12">
        <v>3750000</v>
      </c>
      <c r="N644">
        <f t="shared" si="40"/>
        <v>33</v>
      </c>
      <c r="O644" s="14">
        <v>83403542.917797104</v>
      </c>
      <c r="P644">
        <f t="shared" si="41"/>
        <v>21</v>
      </c>
      <c r="Q644">
        <f t="shared" si="42"/>
        <v>9</v>
      </c>
      <c r="R644">
        <f t="shared" si="43"/>
        <v>2016</v>
      </c>
      <c r="S644" t="s">
        <v>1910</v>
      </c>
    </row>
    <row r="645" spans="1:19" x14ac:dyDescent="0.25">
      <c r="A645">
        <v>670171</v>
      </c>
      <c r="B645" t="s">
        <v>1309</v>
      </c>
      <c r="C645">
        <v>66</v>
      </c>
      <c r="D645" s="1">
        <v>42622</v>
      </c>
      <c r="E645" s="1">
        <v>42622</v>
      </c>
      <c r="G645" t="s">
        <v>0</v>
      </c>
      <c r="H645" s="12">
        <v>375000000</v>
      </c>
      <c r="I645">
        <v>72</v>
      </c>
      <c r="J645" s="9">
        <v>0.16957139654</v>
      </c>
      <c r="K645" s="2">
        <v>0</v>
      </c>
      <c r="L645" s="2">
        <v>0</v>
      </c>
      <c r="M645" s="12">
        <v>8334000</v>
      </c>
      <c r="N645">
        <f t="shared" si="40"/>
        <v>33</v>
      </c>
      <c r="O645" s="14">
        <v>248522181.67656407</v>
      </c>
      <c r="P645">
        <f t="shared" si="41"/>
        <v>9</v>
      </c>
      <c r="Q645">
        <f t="shared" si="42"/>
        <v>9</v>
      </c>
      <c r="R645">
        <f t="shared" si="43"/>
        <v>2016</v>
      </c>
      <c r="S645" t="s">
        <v>1910</v>
      </c>
    </row>
    <row r="646" spans="1:19" x14ac:dyDescent="0.25">
      <c r="A646">
        <v>670194</v>
      </c>
      <c r="B646" t="s">
        <v>1308</v>
      </c>
      <c r="C646">
        <v>65</v>
      </c>
      <c r="D646" s="1">
        <v>42620</v>
      </c>
      <c r="E646" s="1">
        <v>42620</v>
      </c>
      <c r="G646" t="s">
        <v>0</v>
      </c>
      <c r="H646" s="12">
        <v>100000000</v>
      </c>
      <c r="I646">
        <v>60</v>
      </c>
      <c r="J646" s="9">
        <v>0.172737372</v>
      </c>
      <c r="K646" s="2">
        <v>0</v>
      </c>
      <c r="L646" s="2">
        <v>0</v>
      </c>
      <c r="M646" s="12">
        <v>2500000</v>
      </c>
      <c r="N646">
        <f t="shared" si="40"/>
        <v>33</v>
      </c>
      <c r="O646" s="14">
        <v>55602358.27853138</v>
      </c>
      <c r="P646">
        <f t="shared" si="41"/>
        <v>7</v>
      </c>
      <c r="Q646">
        <f t="shared" si="42"/>
        <v>9</v>
      </c>
      <c r="R646">
        <f t="shared" si="43"/>
        <v>2016</v>
      </c>
      <c r="S646" t="s">
        <v>1910</v>
      </c>
    </row>
    <row r="647" spans="1:19" x14ac:dyDescent="0.25">
      <c r="A647">
        <v>670381</v>
      </c>
      <c r="B647" t="s">
        <v>335</v>
      </c>
      <c r="C647">
        <v>66</v>
      </c>
      <c r="D647" s="1">
        <v>42643</v>
      </c>
      <c r="E647" s="1">
        <v>42643</v>
      </c>
      <c r="G647" t="s">
        <v>0</v>
      </c>
      <c r="H647" s="12">
        <v>200000000</v>
      </c>
      <c r="I647">
        <v>72</v>
      </c>
      <c r="J647" s="9">
        <v>0.16957139654</v>
      </c>
      <c r="K647" s="2">
        <v>0</v>
      </c>
      <c r="L647" s="2">
        <v>0</v>
      </c>
      <c r="M647" s="12">
        <v>4445000</v>
      </c>
      <c r="N647">
        <f t="shared" si="40"/>
        <v>33</v>
      </c>
      <c r="O647" s="14">
        <v>132562812.74096379</v>
      </c>
      <c r="P647">
        <f t="shared" si="41"/>
        <v>30</v>
      </c>
      <c r="Q647">
        <f t="shared" si="42"/>
        <v>9</v>
      </c>
      <c r="R647">
        <f t="shared" si="43"/>
        <v>2016</v>
      </c>
      <c r="S647" t="s">
        <v>1910</v>
      </c>
    </row>
    <row r="648" spans="1:19" x14ac:dyDescent="0.25">
      <c r="A648">
        <v>670418</v>
      </c>
      <c r="B648" t="s">
        <v>1307</v>
      </c>
      <c r="C648">
        <v>66</v>
      </c>
      <c r="D648" s="1">
        <v>42636</v>
      </c>
      <c r="E648" s="1">
        <v>42636</v>
      </c>
      <c r="G648" t="s">
        <v>0</v>
      </c>
      <c r="H648" s="12">
        <v>215000000</v>
      </c>
      <c r="I648">
        <v>72</v>
      </c>
      <c r="J648" s="9">
        <v>0.16957139654</v>
      </c>
      <c r="K648" s="2">
        <v>0</v>
      </c>
      <c r="L648" s="2">
        <v>0</v>
      </c>
      <c r="M648" s="12">
        <v>4778000</v>
      </c>
      <c r="N648">
        <f t="shared" si="40"/>
        <v>33</v>
      </c>
      <c r="O648" s="14">
        <v>142491506.84123001</v>
      </c>
      <c r="P648">
        <f t="shared" si="41"/>
        <v>23</v>
      </c>
      <c r="Q648">
        <f t="shared" si="42"/>
        <v>9</v>
      </c>
      <c r="R648">
        <f t="shared" si="43"/>
        <v>2016</v>
      </c>
      <c r="S648" t="s">
        <v>1910</v>
      </c>
    </row>
    <row r="649" spans="1:19" x14ac:dyDescent="0.25">
      <c r="A649">
        <v>670468</v>
      </c>
      <c r="B649" t="s">
        <v>1306</v>
      </c>
      <c r="C649">
        <v>67</v>
      </c>
      <c r="D649" s="1">
        <v>42620</v>
      </c>
      <c r="E649" s="1">
        <v>42620</v>
      </c>
      <c r="G649" t="s">
        <v>0</v>
      </c>
      <c r="H649" s="12">
        <v>200000000</v>
      </c>
      <c r="I649">
        <v>84</v>
      </c>
      <c r="J649" s="9">
        <v>0.16657043432999999</v>
      </c>
      <c r="K649" s="2">
        <v>0</v>
      </c>
      <c r="L649" s="2">
        <v>0</v>
      </c>
      <c r="M649" s="12">
        <v>4048000</v>
      </c>
      <c r="N649">
        <f t="shared" si="40"/>
        <v>33</v>
      </c>
      <c r="O649" s="14">
        <v>147223038.15420669</v>
      </c>
      <c r="P649">
        <f t="shared" si="41"/>
        <v>7</v>
      </c>
      <c r="Q649">
        <f t="shared" si="42"/>
        <v>9</v>
      </c>
      <c r="R649">
        <f t="shared" si="43"/>
        <v>2016</v>
      </c>
      <c r="S649" t="s">
        <v>1910</v>
      </c>
    </row>
    <row r="650" spans="1:19" x14ac:dyDescent="0.25">
      <c r="A650">
        <v>680103</v>
      </c>
      <c r="B650" t="s">
        <v>1305</v>
      </c>
      <c r="C650">
        <v>64</v>
      </c>
      <c r="D650" s="1">
        <v>42620</v>
      </c>
      <c r="E650" s="1">
        <v>42620</v>
      </c>
      <c r="G650" t="s">
        <v>0</v>
      </c>
      <c r="H650" s="12">
        <v>200000000</v>
      </c>
      <c r="I650">
        <v>48</v>
      </c>
      <c r="J650" s="9">
        <v>0.17600521299999999</v>
      </c>
      <c r="K650" s="2">
        <v>0</v>
      </c>
      <c r="L650" s="2">
        <v>0</v>
      </c>
      <c r="M650" s="12">
        <v>5834000</v>
      </c>
      <c r="N650">
        <f t="shared" si="40"/>
        <v>33</v>
      </c>
      <c r="O650" s="14">
        <v>78010251.29509078</v>
      </c>
      <c r="P650">
        <f t="shared" si="41"/>
        <v>7</v>
      </c>
      <c r="Q650">
        <f t="shared" si="42"/>
        <v>9</v>
      </c>
      <c r="R650">
        <f t="shared" si="43"/>
        <v>2016</v>
      </c>
      <c r="S650" t="s">
        <v>1910</v>
      </c>
    </row>
    <row r="651" spans="1:19" x14ac:dyDescent="0.25">
      <c r="A651">
        <v>680121</v>
      </c>
      <c r="B651" t="s">
        <v>1304</v>
      </c>
      <c r="C651">
        <v>67</v>
      </c>
      <c r="D651" s="1">
        <v>42629</v>
      </c>
      <c r="E651" s="1">
        <v>42629</v>
      </c>
      <c r="G651" t="s">
        <v>0</v>
      </c>
      <c r="H651" s="12">
        <v>75000000</v>
      </c>
      <c r="I651">
        <v>84</v>
      </c>
      <c r="J651" s="9">
        <v>0.16657043432999999</v>
      </c>
      <c r="K651" s="2">
        <v>0</v>
      </c>
      <c r="L651" s="2">
        <v>0</v>
      </c>
      <c r="M651" s="12">
        <v>1518000</v>
      </c>
      <c r="N651">
        <f t="shared" si="40"/>
        <v>33</v>
      </c>
      <c r="O651" s="14">
        <v>55208637.182827502</v>
      </c>
      <c r="P651">
        <f t="shared" si="41"/>
        <v>16</v>
      </c>
      <c r="Q651">
        <f t="shared" si="42"/>
        <v>9</v>
      </c>
      <c r="R651">
        <f t="shared" si="43"/>
        <v>2016</v>
      </c>
      <c r="S651" t="s">
        <v>1910</v>
      </c>
    </row>
    <row r="652" spans="1:19" x14ac:dyDescent="0.25">
      <c r="A652">
        <v>680244</v>
      </c>
      <c r="B652" t="s">
        <v>1303</v>
      </c>
      <c r="C652">
        <v>67</v>
      </c>
      <c r="D652" s="1">
        <v>42634</v>
      </c>
      <c r="E652" s="1">
        <v>42634</v>
      </c>
      <c r="G652" t="s">
        <v>0</v>
      </c>
      <c r="H652" s="12">
        <v>225000000</v>
      </c>
      <c r="I652">
        <v>84</v>
      </c>
      <c r="J652" s="9">
        <v>0.16657043432999999</v>
      </c>
      <c r="K652" s="2">
        <v>0</v>
      </c>
      <c r="L652" s="2">
        <v>0</v>
      </c>
      <c r="M652" s="12">
        <v>4554000</v>
      </c>
      <c r="N652">
        <f t="shared" si="40"/>
        <v>33</v>
      </c>
      <c r="O652" s="14">
        <v>165625921.54848239</v>
      </c>
      <c r="P652">
        <f t="shared" si="41"/>
        <v>21</v>
      </c>
      <c r="Q652">
        <f t="shared" si="42"/>
        <v>9</v>
      </c>
      <c r="R652">
        <f t="shared" si="43"/>
        <v>2016</v>
      </c>
      <c r="S652" t="s">
        <v>1910</v>
      </c>
    </row>
    <row r="653" spans="1:19" x14ac:dyDescent="0.25">
      <c r="A653">
        <v>680253</v>
      </c>
      <c r="B653" t="s">
        <v>1302</v>
      </c>
      <c r="C653">
        <v>65</v>
      </c>
      <c r="D653" s="1">
        <v>42629</v>
      </c>
      <c r="E653" s="1">
        <v>42629</v>
      </c>
      <c r="G653" t="s">
        <v>0</v>
      </c>
      <c r="H653" s="12">
        <v>150000000</v>
      </c>
      <c r="I653">
        <v>60</v>
      </c>
      <c r="J653" s="9">
        <v>0.172737372</v>
      </c>
      <c r="K653" s="2">
        <v>0</v>
      </c>
      <c r="L653" s="2">
        <v>0</v>
      </c>
      <c r="M653" s="12">
        <v>3750000</v>
      </c>
      <c r="N653">
        <f t="shared" si="40"/>
        <v>33</v>
      </c>
      <c r="O653" s="14">
        <v>83403542.917797104</v>
      </c>
      <c r="P653">
        <f t="shared" si="41"/>
        <v>16</v>
      </c>
      <c r="Q653">
        <f t="shared" si="42"/>
        <v>9</v>
      </c>
      <c r="R653">
        <f t="shared" si="43"/>
        <v>2016</v>
      </c>
      <c r="S653" t="s">
        <v>1910</v>
      </c>
    </row>
    <row r="654" spans="1:19" x14ac:dyDescent="0.25">
      <c r="A654">
        <v>680291</v>
      </c>
      <c r="B654" t="s">
        <v>1301</v>
      </c>
      <c r="C654">
        <v>66</v>
      </c>
      <c r="D654" s="1">
        <v>42640</v>
      </c>
      <c r="E654" s="1">
        <v>42640</v>
      </c>
      <c r="G654" t="s">
        <v>0</v>
      </c>
      <c r="H654" s="12">
        <v>200000000</v>
      </c>
      <c r="I654">
        <v>72</v>
      </c>
      <c r="J654" s="9">
        <v>0.16957139654</v>
      </c>
      <c r="K654" s="2">
        <v>0</v>
      </c>
      <c r="L654" s="2">
        <v>0</v>
      </c>
      <c r="M654" s="12">
        <v>4445000</v>
      </c>
      <c r="N654">
        <f t="shared" si="40"/>
        <v>33</v>
      </c>
      <c r="O654" s="14">
        <v>132538339.29416749</v>
      </c>
      <c r="P654">
        <f t="shared" si="41"/>
        <v>27</v>
      </c>
      <c r="Q654">
        <f t="shared" si="42"/>
        <v>9</v>
      </c>
      <c r="R654">
        <f t="shared" si="43"/>
        <v>2016</v>
      </c>
      <c r="S654" t="s">
        <v>1910</v>
      </c>
    </row>
    <row r="655" spans="1:19" x14ac:dyDescent="0.25">
      <c r="A655">
        <v>680373</v>
      </c>
      <c r="B655" t="s">
        <v>1300</v>
      </c>
      <c r="C655">
        <v>67</v>
      </c>
      <c r="D655" s="1">
        <v>42627</v>
      </c>
      <c r="E655" s="1">
        <v>42627</v>
      </c>
      <c r="G655" t="s">
        <v>0</v>
      </c>
      <c r="H655" s="12">
        <v>230000000</v>
      </c>
      <c r="I655">
        <v>84</v>
      </c>
      <c r="J655" s="9">
        <v>0.16657043432999999</v>
      </c>
      <c r="K655" s="2">
        <v>0</v>
      </c>
      <c r="L655" s="2">
        <v>0</v>
      </c>
      <c r="M655" s="12">
        <v>4655000</v>
      </c>
      <c r="N655">
        <f t="shared" si="40"/>
        <v>33</v>
      </c>
      <c r="O655" s="14">
        <v>169313314.82733756</v>
      </c>
      <c r="P655">
        <f t="shared" si="41"/>
        <v>14</v>
      </c>
      <c r="Q655">
        <f t="shared" si="42"/>
        <v>9</v>
      </c>
      <c r="R655">
        <f t="shared" si="43"/>
        <v>2016</v>
      </c>
      <c r="S655" t="s">
        <v>1910</v>
      </c>
    </row>
    <row r="656" spans="1:19" x14ac:dyDescent="0.25">
      <c r="A656">
        <v>680458</v>
      </c>
      <c r="B656" t="s">
        <v>1299</v>
      </c>
      <c r="C656">
        <v>67</v>
      </c>
      <c r="D656" s="1">
        <v>42643</v>
      </c>
      <c r="E656" s="1">
        <v>42643</v>
      </c>
      <c r="G656" t="s">
        <v>0</v>
      </c>
      <c r="H656" s="12">
        <v>210000000</v>
      </c>
      <c r="I656">
        <v>84</v>
      </c>
      <c r="J656" s="9">
        <v>0.16657043432999999</v>
      </c>
      <c r="K656" s="2">
        <v>0</v>
      </c>
      <c r="L656" s="2">
        <v>0</v>
      </c>
      <c r="M656" s="12">
        <v>4250000</v>
      </c>
      <c r="N656">
        <f t="shared" si="40"/>
        <v>33</v>
      </c>
      <c r="O656" s="14">
        <v>154597828.71191698</v>
      </c>
      <c r="P656">
        <f t="shared" si="41"/>
        <v>30</v>
      </c>
      <c r="Q656">
        <f t="shared" si="42"/>
        <v>9</v>
      </c>
      <c r="R656">
        <f t="shared" si="43"/>
        <v>2016</v>
      </c>
      <c r="S656" t="s">
        <v>1910</v>
      </c>
    </row>
    <row r="657" spans="1:19" x14ac:dyDescent="0.25">
      <c r="A657">
        <v>680488</v>
      </c>
      <c r="B657" t="s">
        <v>1298</v>
      </c>
      <c r="C657">
        <v>63</v>
      </c>
      <c r="D657" s="1">
        <v>42620</v>
      </c>
      <c r="E657" s="1">
        <v>42620</v>
      </c>
      <c r="G657" t="s">
        <v>0</v>
      </c>
      <c r="H657" s="12">
        <v>80000000</v>
      </c>
      <c r="I657">
        <v>36</v>
      </c>
      <c r="J657" s="9">
        <v>0.17917675999999999</v>
      </c>
      <c r="K657" s="2">
        <v>0</v>
      </c>
      <c r="L657" s="2">
        <v>0</v>
      </c>
      <c r="M657" s="12">
        <v>2889000</v>
      </c>
      <c r="N657">
        <f t="shared" si="40"/>
        <v>33</v>
      </c>
      <c r="O657" s="14">
        <v>8410351.525457887</v>
      </c>
      <c r="P657">
        <f t="shared" si="41"/>
        <v>7</v>
      </c>
      <c r="Q657">
        <f t="shared" si="42"/>
        <v>9</v>
      </c>
      <c r="R657">
        <f t="shared" si="43"/>
        <v>2016</v>
      </c>
      <c r="S657" t="s">
        <v>1910</v>
      </c>
    </row>
    <row r="658" spans="1:19" x14ac:dyDescent="0.25">
      <c r="A658">
        <v>690024</v>
      </c>
      <c r="B658" t="s">
        <v>1297</v>
      </c>
      <c r="C658">
        <v>64</v>
      </c>
      <c r="D658" s="1">
        <v>42643</v>
      </c>
      <c r="E658" s="1">
        <v>42643</v>
      </c>
      <c r="G658" t="s">
        <v>0</v>
      </c>
      <c r="H658" s="12">
        <v>250000000</v>
      </c>
      <c r="I658">
        <v>48</v>
      </c>
      <c r="J658" s="9">
        <v>0.17600521299999999</v>
      </c>
      <c r="K658" s="2">
        <v>0</v>
      </c>
      <c r="L658" s="2">
        <v>0</v>
      </c>
      <c r="M658" s="12">
        <v>7292000</v>
      </c>
      <c r="N658">
        <f t="shared" si="40"/>
        <v>33</v>
      </c>
      <c r="O658" s="14">
        <v>97529892.118863538</v>
      </c>
      <c r="P658">
        <f t="shared" si="41"/>
        <v>30</v>
      </c>
      <c r="Q658">
        <f t="shared" si="42"/>
        <v>9</v>
      </c>
      <c r="R658">
        <f t="shared" si="43"/>
        <v>2016</v>
      </c>
      <c r="S658" t="s">
        <v>1910</v>
      </c>
    </row>
    <row r="659" spans="1:19" x14ac:dyDescent="0.25">
      <c r="A659">
        <v>690217</v>
      </c>
      <c r="B659" t="s">
        <v>1296</v>
      </c>
      <c r="C659">
        <v>65</v>
      </c>
      <c r="D659" s="1">
        <v>42634</v>
      </c>
      <c r="E659" s="1">
        <v>42634</v>
      </c>
      <c r="G659" t="s">
        <v>0</v>
      </c>
      <c r="H659" s="12">
        <v>25000000</v>
      </c>
      <c r="I659">
        <v>60</v>
      </c>
      <c r="J659" s="9">
        <v>0.172737372</v>
      </c>
      <c r="K659" s="2">
        <v>0</v>
      </c>
      <c r="L659" s="2">
        <v>0</v>
      </c>
      <c r="M659" s="12">
        <v>625000</v>
      </c>
      <c r="N659">
        <f t="shared" si="40"/>
        <v>33</v>
      </c>
      <c r="O659" s="14">
        <v>13900586.819632845</v>
      </c>
      <c r="P659">
        <f t="shared" si="41"/>
        <v>21</v>
      </c>
      <c r="Q659">
        <f t="shared" si="42"/>
        <v>9</v>
      </c>
      <c r="R659">
        <f t="shared" si="43"/>
        <v>2016</v>
      </c>
      <c r="S659" t="s">
        <v>1910</v>
      </c>
    </row>
    <row r="660" spans="1:19" x14ac:dyDescent="0.25">
      <c r="A660">
        <v>690245</v>
      </c>
      <c r="B660" t="s">
        <v>1295</v>
      </c>
      <c r="C660">
        <v>65</v>
      </c>
      <c r="D660" s="1">
        <v>42627</v>
      </c>
      <c r="E660" s="1">
        <v>42627</v>
      </c>
      <c r="G660" t="s">
        <v>0</v>
      </c>
      <c r="H660" s="12">
        <v>200000000</v>
      </c>
      <c r="I660">
        <v>60</v>
      </c>
      <c r="J660" s="9">
        <v>0.172737372</v>
      </c>
      <c r="K660" s="2">
        <v>0</v>
      </c>
      <c r="L660" s="2">
        <v>0</v>
      </c>
      <c r="M660" s="12">
        <v>5000000</v>
      </c>
      <c r="N660">
        <f t="shared" si="40"/>
        <v>33</v>
      </c>
      <c r="O660" s="14">
        <v>111204724.55706276</v>
      </c>
      <c r="P660">
        <f t="shared" si="41"/>
        <v>14</v>
      </c>
      <c r="Q660">
        <f t="shared" si="42"/>
        <v>9</v>
      </c>
      <c r="R660">
        <f t="shared" si="43"/>
        <v>2016</v>
      </c>
      <c r="S660" t="s">
        <v>1910</v>
      </c>
    </row>
    <row r="661" spans="1:19" x14ac:dyDescent="0.25">
      <c r="A661">
        <v>690314</v>
      </c>
      <c r="B661" t="s">
        <v>1294</v>
      </c>
      <c r="C661">
        <v>68</v>
      </c>
      <c r="D661" s="1">
        <v>42636</v>
      </c>
      <c r="E661" s="1">
        <v>42636</v>
      </c>
      <c r="G661" t="s">
        <v>0</v>
      </c>
      <c r="H661" s="12">
        <v>220000000</v>
      </c>
      <c r="I661">
        <v>96</v>
      </c>
      <c r="J661" s="9">
        <v>0.16375070121999999</v>
      </c>
      <c r="K661" s="2">
        <v>0</v>
      </c>
      <c r="L661" s="2">
        <v>0</v>
      </c>
      <c r="M661" s="12">
        <v>4125000</v>
      </c>
      <c r="N661">
        <f t="shared" si="40"/>
        <v>33</v>
      </c>
      <c r="O661" s="14">
        <v>173586162.55095014</v>
      </c>
      <c r="P661">
        <f t="shared" si="41"/>
        <v>23</v>
      </c>
      <c r="Q661">
        <f t="shared" si="42"/>
        <v>9</v>
      </c>
      <c r="R661">
        <f t="shared" si="43"/>
        <v>2016</v>
      </c>
      <c r="S661" t="s">
        <v>1910</v>
      </c>
    </row>
    <row r="662" spans="1:19" x14ac:dyDescent="0.25">
      <c r="A662">
        <v>690368</v>
      </c>
      <c r="B662" t="s">
        <v>1293</v>
      </c>
      <c r="C662">
        <v>69</v>
      </c>
      <c r="D662" s="1">
        <v>42620</v>
      </c>
      <c r="E662" s="1">
        <v>42620</v>
      </c>
      <c r="G662" t="s">
        <v>0</v>
      </c>
      <c r="H662" s="12">
        <v>250000000</v>
      </c>
      <c r="I662">
        <v>108</v>
      </c>
      <c r="J662" s="9">
        <v>0.16111029099999999</v>
      </c>
      <c r="K662" s="2">
        <v>0</v>
      </c>
      <c r="L662" s="2">
        <v>0</v>
      </c>
      <c r="M662" s="12">
        <v>4399000</v>
      </c>
      <c r="N662">
        <f t="shared" si="40"/>
        <v>33</v>
      </c>
      <c r="O662" s="14">
        <v>207074900.62284341</v>
      </c>
      <c r="P662">
        <f t="shared" si="41"/>
        <v>7</v>
      </c>
      <c r="Q662">
        <f t="shared" si="42"/>
        <v>9</v>
      </c>
      <c r="R662">
        <f t="shared" si="43"/>
        <v>2016</v>
      </c>
      <c r="S662" t="s">
        <v>1910</v>
      </c>
    </row>
    <row r="663" spans="1:19" x14ac:dyDescent="0.25">
      <c r="A663">
        <v>690422</v>
      </c>
      <c r="B663" t="s">
        <v>1292</v>
      </c>
      <c r="C663">
        <v>68</v>
      </c>
      <c r="D663" s="1">
        <v>42622</v>
      </c>
      <c r="E663" s="1">
        <v>42622</v>
      </c>
      <c r="G663" t="s">
        <v>0</v>
      </c>
      <c r="H663" s="12">
        <v>265000000</v>
      </c>
      <c r="I663">
        <v>96</v>
      </c>
      <c r="J663" s="9">
        <v>0.16375070121999999</v>
      </c>
      <c r="K663" s="2">
        <v>0</v>
      </c>
      <c r="L663" s="2">
        <v>0</v>
      </c>
      <c r="M663" s="12">
        <v>4969000</v>
      </c>
      <c r="N663">
        <f t="shared" si="40"/>
        <v>33</v>
      </c>
      <c r="O663" s="14">
        <v>209083907.32273531</v>
      </c>
      <c r="P663">
        <f t="shared" si="41"/>
        <v>9</v>
      </c>
      <c r="Q663">
        <f t="shared" si="42"/>
        <v>9</v>
      </c>
      <c r="R663">
        <f t="shared" si="43"/>
        <v>2016</v>
      </c>
      <c r="S663" t="s">
        <v>1910</v>
      </c>
    </row>
    <row r="664" spans="1:19" x14ac:dyDescent="0.25">
      <c r="A664">
        <v>690469</v>
      </c>
      <c r="B664" t="s">
        <v>637</v>
      </c>
      <c r="C664">
        <v>68</v>
      </c>
      <c r="D664" s="1">
        <v>42620</v>
      </c>
      <c r="E664" s="1">
        <v>42620</v>
      </c>
      <c r="G664" t="s">
        <v>0</v>
      </c>
      <c r="H664" s="12">
        <v>200000000</v>
      </c>
      <c r="I664">
        <v>96</v>
      </c>
      <c r="J664" s="9">
        <v>0.16375070121999999</v>
      </c>
      <c r="K664" s="2">
        <v>0</v>
      </c>
      <c r="L664" s="2">
        <v>0</v>
      </c>
      <c r="M664" s="12">
        <v>3750000</v>
      </c>
      <c r="N664">
        <f t="shared" si="40"/>
        <v>33</v>
      </c>
      <c r="O664" s="14">
        <v>157805603.31904545</v>
      </c>
      <c r="P664">
        <f t="shared" si="41"/>
        <v>7</v>
      </c>
      <c r="Q664">
        <f t="shared" si="42"/>
        <v>9</v>
      </c>
      <c r="R664">
        <f t="shared" si="43"/>
        <v>2016</v>
      </c>
      <c r="S664" t="s">
        <v>1910</v>
      </c>
    </row>
    <row r="665" spans="1:19" x14ac:dyDescent="0.25">
      <c r="A665">
        <v>690571</v>
      </c>
      <c r="B665" t="s">
        <v>1291</v>
      </c>
      <c r="C665">
        <v>65</v>
      </c>
      <c r="D665" s="1">
        <v>42622</v>
      </c>
      <c r="E665" s="1">
        <v>42622</v>
      </c>
      <c r="G665" t="s">
        <v>0</v>
      </c>
      <c r="H665" s="12">
        <v>200000000</v>
      </c>
      <c r="I665">
        <v>60</v>
      </c>
      <c r="J665" s="9">
        <v>0.172737372</v>
      </c>
      <c r="K665" s="2">
        <v>0</v>
      </c>
      <c r="L665" s="2">
        <v>0</v>
      </c>
      <c r="M665" s="12">
        <v>5000000</v>
      </c>
      <c r="N665">
        <f t="shared" si="40"/>
        <v>33</v>
      </c>
      <c r="O665" s="14">
        <v>111204724.55706276</v>
      </c>
      <c r="P665">
        <f t="shared" si="41"/>
        <v>9</v>
      </c>
      <c r="Q665">
        <f t="shared" si="42"/>
        <v>9</v>
      </c>
      <c r="R665">
        <f t="shared" si="43"/>
        <v>2016</v>
      </c>
      <c r="S665" t="s">
        <v>1910</v>
      </c>
    </row>
    <row r="666" spans="1:19" x14ac:dyDescent="0.25">
      <c r="A666">
        <v>690573</v>
      </c>
      <c r="B666" t="s">
        <v>1290</v>
      </c>
      <c r="C666">
        <v>68</v>
      </c>
      <c r="D666" s="1">
        <v>42643</v>
      </c>
      <c r="E666" s="1">
        <v>42643</v>
      </c>
      <c r="G666" t="s">
        <v>0</v>
      </c>
      <c r="H666" s="12">
        <v>165000000</v>
      </c>
      <c r="I666">
        <v>96</v>
      </c>
      <c r="J666" s="9">
        <v>0.16375070121999999</v>
      </c>
      <c r="K666" s="2">
        <v>0</v>
      </c>
      <c r="L666" s="2">
        <v>0</v>
      </c>
      <c r="M666" s="12">
        <v>3094000</v>
      </c>
      <c r="N666">
        <f t="shared" si="40"/>
        <v>33</v>
      </c>
      <c r="O666" s="14">
        <v>130181199.50604777</v>
      </c>
      <c r="P666">
        <f t="shared" si="41"/>
        <v>30</v>
      </c>
      <c r="Q666">
        <f t="shared" si="42"/>
        <v>9</v>
      </c>
      <c r="R666">
        <f t="shared" si="43"/>
        <v>2016</v>
      </c>
      <c r="S666" t="s">
        <v>1910</v>
      </c>
    </row>
    <row r="667" spans="1:19" x14ac:dyDescent="0.25">
      <c r="A667">
        <v>690594</v>
      </c>
      <c r="B667" t="s">
        <v>1289</v>
      </c>
      <c r="C667">
        <v>66</v>
      </c>
      <c r="D667" s="1">
        <v>42643</v>
      </c>
      <c r="E667" s="1">
        <v>42643</v>
      </c>
      <c r="G667" t="s">
        <v>0</v>
      </c>
      <c r="H667" s="12">
        <v>230000000</v>
      </c>
      <c r="I667">
        <v>72</v>
      </c>
      <c r="J667" s="9">
        <v>0.16957139654</v>
      </c>
      <c r="K667" s="2">
        <v>0</v>
      </c>
      <c r="L667" s="2">
        <v>0</v>
      </c>
      <c r="M667" s="12">
        <v>5112000</v>
      </c>
      <c r="N667">
        <f t="shared" si="40"/>
        <v>33</v>
      </c>
      <c r="O667" s="14">
        <v>152410562.38829264</v>
      </c>
      <c r="P667">
        <f t="shared" si="41"/>
        <v>30</v>
      </c>
      <c r="Q667">
        <f t="shared" si="42"/>
        <v>9</v>
      </c>
      <c r="R667">
        <f t="shared" si="43"/>
        <v>2016</v>
      </c>
      <c r="S667" t="s">
        <v>1910</v>
      </c>
    </row>
    <row r="668" spans="1:19" x14ac:dyDescent="0.25">
      <c r="A668">
        <v>700195</v>
      </c>
      <c r="B668" t="s">
        <v>1288</v>
      </c>
      <c r="C668">
        <v>68</v>
      </c>
      <c r="D668" s="1">
        <v>42636</v>
      </c>
      <c r="E668" s="1">
        <v>42636</v>
      </c>
      <c r="G668" t="s">
        <v>0</v>
      </c>
      <c r="H668" s="12">
        <v>103000000</v>
      </c>
      <c r="I668">
        <v>96</v>
      </c>
      <c r="J668" s="9">
        <v>0.16375070121999999</v>
      </c>
      <c r="K668" s="2">
        <v>0</v>
      </c>
      <c r="L668" s="2">
        <v>0</v>
      </c>
      <c r="M668" s="12">
        <v>1932000</v>
      </c>
      <c r="N668">
        <f t="shared" si="40"/>
        <v>33</v>
      </c>
      <c r="O668" s="14">
        <v>81244328.944308475</v>
      </c>
      <c r="P668">
        <f t="shared" si="41"/>
        <v>23</v>
      </c>
      <c r="Q668">
        <f t="shared" si="42"/>
        <v>9</v>
      </c>
      <c r="R668">
        <f t="shared" si="43"/>
        <v>2016</v>
      </c>
      <c r="S668" t="s">
        <v>1910</v>
      </c>
    </row>
    <row r="669" spans="1:19" x14ac:dyDescent="0.25">
      <c r="A669">
        <v>700220</v>
      </c>
      <c r="B669" t="s">
        <v>1287</v>
      </c>
      <c r="C669">
        <v>70</v>
      </c>
      <c r="D669" s="1">
        <v>42622</v>
      </c>
      <c r="E669" s="1">
        <v>42622</v>
      </c>
      <c r="G669" t="s">
        <v>0</v>
      </c>
      <c r="H669" s="12">
        <v>250000000</v>
      </c>
      <c r="I669">
        <v>120</v>
      </c>
      <c r="J669" s="9">
        <v>0.15864015867</v>
      </c>
      <c r="K669" s="2">
        <v>0</v>
      </c>
      <c r="L669" s="2">
        <v>0</v>
      </c>
      <c r="M669" s="12">
        <v>4167000</v>
      </c>
      <c r="N669">
        <f t="shared" si="40"/>
        <v>33</v>
      </c>
      <c r="O669" s="14">
        <v>214629455.6684334</v>
      </c>
      <c r="P669">
        <f t="shared" si="41"/>
        <v>9</v>
      </c>
      <c r="Q669">
        <f t="shared" si="42"/>
        <v>9</v>
      </c>
      <c r="R669">
        <f t="shared" si="43"/>
        <v>2016</v>
      </c>
      <c r="S669" t="s">
        <v>1910</v>
      </c>
    </row>
    <row r="670" spans="1:19" x14ac:dyDescent="0.25">
      <c r="A670">
        <v>700314</v>
      </c>
      <c r="B670" t="s">
        <v>1286</v>
      </c>
      <c r="C670">
        <v>69</v>
      </c>
      <c r="D670" s="1">
        <v>42640</v>
      </c>
      <c r="E670" s="1">
        <v>42640</v>
      </c>
      <c r="G670" t="s">
        <v>0</v>
      </c>
      <c r="H670" s="12">
        <v>150000000</v>
      </c>
      <c r="I670">
        <v>108</v>
      </c>
      <c r="J670" s="9">
        <v>0.16111029099999999</v>
      </c>
      <c r="K670" s="2">
        <v>0</v>
      </c>
      <c r="L670" s="2">
        <v>0</v>
      </c>
      <c r="M670" s="12">
        <v>2639000</v>
      </c>
      <c r="N670">
        <f t="shared" si="40"/>
        <v>33</v>
      </c>
      <c r="O670" s="14">
        <v>124258561.57370602</v>
      </c>
      <c r="P670">
        <f t="shared" si="41"/>
        <v>27</v>
      </c>
      <c r="Q670">
        <f t="shared" si="42"/>
        <v>9</v>
      </c>
      <c r="R670">
        <f t="shared" si="43"/>
        <v>2016</v>
      </c>
      <c r="S670" t="s">
        <v>1910</v>
      </c>
    </row>
    <row r="671" spans="1:19" x14ac:dyDescent="0.25">
      <c r="A671">
        <v>700329</v>
      </c>
      <c r="B671" t="s">
        <v>163</v>
      </c>
      <c r="C671">
        <v>64</v>
      </c>
      <c r="D671" s="1">
        <v>42634</v>
      </c>
      <c r="E671" s="1">
        <v>42634</v>
      </c>
      <c r="G671" t="s">
        <v>0</v>
      </c>
      <c r="H671" s="12">
        <v>100000000</v>
      </c>
      <c r="I671">
        <v>48</v>
      </c>
      <c r="J671" s="9">
        <v>0.17600521299999999</v>
      </c>
      <c r="K671" s="2">
        <v>0</v>
      </c>
      <c r="L671" s="2">
        <v>0</v>
      </c>
      <c r="M671" s="12">
        <v>2917000</v>
      </c>
      <c r="N671">
        <f t="shared" si="40"/>
        <v>33</v>
      </c>
      <c r="O671" s="14">
        <v>39005122.64754539</v>
      </c>
      <c r="P671">
        <f t="shared" si="41"/>
        <v>21</v>
      </c>
      <c r="Q671">
        <f t="shared" si="42"/>
        <v>9</v>
      </c>
      <c r="R671">
        <f t="shared" si="43"/>
        <v>2016</v>
      </c>
      <c r="S671" t="s">
        <v>1910</v>
      </c>
    </row>
    <row r="672" spans="1:19" x14ac:dyDescent="0.25">
      <c r="A672">
        <v>700378</v>
      </c>
      <c r="B672" t="s">
        <v>1285</v>
      </c>
      <c r="C672">
        <v>69</v>
      </c>
      <c r="D672" s="1">
        <v>42640</v>
      </c>
      <c r="E672" s="1">
        <v>42640</v>
      </c>
      <c r="G672" t="s">
        <v>0</v>
      </c>
      <c r="H672" s="12">
        <v>270000000</v>
      </c>
      <c r="I672">
        <v>108</v>
      </c>
      <c r="J672" s="9">
        <v>0.16111029099999999</v>
      </c>
      <c r="K672" s="2">
        <v>0</v>
      </c>
      <c r="L672" s="2">
        <v>0</v>
      </c>
      <c r="M672" s="12">
        <v>4750000</v>
      </c>
      <c r="N672">
        <f t="shared" si="40"/>
        <v>33</v>
      </c>
      <c r="O672" s="14">
        <v>223672222.23267087</v>
      </c>
      <c r="P672">
        <f t="shared" si="41"/>
        <v>27</v>
      </c>
      <c r="Q672">
        <f t="shared" si="42"/>
        <v>9</v>
      </c>
      <c r="R672">
        <f t="shared" si="43"/>
        <v>2016</v>
      </c>
      <c r="S672" t="s">
        <v>1910</v>
      </c>
    </row>
    <row r="673" spans="1:19" x14ac:dyDescent="0.25">
      <c r="A673">
        <v>700415</v>
      </c>
      <c r="B673" t="s">
        <v>1284</v>
      </c>
      <c r="C673">
        <v>65</v>
      </c>
      <c r="D673" s="1">
        <v>42643</v>
      </c>
      <c r="E673" s="1">
        <v>42643</v>
      </c>
      <c r="G673" t="s">
        <v>0</v>
      </c>
      <c r="H673" s="12">
        <v>50000000</v>
      </c>
      <c r="I673">
        <v>60</v>
      </c>
      <c r="J673" s="9">
        <v>0.172737372</v>
      </c>
      <c r="K673" s="2">
        <v>0</v>
      </c>
      <c r="L673" s="2">
        <v>0</v>
      </c>
      <c r="M673" s="12">
        <v>1250000</v>
      </c>
      <c r="N673">
        <f t="shared" si="40"/>
        <v>33</v>
      </c>
      <c r="O673" s="14">
        <v>27801176.63926569</v>
      </c>
      <c r="P673">
        <f t="shared" si="41"/>
        <v>30</v>
      </c>
      <c r="Q673">
        <f t="shared" si="42"/>
        <v>9</v>
      </c>
      <c r="R673">
        <f t="shared" si="43"/>
        <v>2016</v>
      </c>
      <c r="S673" t="s">
        <v>1910</v>
      </c>
    </row>
    <row r="674" spans="1:19" x14ac:dyDescent="0.25">
      <c r="A674">
        <v>700525</v>
      </c>
      <c r="B674" t="s">
        <v>1283</v>
      </c>
      <c r="C674">
        <v>69</v>
      </c>
      <c r="D674" s="1">
        <v>42634</v>
      </c>
      <c r="E674" s="1">
        <v>42634</v>
      </c>
      <c r="G674" t="s">
        <v>0</v>
      </c>
      <c r="H674" s="12">
        <v>300000000</v>
      </c>
      <c r="I674">
        <v>108</v>
      </c>
      <c r="J674" s="9">
        <v>0.16111029099999999</v>
      </c>
      <c r="K674" s="2">
        <v>0</v>
      </c>
      <c r="L674" s="2">
        <v>0</v>
      </c>
      <c r="M674" s="12">
        <v>5278000</v>
      </c>
      <c r="N674">
        <f t="shared" si="40"/>
        <v>33</v>
      </c>
      <c r="O674" s="14">
        <v>253795125.147412</v>
      </c>
      <c r="P674">
        <f t="shared" si="41"/>
        <v>21</v>
      </c>
      <c r="Q674">
        <f t="shared" si="42"/>
        <v>9</v>
      </c>
      <c r="R674">
        <f t="shared" si="43"/>
        <v>2016</v>
      </c>
      <c r="S674" t="s">
        <v>1910</v>
      </c>
    </row>
    <row r="675" spans="1:19" x14ac:dyDescent="0.25">
      <c r="A675">
        <v>700548</v>
      </c>
      <c r="B675" t="s">
        <v>1282</v>
      </c>
      <c r="C675">
        <v>65</v>
      </c>
      <c r="D675" s="1">
        <v>42640</v>
      </c>
      <c r="E675" s="1">
        <v>42640</v>
      </c>
      <c r="G675" t="s">
        <v>0</v>
      </c>
      <c r="H675" s="12">
        <v>150000000</v>
      </c>
      <c r="I675">
        <v>60</v>
      </c>
      <c r="J675" s="9">
        <v>0.172737372</v>
      </c>
      <c r="K675" s="2">
        <v>0</v>
      </c>
      <c r="L675" s="2">
        <v>0</v>
      </c>
      <c r="M675" s="12">
        <v>3750000</v>
      </c>
      <c r="N675">
        <f t="shared" si="40"/>
        <v>33</v>
      </c>
      <c r="O675" s="14">
        <v>83403542.917797104</v>
      </c>
      <c r="P675">
        <f t="shared" si="41"/>
        <v>27</v>
      </c>
      <c r="Q675">
        <f t="shared" si="42"/>
        <v>9</v>
      </c>
      <c r="R675">
        <f t="shared" si="43"/>
        <v>2016</v>
      </c>
      <c r="S675" t="s">
        <v>1910</v>
      </c>
    </row>
    <row r="676" spans="1:19" x14ac:dyDescent="0.25">
      <c r="A676">
        <v>710034</v>
      </c>
      <c r="B676" t="s">
        <v>1281</v>
      </c>
      <c r="C676">
        <v>70</v>
      </c>
      <c r="D676" s="1">
        <v>42636</v>
      </c>
      <c r="E676" s="1">
        <v>42636</v>
      </c>
      <c r="G676" t="s">
        <v>0</v>
      </c>
      <c r="H676" s="12">
        <v>150000000</v>
      </c>
      <c r="I676">
        <v>120</v>
      </c>
      <c r="J676" s="9">
        <v>0.15864015867</v>
      </c>
      <c r="K676" s="2">
        <v>0</v>
      </c>
      <c r="L676" s="2">
        <v>0</v>
      </c>
      <c r="M676" s="12">
        <v>2500000</v>
      </c>
      <c r="N676">
        <f t="shared" si="40"/>
        <v>33</v>
      </c>
      <c r="O676" s="14">
        <v>128784482.60106002</v>
      </c>
      <c r="P676">
        <f t="shared" si="41"/>
        <v>23</v>
      </c>
      <c r="Q676">
        <f t="shared" si="42"/>
        <v>9</v>
      </c>
      <c r="R676">
        <f t="shared" si="43"/>
        <v>2016</v>
      </c>
      <c r="S676" t="s">
        <v>1910</v>
      </c>
    </row>
    <row r="677" spans="1:19" x14ac:dyDescent="0.25">
      <c r="A677">
        <v>710036</v>
      </c>
      <c r="B677" t="s">
        <v>545</v>
      </c>
      <c r="C677">
        <v>70</v>
      </c>
      <c r="D677" s="1">
        <v>42634</v>
      </c>
      <c r="E677" s="1">
        <v>42634</v>
      </c>
      <c r="G677" t="s">
        <v>0</v>
      </c>
      <c r="H677" s="12">
        <v>200000000</v>
      </c>
      <c r="I677">
        <v>120</v>
      </c>
      <c r="J677" s="9">
        <v>0.15864015867</v>
      </c>
      <c r="K677" s="2">
        <v>0</v>
      </c>
      <c r="L677" s="2">
        <v>0</v>
      </c>
      <c r="M677" s="12">
        <v>3334000</v>
      </c>
      <c r="N677">
        <f t="shared" si="40"/>
        <v>33</v>
      </c>
      <c r="O677" s="14">
        <v>171689950.13474676</v>
      </c>
      <c r="P677">
        <f t="shared" si="41"/>
        <v>21</v>
      </c>
      <c r="Q677">
        <f t="shared" si="42"/>
        <v>9</v>
      </c>
      <c r="R677">
        <f t="shared" si="43"/>
        <v>2016</v>
      </c>
      <c r="S677" t="s">
        <v>1910</v>
      </c>
    </row>
    <row r="678" spans="1:19" x14ac:dyDescent="0.25">
      <c r="A678">
        <v>710112</v>
      </c>
      <c r="B678" t="s">
        <v>34</v>
      </c>
      <c r="C678">
        <v>70</v>
      </c>
      <c r="D678" s="1">
        <v>42643</v>
      </c>
      <c r="E678" s="1">
        <v>42643</v>
      </c>
      <c r="G678" t="s">
        <v>0</v>
      </c>
      <c r="H678" s="12">
        <v>110000000</v>
      </c>
      <c r="I678">
        <v>120</v>
      </c>
      <c r="J678" s="9">
        <v>0.15864015867</v>
      </c>
      <c r="K678" s="2">
        <v>0</v>
      </c>
      <c r="L678" s="2">
        <v>0</v>
      </c>
      <c r="M678" s="12">
        <v>1834000</v>
      </c>
      <c r="N678">
        <f t="shared" si="40"/>
        <v>33</v>
      </c>
      <c r="O678" s="14">
        <v>94419258.77411072</v>
      </c>
      <c r="P678">
        <f t="shared" si="41"/>
        <v>30</v>
      </c>
      <c r="Q678">
        <f t="shared" si="42"/>
        <v>9</v>
      </c>
      <c r="R678">
        <f t="shared" si="43"/>
        <v>2016</v>
      </c>
      <c r="S678" t="s">
        <v>1910</v>
      </c>
    </row>
    <row r="679" spans="1:19" x14ac:dyDescent="0.25">
      <c r="A679">
        <v>710114</v>
      </c>
      <c r="B679" t="s">
        <v>1280</v>
      </c>
      <c r="C679">
        <v>65</v>
      </c>
      <c r="D679" s="1">
        <v>42643</v>
      </c>
      <c r="E679" s="1">
        <v>42643</v>
      </c>
      <c r="G679" t="s">
        <v>0</v>
      </c>
      <c r="H679" s="12">
        <v>50000000</v>
      </c>
      <c r="I679">
        <v>60</v>
      </c>
      <c r="J679" s="9">
        <v>0.172737372</v>
      </c>
      <c r="K679" s="2">
        <v>0</v>
      </c>
      <c r="L679" s="2">
        <v>0</v>
      </c>
      <c r="M679" s="12">
        <v>1250000</v>
      </c>
      <c r="N679">
        <f t="shared" si="40"/>
        <v>33</v>
      </c>
      <c r="O679" s="14">
        <v>27801176.63926569</v>
      </c>
      <c r="P679">
        <f t="shared" si="41"/>
        <v>30</v>
      </c>
      <c r="Q679">
        <f t="shared" si="42"/>
        <v>9</v>
      </c>
      <c r="R679">
        <f t="shared" si="43"/>
        <v>2016</v>
      </c>
      <c r="S679" t="s">
        <v>1910</v>
      </c>
    </row>
    <row r="680" spans="1:19" x14ac:dyDescent="0.25">
      <c r="A680">
        <v>710171</v>
      </c>
      <c r="B680" t="s">
        <v>537</v>
      </c>
      <c r="C680">
        <v>70</v>
      </c>
      <c r="D680" s="1">
        <v>42640</v>
      </c>
      <c r="E680" s="1">
        <v>42640</v>
      </c>
      <c r="G680" t="s">
        <v>0</v>
      </c>
      <c r="H680" s="12">
        <v>220000000</v>
      </c>
      <c r="I680">
        <v>120</v>
      </c>
      <c r="J680" s="9">
        <v>0.15864015867</v>
      </c>
      <c r="K680" s="2">
        <v>0</v>
      </c>
      <c r="L680" s="2">
        <v>0</v>
      </c>
      <c r="M680" s="12">
        <v>3667000</v>
      </c>
      <c r="N680">
        <f t="shared" si="40"/>
        <v>33</v>
      </c>
      <c r="O680" s="14">
        <v>188872560.54822144</v>
      </c>
      <c r="P680">
        <f t="shared" si="41"/>
        <v>27</v>
      </c>
      <c r="Q680">
        <f t="shared" si="42"/>
        <v>9</v>
      </c>
      <c r="R680">
        <f t="shared" si="43"/>
        <v>2016</v>
      </c>
      <c r="S680" t="s">
        <v>1910</v>
      </c>
    </row>
    <row r="681" spans="1:19" x14ac:dyDescent="0.25">
      <c r="A681">
        <v>710330</v>
      </c>
      <c r="B681" t="s">
        <v>629</v>
      </c>
      <c r="C681">
        <v>70</v>
      </c>
      <c r="D681" s="1">
        <v>42640</v>
      </c>
      <c r="E681" s="1">
        <v>42640</v>
      </c>
      <c r="G681" t="s">
        <v>0</v>
      </c>
      <c r="H681" s="12">
        <v>150000000</v>
      </c>
      <c r="I681">
        <v>120</v>
      </c>
      <c r="J681" s="9">
        <v>0.15864015867</v>
      </c>
      <c r="K681" s="2">
        <v>0</v>
      </c>
      <c r="L681" s="2">
        <v>0</v>
      </c>
      <c r="M681" s="12">
        <v>2500000</v>
      </c>
      <c r="N681">
        <f t="shared" si="40"/>
        <v>33</v>
      </c>
      <c r="O681" s="14">
        <v>156284483.45516104</v>
      </c>
      <c r="P681">
        <f t="shared" si="41"/>
        <v>27</v>
      </c>
      <c r="Q681">
        <f t="shared" si="42"/>
        <v>9</v>
      </c>
      <c r="R681">
        <f t="shared" si="43"/>
        <v>2016</v>
      </c>
      <c r="S681" t="s">
        <v>1910</v>
      </c>
    </row>
    <row r="682" spans="1:19" x14ac:dyDescent="0.25">
      <c r="A682">
        <v>710331</v>
      </c>
      <c r="B682" t="s">
        <v>1279</v>
      </c>
      <c r="C682">
        <v>69</v>
      </c>
      <c r="D682" s="1">
        <v>42634</v>
      </c>
      <c r="E682" s="1">
        <v>42634</v>
      </c>
      <c r="G682" t="s">
        <v>0</v>
      </c>
      <c r="H682" s="12">
        <v>275000000</v>
      </c>
      <c r="I682">
        <v>108</v>
      </c>
      <c r="J682" s="9">
        <v>0.16111029099999999</v>
      </c>
      <c r="K682" s="2">
        <v>0</v>
      </c>
      <c r="L682" s="2">
        <v>0</v>
      </c>
      <c r="M682" s="12">
        <v>4838000</v>
      </c>
      <c r="N682">
        <f t="shared" si="40"/>
        <v>33</v>
      </c>
      <c r="O682" s="14">
        <v>227813040.88512775</v>
      </c>
      <c r="P682">
        <f t="shared" si="41"/>
        <v>21</v>
      </c>
      <c r="Q682">
        <f t="shared" si="42"/>
        <v>9</v>
      </c>
      <c r="R682">
        <f t="shared" si="43"/>
        <v>2016</v>
      </c>
      <c r="S682" t="s">
        <v>1910</v>
      </c>
    </row>
    <row r="683" spans="1:19" x14ac:dyDescent="0.25">
      <c r="A683">
        <v>720001</v>
      </c>
      <c r="B683" t="s">
        <v>1278</v>
      </c>
      <c r="C683">
        <v>70</v>
      </c>
      <c r="D683" s="1">
        <v>42643</v>
      </c>
      <c r="E683" s="1">
        <v>42643</v>
      </c>
      <c r="G683" t="s">
        <v>0</v>
      </c>
      <c r="H683" s="12">
        <v>350000000</v>
      </c>
      <c r="I683">
        <v>120</v>
      </c>
      <c r="J683" s="9">
        <v>0.15864015867</v>
      </c>
      <c r="K683" s="2">
        <v>0</v>
      </c>
      <c r="L683" s="2">
        <v>0</v>
      </c>
      <c r="M683" s="12">
        <v>5834000</v>
      </c>
      <c r="N683">
        <f t="shared" si="40"/>
        <v>33</v>
      </c>
      <c r="O683" s="14">
        <v>300474433.73580682</v>
      </c>
      <c r="P683">
        <f t="shared" si="41"/>
        <v>30</v>
      </c>
      <c r="Q683">
        <f t="shared" si="42"/>
        <v>9</v>
      </c>
      <c r="R683">
        <f t="shared" si="43"/>
        <v>2016</v>
      </c>
      <c r="S683" t="s">
        <v>1910</v>
      </c>
    </row>
    <row r="684" spans="1:19" x14ac:dyDescent="0.25">
      <c r="A684">
        <v>720349</v>
      </c>
      <c r="B684" t="s">
        <v>1277</v>
      </c>
      <c r="C684">
        <v>65</v>
      </c>
      <c r="D684" s="1">
        <v>42634</v>
      </c>
      <c r="E684" s="1">
        <v>42634</v>
      </c>
      <c r="G684" t="s">
        <v>0</v>
      </c>
      <c r="H684" s="12">
        <v>250000000</v>
      </c>
      <c r="I684">
        <v>60</v>
      </c>
      <c r="J684" s="9">
        <v>0.172737372</v>
      </c>
      <c r="K684" s="2">
        <v>0</v>
      </c>
      <c r="L684" s="2">
        <v>0</v>
      </c>
      <c r="M684" s="12">
        <v>6250000</v>
      </c>
      <c r="N684">
        <f t="shared" si="40"/>
        <v>33</v>
      </c>
      <c r="O684" s="14">
        <v>139005909.19632837</v>
      </c>
      <c r="P684">
        <f t="shared" si="41"/>
        <v>21</v>
      </c>
      <c r="Q684">
        <f t="shared" si="42"/>
        <v>9</v>
      </c>
      <c r="R684">
        <f t="shared" si="43"/>
        <v>2016</v>
      </c>
      <c r="S684" t="s">
        <v>1910</v>
      </c>
    </row>
    <row r="685" spans="1:19" x14ac:dyDescent="0.25">
      <c r="A685">
        <v>720410</v>
      </c>
      <c r="B685" t="s">
        <v>1276</v>
      </c>
      <c r="C685">
        <v>70</v>
      </c>
      <c r="D685" s="1">
        <v>42620</v>
      </c>
      <c r="E685" s="1">
        <v>42620</v>
      </c>
      <c r="G685" t="s">
        <v>0</v>
      </c>
      <c r="H685" s="12">
        <v>300000000</v>
      </c>
      <c r="I685">
        <v>120</v>
      </c>
      <c r="J685" s="9">
        <v>0.15864015867</v>
      </c>
      <c r="K685" s="2">
        <v>0</v>
      </c>
      <c r="L685" s="2">
        <v>0</v>
      </c>
      <c r="M685" s="12">
        <v>5000000</v>
      </c>
      <c r="N685">
        <f t="shared" si="40"/>
        <v>33</v>
      </c>
      <c r="O685" s="14">
        <v>257568967.20212004</v>
      </c>
      <c r="P685">
        <f t="shared" si="41"/>
        <v>7</v>
      </c>
      <c r="Q685">
        <f t="shared" si="42"/>
        <v>9</v>
      </c>
      <c r="R685">
        <f t="shared" si="43"/>
        <v>2016</v>
      </c>
      <c r="S685" t="s">
        <v>1910</v>
      </c>
    </row>
    <row r="686" spans="1:19" x14ac:dyDescent="0.25">
      <c r="A686">
        <v>720412</v>
      </c>
      <c r="B686" t="s">
        <v>1275</v>
      </c>
      <c r="C686">
        <v>64</v>
      </c>
      <c r="D686" s="1">
        <v>42643</v>
      </c>
      <c r="E686" s="1">
        <v>42643</v>
      </c>
      <c r="G686" t="s">
        <v>0</v>
      </c>
      <c r="H686" s="12">
        <v>150000000</v>
      </c>
      <c r="I686">
        <v>48</v>
      </c>
      <c r="J686" s="9">
        <v>0.17600521299999999</v>
      </c>
      <c r="K686" s="2">
        <v>0</v>
      </c>
      <c r="L686" s="2">
        <v>0</v>
      </c>
      <c r="M686" s="12">
        <v>4375000</v>
      </c>
      <c r="N686">
        <f t="shared" si="40"/>
        <v>33</v>
      </c>
      <c r="O686" s="14">
        <v>58524765.471318103</v>
      </c>
      <c r="P686">
        <f t="shared" si="41"/>
        <v>30</v>
      </c>
      <c r="Q686">
        <f t="shared" si="42"/>
        <v>9</v>
      </c>
      <c r="R686">
        <f t="shared" si="43"/>
        <v>2016</v>
      </c>
      <c r="S686" t="s">
        <v>1910</v>
      </c>
    </row>
    <row r="687" spans="1:19" x14ac:dyDescent="0.25">
      <c r="A687">
        <v>720462</v>
      </c>
      <c r="B687" t="s">
        <v>1274</v>
      </c>
      <c r="C687">
        <v>65</v>
      </c>
      <c r="D687" s="1">
        <v>42643</v>
      </c>
      <c r="E687" s="1">
        <v>42643</v>
      </c>
      <c r="G687" t="s">
        <v>0</v>
      </c>
      <c r="H687" s="12">
        <v>160000000</v>
      </c>
      <c r="I687">
        <v>60</v>
      </c>
      <c r="J687" s="9">
        <v>0.172737372</v>
      </c>
      <c r="K687" s="2">
        <v>0</v>
      </c>
      <c r="L687" s="2">
        <v>0</v>
      </c>
      <c r="M687" s="12">
        <v>4000000</v>
      </c>
      <c r="N687">
        <f t="shared" si="40"/>
        <v>33</v>
      </c>
      <c r="O687" s="14">
        <v>88963779.245650187</v>
      </c>
      <c r="P687">
        <f t="shared" si="41"/>
        <v>30</v>
      </c>
      <c r="Q687">
        <f t="shared" si="42"/>
        <v>9</v>
      </c>
      <c r="R687">
        <f t="shared" si="43"/>
        <v>2016</v>
      </c>
      <c r="S687" t="s">
        <v>1910</v>
      </c>
    </row>
    <row r="688" spans="1:19" x14ac:dyDescent="0.25">
      <c r="A688">
        <v>720467</v>
      </c>
      <c r="B688" t="s">
        <v>1273</v>
      </c>
      <c r="C688">
        <v>70</v>
      </c>
      <c r="D688" s="1">
        <v>42643</v>
      </c>
      <c r="E688" s="1">
        <v>42643</v>
      </c>
      <c r="G688" t="s">
        <v>0</v>
      </c>
      <c r="H688" s="12">
        <v>400000000</v>
      </c>
      <c r="I688">
        <v>120</v>
      </c>
      <c r="J688" s="9">
        <v>0.15864015867</v>
      </c>
      <c r="K688" s="2">
        <v>0</v>
      </c>
      <c r="L688" s="2">
        <v>0</v>
      </c>
      <c r="M688" s="12">
        <v>6667000</v>
      </c>
      <c r="N688">
        <f t="shared" si="40"/>
        <v>33</v>
      </c>
      <c r="O688" s="14">
        <v>343413944.26949352</v>
      </c>
      <c r="P688">
        <f t="shared" si="41"/>
        <v>30</v>
      </c>
      <c r="Q688">
        <f t="shared" si="42"/>
        <v>9</v>
      </c>
      <c r="R688">
        <f t="shared" si="43"/>
        <v>2016</v>
      </c>
      <c r="S688" t="s">
        <v>1910</v>
      </c>
    </row>
    <row r="689" spans="1:19" x14ac:dyDescent="0.25">
      <c r="A689">
        <v>720521</v>
      </c>
      <c r="B689" t="s">
        <v>1272</v>
      </c>
      <c r="C689">
        <v>65</v>
      </c>
      <c r="D689" s="1">
        <v>42636</v>
      </c>
      <c r="E689" s="1">
        <v>42636</v>
      </c>
      <c r="G689" t="s">
        <v>0</v>
      </c>
      <c r="H689" s="12">
        <v>200000000</v>
      </c>
      <c r="I689">
        <v>60</v>
      </c>
      <c r="J689" s="9">
        <v>0.172737372</v>
      </c>
      <c r="K689" s="2">
        <v>0</v>
      </c>
      <c r="L689" s="2">
        <v>0</v>
      </c>
      <c r="M689" s="12">
        <v>5000000</v>
      </c>
      <c r="N689">
        <f t="shared" si="40"/>
        <v>33</v>
      </c>
      <c r="O689" s="14">
        <v>111204724.55706276</v>
      </c>
      <c r="P689">
        <f t="shared" si="41"/>
        <v>23</v>
      </c>
      <c r="Q689">
        <f t="shared" si="42"/>
        <v>9</v>
      </c>
      <c r="R689">
        <f t="shared" si="43"/>
        <v>2016</v>
      </c>
      <c r="S689" t="s">
        <v>1910</v>
      </c>
    </row>
    <row r="690" spans="1:19" x14ac:dyDescent="0.25">
      <c r="A690">
        <v>720542</v>
      </c>
      <c r="B690" t="s">
        <v>1271</v>
      </c>
      <c r="C690">
        <v>70</v>
      </c>
      <c r="D690" s="1">
        <v>42622</v>
      </c>
      <c r="E690" s="1">
        <v>42622</v>
      </c>
      <c r="G690" t="s">
        <v>0</v>
      </c>
      <c r="H690" s="12">
        <v>300000000</v>
      </c>
      <c r="I690">
        <v>120</v>
      </c>
      <c r="J690" s="9">
        <v>0.15864015867</v>
      </c>
      <c r="K690" s="2">
        <v>0</v>
      </c>
      <c r="L690" s="2">
        <v>0</v>
      </c>
      <c r="M690" s="12">
        <v>5000000</v>
      </c>
      <c r="N690">
        <f t="shared" si="40"/>
        <v>33</v>
      </c>
      <c r="O690" s="14">
        <v>257568967.20212004</v>
      </c>
      <c r="P690">
        <f t="shared" si="41"/>
        <v>9</v>
      </c>
      <c r="Q690">
        <f t="shared" si="42"/>
        <v>9</v>
      </c>
      <c r="R690">
        <f t="shared" si="43"/>
        <v>2016</v>
      </c>
      <c r="S690" t="s">
        <v>1910</v>
      </c>
    </row>
    <row r="691" spans="1:19" x14ac:dyDescent="0.25">
      <c r="A691">
        <v>720549</v>
      </c>
      <c r="B691" t="s">
        <v>1270</v>
      </c>
      <c r="C691">
        <v>65</v>
      </c>
      <c r="D691" s="1">
        <v>42640</v>
      </c>
      <c r="E691" s="1">
        <v>42640</v>
      </c>
      <c r="G691" t="s">
        <v>0</v>
      </c>
      <c r="H691" s="12">
        <v>75000000</v>
      </c>
      <c r="I691">
        <v>60</v>
      </c>
      <c r="J691" s="9">
        <v>0.172737372</v>
      </c>
      <c r="K691" s="2">
        <v>0</v>
      </c>
      <c r="L691" s="2">
        <v>0</v>
      </c>
      <c r="M691" s="12">
        <v>1875000</v>
      </c>
      <c r="N691">
        <f t="shared" si="40"/>
        <v>33</v>
      </c>
      <c r="O691" s="14">
        <v>41701769.458898552</v>
      </c>
      <c r="P691">
        <f t="shared" si="41"/>
        <v>27</v>
      </c>
      <c r="Q691">
        <f t="shared" si="42"/>
        <v>9</v>
      </c>
      <c r="R691">
        <f t="shared" si="43"/>
        <v>2016</v>
      </c>
      <c r="S691" t="s">
        <v>1910</v>
      </c>
    </row>
    <row r="692" spans="1:19" x14ac:dyDescent="0.25">
      <c r="A692">
        <v>720582</v>
      </c>
      <c r="B692" t="s">
        <v>1269</v>
      </c>
      <c r="C692">
        <v>70</v>
      </c>
      <c r="D692" s="1">
        <v>42620</v>
      </c>
      <c r="E692" s="1">
        <v>42620</v>
      </c>
      <c r="G692" t="s">
        <v>0</v>
      </c>
      <c r="H692" s="12">
        <v>270000000</v>
      </c>
      <c r="I692">
        <v>120</v>
      </c>
      <c r="J692" s="9">
        <v>0.15864015867</v>
      </c>
      <c r="K692" s="2">
        <v>0</v>
      </c>
      <c r="L692" s="2">
        <v>0</v>
      </c>
      <c r="M692" s="12">
        <v>4500000</v>
      </c>
      <c r="N692">
        <f t="shared" si="40"/>
        <v>33</v>
      </c>
      <c r="O692" s="14">
        <v>231812069.08190811</v>
      </c>
      <c r="P692">
        <f t="shared" si="41"/>
        <v>7</v>
      </c>
      <c r="Q692">
        <f t="shared" si="42"/>
        <v>9</v>
      </c>
      <c r="R692">
        <f t="shared" si="43"/>
        <v>2016</v>
      </c>
      <c r="S692" t="s">
        <v>1910</v>
      </c>
    </row>
    <row r="693" spans="1:19" x14ac:dyDescent="0.25">
      <c r="A693">
        <v>720583</v>
      </c>
      <c r="B693" t="s">
        <v>1268</v>
      </c>
      <c r="C693">
        <v>70</v>
      </c>
      <c r="D693" s="1">
        <v>42643</v>
      </c>
      <c r="E693" s="1">
        <v>42643</v>
      </c>
      <c r="G693" t="s">
        <v>0</v>
      </c>
      <c r="H693" s="12">
        <v>80000000</v>
      </c>
      <c r="I693">
        <v>120</v>
      </c>
      <c r="J693" s="9">
        <v>0.15864015867</v>
      </c>
      <c r="K693" s="2">
        <v>0</v>
      </c>
      <c r="L693" s="2">
        <v>0</v>
      </c>
      <c r="M693" s="12">
        <v>1334000</v>
      </c>
      <c r="N693">
        <f t="shared" si="40"/>
        <v>33</v>
      </c>
      <c r="O693" s="14">
        <v>69997058.898880482</v>
      </c>
      <c r="P693">
        <f t="shared" si="41"/>
        <v>30</v>
      </c>
      <c r="Q693">
        <f t="shared" si="42"/>
        <v>9</v>
      </c>
      <c r="R693">
        <f t="shared" si="43"/>
        <v>2016</v>
      </c>
      <c r="S693" t="s">
        <v>1910</v>
      </c>
    </row>
    <row r="694" spans="1:19" x14ac:dyDescent="0.25">
      <c r="A694">
        <v>730451</v>
      </c>
      <c r="B694" t="s">
        <v>1267</v>
      </c>
      <c r="C694">
        <v>70</v>
      </c>
      <c r="D694" s="1">
        <v>42636</v>
      </c>
      <c r="E694" s="1">
        <v>42636</v>
      </c>
      <c r="G694" t="s">
        <v>0</v>
      </c>
      <c r="H694" s="12">
        <v>400000000</v>
      </c>
      <c r="I694">
        <v>120</v>
      </c>
      <c r="J694" s="9">
        <v>0.15864015867</v>
      </c>
      <c r="K694" s="2">
        <v>0</v>
      </c>
      <c r="L694" s="2">
        <v>0</v>
      </c>
      <c r="M694" s="12">
        <v>6667000</v>
      </c>
      <c r="N694">
        <f t="shared" si="40"/>
        <v>33</v>
      </c>
      <c r="O694" s="14">
        <v>343413944.26949352</v>
      </c>
      <c r="P694">
        <f t="shared" si="41"/>
        <v>23</v>
      </c>
      <c r="Q694">
        <f t="shared" si="42"/>
        <v>9</v>
      </c>
      <c r="R694">
        <f t="shared" si="43"/>
        <v>2016</v>
      </c>
      <c r="S694" t="s">
        <v>1910</v>
      </c>
    </row>
    <row r="695" spans="1:19" x14ac:dyDescent="0.25">
      <c r="A695">
        <v>740110</v>
      </c>
      <c r="B695" t="s">
        <v>1266</v>
      </c>
      <c r="C695">
        <v>70</v>
      </c>
      <c r="D695" s="1">
        <v>42636</v>
      </c>
      <c r="E695" s="1">
        <v>42636</v>
      </c>
      <c r="G695" t="s">
        <v>0</v>
      </c>
      <c r="H695" s="12">
        <v>400000000</v>
      </c>
      <c r="I695">
        <v>120</v>
      </c>
      <c r="J695" s="9">
        <v>0.15864015867</v>
      </c>
      <c r="K695" s="2">
        <v>0</v>
      </c>
      <c r="L695" s="2">
        <v>0</v>
      </c>
      <c r="M695" s="12">
        <v>6667000</v>
      </c>
      <c r="N695">
        <f t="shared" si="40"/>
        <v>33</v>
      </c>
      <c r="O695" s="14">
        <v>343413944.26949352</v>
      </c>
      <c r="P695">
        <f t="shared" si="41"/>
        <v>23</v>
      </c>
      <c r="Q695">
        <f t="shared" si="42"/>
        <v>9</v>
      </c>
      <c r="R695">
        <f t="shared" si="43"/>
        <v>2016</v>
      </c>
      <c r="S695" t="s">
        <v>1910</v>
      </c>
    </row>
    <row r="696" spans="1:19" x14ac:dyDescent="0.25">
      <c r="A696">
        <v>750067</v>
      </c>
      <c r="B696" t="s">
        <v>1265</v>
      </c>
      <c r="C696">
        <v>70</v>
      </c>
      <c r="D696" s="1">
        <v>42634</v>
      </c>
      <c r="E696" s="1">
        <v>42634</v>
      </c>
      <c r="G696" t="s">
        <v>0</v>
      </c>
      <c r="H696" s="12">
        <v>400000000</v>
      </c>
      <c r="I696">
        <v>120</v>
      </c>
      <c r="J696" s="9">
        <v>0.15864015867</v>
      </c>
      <c r="K696" s="2">
        <v>0</v>
      </c>
      <c r="L696" s="2">
        <v>0</v>
      </c>
      <c r="M696" s="12">
        <v>6667000</v>
      </c>
      <c r="N696">
        <f t="shared" si="40"/>
        <v>33</v>
      </c>
      <c r="O696" s="14">
        <v>350080944.26949352</v>
      </c>
      <c r="P696">
        <f t="shared" si="41"/>
        <v>21</v>
      </c>
      <c r="Q696">
        <f t="shared" si="42"/>
        <v>9</v>
      </c>
      <c r="R696">
        <f t="shared" si="43"/>
        <v>2016</v>
      </c>
      <c r="S696" t="s">
        <v>1910</v>
      </c>
    </row>
    <row r="697" spans="1:19" x14ac:dyDescent="0.25">
      <c r="A697">
        <v>760017</v>
      </c>
      <c r="B697" t="s">
        <v>1264</v>
      </c>
      <c r="C697">
        <v>64</v>
      </c>
      <c r="D697" s="1">
        <v>42620</v>
      </c>
      <c r="E697" s="1">
        <v>42620</v>
      </c>
      <c r="G697" t="s">
        <v>0</v>
      </c>
      <c r="H697" s="12">
        <v>150000000</v>
      </c>
      <c r="I697">
        <v>48</v>
      </c>
      <c r="J697" s="9">
        <v>0.17600521299999999</v>
      </c>
      <c r="K697" s="2">
        <v>0</v>
      </c>
      <c r="L697" s="2">
        <v>0</v>
      </c>
      <c r="M697" s="12">
        <v>4375000</v>
      </c>
      <c r="N697">
        <f t="shared" si="40"/>
        <v>33</v>
      </c>
      <c r="O697" s="14">
        <v>58524765.471318103</v>
      </c>
      <c r="P697">
        <f t="shared" si="41"/>
        <v>7</v>
      </c>
      <c r="Q697">
        <f t="shared" si="42"/>
        <v>9</v>
      </c>
      <c r="R697">
        <f t="shared" si="43"/>
        <v>2016</v>
      </c>
      <c r="S697" t="s">
        <v>1910</v>
      </c>
    </row>
    <row r="698" spans="1:19" x14ac:dyDescent="0.25">
      <c r="A698">
        <v>760021</v>
      </c>
      <c r="B698" t="s">
        <v>1263</v>
      </c>
      <c r="C698">
        <v>70</v>
      </c>
      <c r="D698" s="1">
        <v>42629</v>
      </c>
      <c r="E698" s="1">
        <v>42629</v>
      </c>
      <c r="G698" t="s">
        <v>0</v>
      </c>
      <c r="H698" s="12">
        <v>350000000</v>
      </c>
      <c r="I698">
        <v>120</v>
      </c>
      <c r="J698" s="9">
        <v>0.15864015867</v>
      </c>
      <c r="K698" s="2">
        <v>0</v>
      </c>
      <c r="L698" s="2">
        <v>0</v>
      </c>
      <c r="M698" s="12">
        <v>5834000</v>
      </c>
      <c r="N698">
        <f t="shared" si="40"/>
        <v>33</v>
      </c>
      <c r="O698" s="14">
        <v>300474433.73580682</v>
      </c>
      <c r="P698">
        <f t="shared" si="41"/>
        <v>16</v>
      </c>
      <c r="Q698">
        <f t="shared" si="42"/>
        <v>9</v>
      </c>
      <c r="R698">
        <f t="shared" si="43"/>
        <v>2016</v>
      </c>
      <c r="S698" t="s">
        <v>1910</v>
      </c>
    </row>
    <row r="699" spans="1:19" x14ac:dyDescent="0.25">
      <c r="A699">
        <v>770061</v>
      </c>
      <c r="B699" t="s">
        <v>1262</v>
      </c>
      <c r="C699">
        <v>70</v>
      </c>
      <c r="D699" s="1">
        <v>42627</v>
      </c>
      <c r="E699" s="1">
        <v>42627</v>
      </c>
      <c r="G699" t="s">
        <v>0</v>
      </c>
      <c r="H699" s="12">
        <v>200000000</v>
      </c>
      <c r="I699">
        <v>120</v>
      </c>
      <c r="J699" s="9">
        <v>0.15864015867</v>
      </c>
      <c r="K699" s="2">
        <v>0</v>
      </c>
      <c r="L699" s="2">
        <v>0</v>
      </c>
      <c r="M699" s="12">
        <v>3334000</v>
      </c>
      <c r="N699">
        <f t="shared" si="40"/>
        <v>33</v>
      </c>
      <c r="O699" s="14">
        <v>171689950.13474676</v>
      </c>
      <c r="P699">
        <f t="shared" si="41"/>
        <v>14</v>
      </c>
      <c r="Q699">
        <f t="shared" si="42"/>
        <v>9</v>
      </c>
      <c r="R699">
        <f t="shared" si="43"/>
        <v>2016</v>
      </c>
      <c r="S699" t="s">
        <v>1910</v>
      </c>
    </row>
    <row r="700" spans="1:19" x14ac:dyDescent="0.25">
      <c r="A700">
        <v>780031</v>
      </c>
      <c r="B700" t="s">
        <v>1261</v>
      </c>
      <c r="C700">
        <v>70</v>
      </c>
      <c r="D700" s="1">
        <v>42622</v>
      </c>
      <c r="E700" s="1">
        <v>42622</v>
      </c>
      <c r="G700" t="s">
        <v>0</v>
      </c>
      <c r="H700" s="12">
        <v>400000000</v>
      </c>
      <c r="I700">
        <v>120</v>
      </c>
      <c r="J700" s="9">
        <v>0.15864015867</v>
      </c>
      <c r="K700" s="2">
        <v>0</v>
      </c>
      <c r="L700" s="2">
        <v>0</v>
      </c>
      <c r="M700" s="12">
        <v>6667000</v>
      </c>
      <c r="N700">
        <f t="shared" si="40"/>
        <v>33</v>
      </c>
      <c r="O700" s="14">
        <v>343413944.26949352</v>
      </c>
      <c r="P700">
        <f t="shared" si="41"/>
        <v>9</v>
      </c>
      <c r="Q700">
        <f t="shared" si="42"/>
        <v>9</v>
      </c>
      <c r="R700">
        <f t="shared" si="43"/>
        <v>2016</v>
      </c>
      <c r="S700" t="s">
        <v>1910</v>
      </c>
    </row>
    <row r="701" spans="1:19" x14ac:dyDescent="0.25">
      <c r="A701">
        <v>790055</v>
      </c>
      <c r="B701" t="s">
        <v>1260</v>
      </c>
      <c r="C701">
        <v>70</v>
      </c>
      <c r="D701" s="1">
        <v>42636</v>
      </c>
      <c r="E701" s="1">
        <v>42636</v>
      </c>
      <c r="G701" t="s">
        <v>0</v>
      </c>
      <c r="H701" s="12">
        <v>400000000</v>
      </c>
      <c r="I701">
        <v>120</v>
      </c>
      <c r="J701" s="9">
        <v>0.15864015867</v>
      </c>
      <c r="K701" s="2">
        <v>0</v>
      </c>
      <c r="L701" s="2">
        <v>0</v>
      </c>
      <c r="M701" s="12">
        <v>6667000</v>
      </c>
      <c r="N701">
        <f t="shared" si="40"/>
        <v>33</v>
      </c>
      <c r="O701" s="14">
        <v>343413944.26949352</v>
      </c>
      <c r="P701">
        <f t="shared" si="41"/>
        <v>23</v>
      </c>
      <c r="Q701">
        <f t="shared" si="42"/>
        <v>9</v>
      </c>
      <c r="R701">
        <f t="shared" si="43"/>
        <v>2016</v>
      </c>
      <c r="S701" t="s">
        <v>1910</v>
      </c>
    </row>
    <row r="702" spans="1:19" x14ac:dyDescent="0.25">
      <c r="A702">
        <v>800019</v>
      </c>
      <c r="B702" t="s">
        <v>1259</v>
      </c>
      <c r="C702">
        <v>70</v>
      </c>
      <c r="D702" s="1">
        <v>42643</v>
      </c>
      <c r="E702" s="1">
        <v>42643</v>
      </c>
      <c r="G702" t="s">
        <v>0</v>
      </c>
      <c r="H702" s="12">
        <v>80000000</v>
      </c>
      <c r="I702">
        <v>120</v>
      </c>
      <c r="J702" s="9">
        <v>0.15864015867</v>
      </c>
      <c r="K702" s="2">
        <v>0</v>
      </c>
      <c r="L702" s="2">
        <v>0</v>
      </c>
      <c r="M702" s="12">
        <v>1334000</v>
      </c>
      <c r="N702">
        <f t="shared" si="40"/>
        <v>33</v>
      </c>
      <c r="O702" s="14">
        <v>68662361.653898731</v>
      </c>
      <c r="P702">
        <f t="shared" si="41"/>
        <v>30</v>
      </c>
      <c r="Q702">
        <f t="shared" si="42"/>
        <v>9</v>
      </c>
      <c r="R702">
        <f t="shared" si="43"/>
        <v>2016</v>
      </c>
      <c r="S702" t="s">
        <v>1910</v>
      </c>
    </row>
    <row r="703" spans="1:19" x14ac:dyDescent="0.25">
      <c r="A703">
        <v>830045</v>
      </c>
      <c r="B703" t="s">
        <v>1258</v>
      </c>
      <c r="C703">
        <v>70</v>
      </c>
      <c r="D703" s="1">
        <v>42643</v>
      </c>
      <c r="E703" s="1">
        <v>42643</v>
      </c>
      <c r="G703" t="s">
        <v>0</v>
      </c>
      <c r="H703" s="12">
        <v>350000000</v>
      </c>
      <c r="I703">
        <v>120</v>
      </c>
      <c r="J703" s="9">
        <v>0.15864015867</v>
      </c>
      <c r="K703" s="2">
        <v>0</v>
      </c>
      <c r="L703" s="2">
        <v>0</v>
      </c>
      <c r="M703" s="12">
        <v>5834000</v>
      </c>
      <c r="N703">
        <f t="shared" si="40"/>
        <v>33</v>
      </c>
      <c r="O703" s="14">
        <v>300474433.73580682</v>
      </c>
      <c r="P703">
        <f t="shared" si="41"/>
        <v>30</v>
      </c>
      <c r="Q703">
        <f t="shared" si="42"/>
        <v>9</v>
      </c>
      <c r="R703">
        <f t="shared" si="43"/>
        <v>2016</v>
      </c>
      <c r="S703" t="s">
        <v>1910</v>
      </c>
    </row>
    <row r="704" spans="1:19" x14ac:dyDescent="0.25">
      <c r="A704">
        <v>840132</v>
      </c>
      <c r="B704" t="s">
        <v>1257</v>
      </c>
      <c r="C704">
        <v>70</v>
      </c>
      <c r="D704" s="1">
        <v>42622</v>
      </c>
      <c r="E704" s="1">
        <v>42622</v>
      </c>
      <c r="G704" t="s">
        <v>0</v>
      </c>
      <c r="H704" s="12">
        <v>400000000</v>
      </c>
      <c r="I704">
        <v>120</v>
      </c>
      <c r="J704" s="9">
        <v>0.15864015867</v>
      </c>
      <c r="K704" s="2">
        <v>0</v>
      </c>
      <c r="L704" s="2">
        <v>0</v>
      </c>
      <c r="M704" s="12">
        <v>6667000</v>
      </c>
      <c r="N704">
        <f t="shared" si="40"/>
        <v>33</v>
      </c>
      <c r="O704" s="14">
        <v>343413944.26949352</v>
      </c>
      <c r="P704">
        <f t="shared" si="41"/>
        <v>9</v>
      </c>
      <c r="Q704">
        <f t="shared" si="42"/>
        <v>9</v>
      </c>
      <c r="R704">
        <f t="shared" si="43"/>
        <v>2016</v>
      </c>
      <c r="S704" t="s">
        <v>1910</v>
      </c>
    </row>
    <row r="705" spans="1:19" x14ac:dyDescent="0.25">
      <c r="A705">
        <v>850016</v>
      </c>
      <c r="B705" t="s">
        <v>1256</v>
      </c>
      <c r="C705">
        <v>70</v>
      </c>
      <c r="D705" s="1">
        <v>42622</v>
      </c>
      <c r="E705" s="1">
        <v>42622</v>
      </c>
      <c r="G705" t="s">
        <v>0</v>
      </c>
      <c r="H705" s="12">
        <v>100000000</v>
      </c>
      <c r="I705">
        <v>120</v>
      </c>
      <c r="J705" s="9">
        <v>0.15864015867</v>
      </c>
      <c r="K705" s="2">
        <v>0</v>
      </c>
      <c r="L705" s="2">
        <v>0</v>
      </c>
      <c r="M705" s="12">
        <v>1667000</v>
      </c>
      <c r="N705">
        <f t="shared" si="40"/>
        <v>33</v>
      </c>
      <c r="O705" s="14">
        <v>85844972.06737338</v>
      </c>
      <c r="P705">
        <f t="shared" si="41"/>
        <v>9</v>
      </c>
      <c r="Q705">
        <f t="shared" si="42"/>
        <v>9</v>
      </c>
      <c r="R705">
        <f t="shared" si="43"/>
        <v>2016</v>
      </c>
      <c r="S705" t="s">
        <v>1910</v>
      </c>
    </row>
    <row r="706" spans="1:19" x14ac:dyDescent="0.25">
      <c r="A706">
        <v>860035</v>
      </c>
      <c r="B706" t="s">
        <v>1255</v>
      </c>
      <c r="C706">
        <v>65</v>
      </c>
      <c r="D706" s="1">
        <v>42640</v>
      </c>
      <c r="E706" s="1">
        <v>42640</v>
      </c>
      <c r="G706" t="s">
        <v>0</v>
      </c>
      <c r="H706" s="12">
        <v>135000000</v>
      </c>
      <c r="I706">
        <v>60</v>
      </c>
      <c r="J706" s="9">
        <v>0.172737372</v>
      </c>
      <c r="K706" s="2">
        <v>0</v>
      </c>
      <c r="L706" s="2">
        <v>0</v>
      </c>
      <c r="M706" s="12">
        <v>3375000</v>
      </c>
      <c r="N706">
        <f t="shared" si="40"/>
        <v>33</v>
      </c>
      <c r="O706" s="14">
        <v>75063188.426017374</v>
      </c>
      <c r="P706">
        <f t="shared" si="41"/>
        <v>27</v>
      </c>
      <c r="Q706">
        <f t="shared" si="42"/>
        <v>9</v>
      </c>
      <c r="R706">
        <f t="shared" si="43"/>
        <v>2016</v>
      </c>
      <c r="S706" t="s">
        <v>1910</v>
      </c>
    </row>
    <row r="707" spans="1:19" x14ac:dyDescent="0.25">
      <c r="A707">
        <v>860055</v>
      </c>
      <c r="B707" t="s">
        <v>1254</v>
      </c>
      <c r="C707">
        <v>70</v>
      </c>
      <c r="D707" s="1">
        <v>42627</v>
      </c>
      <c r="E707" s="1">
        <v>42627</v>
      </c>
      <c r="G707" t="s">
        <v>0</v>
      </c>
      <c r="H707" s="12">
        <v>295000000</v>
      </c>
      <c r="I707">
        <v>120</v>
      </c>
      <c r="J707" s="9">
        <v>0.15864015867</v>
      </c>
      <c r="K707" s="2">
        <v>0</v>
      </c>
      <c r="L707" s="2">
        <v>0</v>
      </c>
      <c r="M707" s="12">
        <v>4917000</v>
      </c>
      <c r="N707">
        <f t="shared" ref="N707:N770" si="44">DATEDIF(E707,"30/06/2019","m")</f>
        <v>33</v>
      </c>
      <c r="O707" s="14">
        <v>253264804.34875143</v>
      </c>
      <c r="P707">
        <f t="shared" ref="P707:P770" si="45">DAY(E707)</f>
        <v>14</v>
      </c>
      <c r="Q707">
        <f t="shared" ref="Q707:Q770" si="46">MONTH(E707)</f>
        <v>9</v>
      </c>
      <c r="R707">
        <f t="shared" ref="R707:R770" si="47">YEAR(E707)</f>
        <v>2016</v>
      </c>
      <c r="S707" t="s">
        <v>1910</v>
      </c>
    </row>
    <row r="708" spans="1:19" x14ac:dyDescent="0.25">
      <c r="A708">
        <v>860082</v>
      </c>
      <c r="B708" t="s">
        <v>544</v>
      </c>
      <c r="C708">
        <v>70</v>
      </c>
      <c r="D708" s="1">
        <v>42620</v>
      </c>
      <c r="E708" s="1">
        <v>42620</v>
      </c>
      <c r="G708" t="s">
        <v>0</v>
      </c>
      <c r="H708" s="12">
        <v>210000000</v>
      </c>
      <c r="I708">
        <v>120</v>
      </c>
      <c r="J708" s="9">
        <v>0.15864015867</v>
      </c>
      <c r="K708" s="2">
        <v>0</v>
      </c>
      <c r="L708" s="2">
        <v>0</v>
      </c>
      <c r="M708" s="12">
        <v>3500000</v>
      </c>
      <c r="N708">
        <f t="shared" si="44"/>
        <v>33</v>
      </c>
      <c r="O708" s="14">
        <v>180298272.84148404</v>
      </c>
      <c r="P708">
        <f t="shared" si="45"/>
        <v>7</v>
      </c>
      <c r="Q708">
        <f t="shared" si="46"/>
        <v>9</v>
      </c>
      <c r="R708">
        <f t="shared" si="47"/>
        <v>2016</v>
      </c>
      <c r="S708" t="s">
        <v>1910</v>
      </c>
    </row>
    <row r="709" spans="1:19" x14ac:dyDescent="0.25">
      <c r="A709">
        <v>880069</v>
      </c>
      <c r="B709" t="s">
        <v>1253</v>
      </c>
      <c r="C709">
        <v>63</v>
      </c>
      <c r="D709" s="1">
        <v>42622</v>
      </c>
      <c r="E709" s="1">
        <v>42622</v>
      </c>
      <c r="G709" t="s">
        <v>0</v>
      </c>
      <c r="H709" s="12">
        <v>75000000</v>
      </c>
      <c r="I709">
        <v>36</v>
      </c>
      <c r="J709" s="9">
        <v>0.17917675999999999</v>
      </c>
      <c r="K709" s="2">
        <v>0</v>
      </c>
      <c r="L709" s="2">
        <v>0</v>
      </c>
      <c r="M709" s="12">
        <v>2709000</v>
      </c>
      <c r="N709">
        <f t="shared" si="44"/>
        <v>33</v>
      </c>
      <c r="O709" s="14">
        <v>7865477.5551167559</v>
      </c>
      <c r="P709">
        <f t="shared" si="45"/>
        <v>9</v>
      </c>
      <c r="Q709">
        <f t="shared" si="46"/>
        <v>9</v>
      </c>
      <c r="R709">
        <f t="shared" si="47"/>
        <v>2016</v>
      </c>
      <c r="S709" t="s">
        <v>1910</v>
      </c>
    </row>
    <row r="710" spans="1:19" x14ac:dyDescent="0.25">
      <c r="A710">
        <v>900023</v>
      </c>
      <c r="B710" t="s">
        <v>1252</v>
      </c>
      <c r="C710">
        <v>70</v>
      </c>
      <c r="D710" s="1">
        <v>42627</v>
      </c>
      <c r="E710" s="1">
        <v>42627</v>
      </c>
      <c r="G710" t="s">
        <v>0</v>
      </c>
      <c r="H710" s="12">
        <v>140000000</v>
      </c>
      <c r="I710">
        <v>120</v>
      </c>
      <c r="J710" s="9">
        <v>0.15864015867</v>
      </c>
      <c r="K710" s="2">
        <v>0</v>
      </c>
      <c r="L710" s="2">
        <v>0</v>
      </c>
      <c r="M710" s="12">
        <v>2334000</v>
      </c>
      <c r="N710">
        <f t="shared" si="44"/>
        <v>33</v>
      </c>
      <c r="O710" s="14">
        <v>120176157.89432269</v>
      </c>
      <c r="P710">
        <f t="shared" si="45"/>
        <v>14</v>
      </c>
      <c r="Q710">
        <f t="shared" si="46"/>
        <v>9</v>
      </c>
      <c r="R710">
        <f t="shared" si="47"/>
        <v>2016</v>
      </c>
      <c r="S710" t="s">
        <v>1910</v>
      </c>
    </row>
    <row r="711" spans="1:19" x14ac:dyDescent="0.25">
      <c r="A711">
        <v>631077</v>
      </c>
      <c r="B711" t="s">
        <v>1251</v>
      </c>
      <c r="C711">
        <v>63</v>
      </c>
      <c r="D711" s="1">
        <v>42670</v>
      </c>
      <c r="E711" s="1">
        <v>42670</v>
      </c>
      <c r="G711" t="s">
        <v>0</v>
      </c>
      <c r="H711" s="12">
        <v>165000000</v>
      </c>
      <c r="I711">
        <v>36</v>
      </c>
      <c r="J711" s="9">
        <v>0.17917675999999999</v>
      </c>
      <c r="K711" s="2">
        <v>0</v>
      </c>
      <c r="L711" s="2">
        <v>0</v>
      </c>
      <c r="M711" s="12">
        <v>5959000</v>
      </c>
      <c r="N711">
        <f t="shared" si="44"/>
        <v>32</v>
      </c>
      <c r="O711" s="14">
        <v>22947545.633243408</v>
      </c>
      <c r="P711">
        <f t="shared" si="45"/>
        <v>27</v>
      </c>
      <c r="Q711">
        <f t="shared" si="46"/>
        <v>10</v>
      </c>
      <c r="R711">
        <f t="shared" si="47"/>
        <v>2016</v>
      </c>
      <c r="S711" t="s">
        <v>1910</v>
      </c>
    </row>
    <row r="712" spans="1:19" x14ac:dyDescent="0.25">
      <c r="A712">
        <v>632166</v>
      </c>
      <c r="B712" t="s">
        <v>1250</v>
      </c>
      <c r="C712">
        <v>63</v>
      </c>
      <c r="D712" s="1">
        <v>42664</v>
      </c>
      <c r="E712" s="1">
        <v>42664</v>
      </c>
      <c r="G712" t="s">
        <v>0</v>
      </c>
      <c r="H712" s="12">
        <v>30000000</v>
      </c>
      <c r="I712">
        <v>36</v>
      </c>
      <c r="J712" s="9">
        <v>0.17917675999999999</v>
      </c>
      <c r="K712" s="2">
        <v>0</v>
      </c>
      <c r="L712" s="2">
        <v>0</v>
      </c>
      <c r="M712" s="12">
        <v>1084000</v>
      </c>
      <c r="N712">
        <f t="shared" si="44"/>
        <v>32</v>
      </c>
      <c r="O712" s="14">
        <v>10658264.115135172</v>
      </c>
      <c r="P712">
        <f t="shared" si="45"/>
        <v>21</v>
      </c>
      <c r="Q712">
        <f t="shared" si="46"/>
        <v>10</v>
      </c>
      <c r="R712">
        <f t="shared" si="47"/>
        <v>2016</v>
      </c>
      <c r="S712" t="s">
        <v>1910</v>
      </c>
    </row>
    <row r="713" spans="1:19" x14ac:dyDescent="0.25">
      <c r="A713">
        <v>632396</v>
      </c>
      <c r="B713" t="s">
        <v>1249</v>
      </c>
      <c r="C713">
        <v>63</v>
      </c>
      <c r="D713" s="1">
        <v>42664</v>
      </c>
      <c r="E713" s="1">
        <v>42664</v>
      </c>
      <c r="G713" t="s">
        <v>0</v>
      </c>
      <c r="H713" s="12">
        <v>80000000</v>
      </c>
      <c r="I713">
        <v>36</v>
      </c>
      <c r="J713" s="9">
        <v>0.17917675999999999</v>
      </c>
      <c r="K713" s="2">
        <v>0</v>
      </c>
      <c r="L713" s="2">
        <v>0</v>
      </c>
      <c r="M713" s="12">
        <v>2889000</v>
      </c>
      <c r="N713">
        <f t="shared" si="44"/>
        <v>32</v>
      </c>
      <c r="O713" s="14">
        <v>11133082.307027113</v>
      </c>
      <c r="P713">
        <f t="shared" si="45"/>
        <v>21</v>
      </c>
      <c r="Q713">
        <f t="shared" si="46"/>
        <v>10</v>
      </c>
      <c r="R713">
        <f t="shared" si="47"/>
        <v>2016</v>
      </c>
      <c r="S713" t="s">
        <v>1910</v>
      </c>
    </row>
    <row r="714" spans="1:19" x14ac:dyDescent="0.25">
      <c r="A714">
        <v>633346</v>
      </c>
      <c r="B714" t="s">
        <v>1248</v>
      </c>
      <c r="C714">
        <v>63</v>
      </c>
      <c r="D714" s="1">
        <v>42657</v>
      </c>
      <c r="E714" s="1">
        <v>42657</v>
      </c>
      <c r="G714" t="s">
        <v>0</v>
      </c>
      <c r="H714" s="12">
        <v>103000000</v>
      </c>
      <c r="I714">
        <v>36</v>
      </c>
      <c r="J714" s="9">
        <v>0.17917675999999999</v>
      </c>
      <c r="K714" s="2">
        <v>0</v>
      </c>
      <c r="L714" s="2">
        <v>0</v>
      </c>
      <c r="M714" s="12">
        <v>3720000</v>
      </c>
      <c r="N714">
        <f t="shared" si="44"/>
        <v>32</v>
      </c>
      <c r="O714" s="14">
        <v>14320224.595297404</v>
      </c>
      <c r="P714">
        <f t="shared" si="45"/>
        <v>14</v>
      </c>
      <c r="Q714">
        <f t="shared" si="46"/>
        <v>10</v>
      </c>
      <c r="R714">
        <f t="shared" si="47"/>
        <v>2016</v>
      </c>
      <c r="S714" t="s">
        <v>1910</v>
      </c>
    </row>
    <row r="715" spans="1:19" x14ac:dyDescent="0.25">
      <c r="A715">
        <v>640464</v>
      </c>
      <c r="B715" t="s">
        <v>190</v>
      </c>
      <c r="C715">
        <v>63</v>
      </c>
      <c r="D715" s="1">
        <v>42662</v>
      </c>
      <c r="E715" s="1">
        <v>42662</v>
      </c>
      <c r="G715" t="s">
        <v>0</v>
      </c>
      <c r="H715" s="12">
        <v>120000000</v>
      </c>
      <c r="I715">
        <v>36</v>
      </c>
      <c r="J715" s="9">
        <v>0.17917675999999999</v>
      </c>
      <c r="K715" s="2">
        <v>0</v>
      </c>
      <c r="L715" s="2">
        <v>0</v>
      </c>
      <c r="M715" s="12">
        <v>4334000</v>
      </c>
      <c r="N715">
        <f t="shared" si="44"/>
        <v>32</v>
      </c>
      <c r="O715" s="14">
        <v>16683117.460540678</v>
      </c>
      <c r="P715">
        <f t="shared" si="45"/>
        <v>19</v>
      </c>
      <c r="Q715">
        <f t="shared" si="46"/>
        <v>10</v>
      </c>
      <c r="R715">
        <f t="shared" si="47"/>
        <v>2016</v>
      </c>
      <c r="S715" t="s">
        <v>1910</v>
      </c>
    </row>
    <row r="716" spans="1:19" x14ac:dyDescent="0.25">
      <c r="A716">
        <v>640619</v>
      </c>
      <c r="B716" t="s">
        <v>1247</v>
      </c>
      <c r="C716">
        <v>63</v>
      </c>
      <c r="D716" s="1">
        <v>42670</v>
      </c>
      <c r="E716" s="1">
        <v>42670</v>
      </c>
      <c r="G716" t="s">
        <v>0</v>
      </c>
      <c r="H716" s="12">
        <v>100000000</v>
      </c>
      <c r="I716">
        <v>36</v>
      </c>
      <c r="J716" s="9">
        <v>0.17917675999999999</v>
      </c>
      <c r="K716" s="2">
        <v>0</v>
      </c>
      <c r="L716" s="2">
        <v>0</v>
      </c>
      <c r="M716" s="12">
        <v>3612000</v>
      </c>
      <c r="N716">
        <f t="shared" si="44"/>
        <v>32</v>
      </c>
      <c r="O716" s="14">
        <v>13891590.383783881</v>
      </c>
      <c r="P716">
        <f t="shared" si="45"/>
        <v>27</v>
      </c>
      <c r="Q716">
        <f t="shared" si="46"/>
        <v>10</v>
      </c>
      <c r="R716">
        <f t="shared" si="47"/>
        <v>2016</v>
      </c>
      <c r="S716" t="s">
        <v>1910</v>
      </c>
    </row>
    <row r="717" spans="1:19" x14ac:dyDescent="0.25">
      <c r="A717">
        <v>641153</v>
      </c>
      <c r="B717" t="s">
        <v>1246</v>
      </c>
      <c r="C717">
        <v>64</v>
      </c>
      <c r="D717" s="1">
        <v>42664</v>
      </c>
      <c r="E717" s="1">
        <v>42664</v>
      </c>
      <c r="G717" t="s">
        <v>0</v>
      </c>
      <c r="H717" s="12">
        <v>340000000</v>
      </c>
      <c r="I717">
        <v>48</v>
      </c>
      <c r="J717" s="9">
        <v>0.17600521299999999</v>
      </c>
      <c r="K717" s="2">
        <v>0</v>
      </c>
      <c r="L717" s="2">
        <v>0</v>
      </c>
      <c r="M717" s="12">
        <v>9917000</v>
      </c>
      <c r="N717">
        <f t="shared" si="44"/>
        <v>32</v>
      </c>
      <c r="O717" s="14">
        <v>140500903.97590947</v>
      </c>
      <c r="P717">
        <f t="shared" si="45"/>
        <v>21</v>
      </c>
      <c r="Q717">
        <f t="shared" si="46"/>
        <v>10</v>
      </c>
      <c r="R717">
        <f t="shared" si="47"/>
        <v>2016</v>
      </c>
      <c r="S717" t="s">
        <v>1910</v>
      </c>
    </row>
    <row r="718" spans="1:19" x14ac:dyDescent="0.25">
      <c r="A718">
        <v>641231</v>
      </c>
      <c r="B718" t="s">
        <v>1245</v>
      </c>
      <c r="C718">
        <v>63</v>
      </c>
      <c r="D718" s="1">
        <v>42655</v>
      </c>
      <c r="E718" s="1">
        <v>42655</v>
      </c>
      <c r="G718" t="s">
        <v>0</v>
      </c>
      <c r="H718" s="12">
        <v>135000000</v>
      </c>
      <c r="I718">
        <v>36</v>
      </c>
      <c r="J718" s="9">
        <v>0.17917675999999999</v>
      </c>
      <c r="K718" s="2">
        <v>0</v>
      </c>
      <c r="L718" s="2">
        <v>0</v>
      </c>
      <c r="M718" s="12">
        <v>4875000</v>
      </c>
      <c r="N718">
        <f t="shared" si="44"/>
        <v>32</v>
      </c>
      <c r="O718" s="14">
        <v>18793273.518108215</v>
      </c>
      <c r="P718">
        <f t="shared" si="45"/>
        <v>12</v>
      </c>
      <c r="Q718">
        <f t="shared" si="46"/>
        <v>10</v>
      </c>
      <c r="R718">
        <f t="shared" si="47"/>
        <v>2016</v>
      </c>
      <c r="S718" t="s">
        <v>1910</v>
      </c>
    </row>
    <row r="719" spans="1:19" x14ac:dyDescent="0.25">
      <c r="A719">
        <v>641268</v>
      </c>
      <c r="B719" t="s">
        <v>1244</v>
      </c>
      <c r="C719">
        <v>63</v>
      </c>
      <c r="D719" s="1">
        <v>42664</v>
      </c>
      <c r="E719" s="1">
        <v>42664</v>
      </c>
      <c r="G719" t="s">
        <v>0</v>
      </c>
      <c r="H719" s="12">
        <v>200000000</v>
      </c>
      <c r="I719">
        <v>36</v>
      </c>
      <c r="J719" s="9">
        <v>0.17917675999999999</v>
      </c>
      <c r="K719" s="2">
        <v>0</v>
      </c>
      <c r="L719" s="2">
        <v>0</v>
      </c>
      <c r="M719" s="12">
        <v>7223000</v>
      </c>
      <c r="N719">
        <f t="shared" si="44"/>
        <v>32</v>
      </c>
      <c r="O719" s="14">
        <v>27816204.767567761</v>
      </c>
      <c r="P719">
        <f t="shared" si="45"/>
        <v>21</v>
      </c>
      <c r="Q719">
        <f t="shared" si="46"/>
        <v>10</v>
      </c>
      <c r="R719">
        <f t="shared" si="47"/>
        <v>2016</v>
      </c>
      <c r="S719" t="s">
        <v>1910</v>
      </c>
    </row>
    <row r="720" spans="1:19" x14ac:dyDescent="0.25">
      <c r="A720">
        <v>641943</v>
      </c>
      <c r="B720" t="s">
        <v>1243</v>
      </c>
      <c r="C720">
        <v>63</v>
      </c>
      <c r="D720" s="1">
        <v>42655</v>
      </c>
      <c r="E720" s="1">
        <v>42655</v>
      </c>
      <c r="G720" t="s">
        <v>0</v>
      </c>
      <c r="H720" s="12">
        <v>250000000</v>
      </c>
      <c r="I720">
        <v>36</v>
      </c>
      <c r="J720" s="9">
        <v>0.17917675999999999</v>
      </c>
      <c r="K720" s="2">
        <v>0</v>
      </c>
      <c r="L720" s="2">
        <v>0</v>
      </c>
      <c r="M720" s="12">
        <v>9028000</v>
      </c>
      <c r="N720">
        <f t="shared" si="44"/>
        <v>32</v>
      </c>
      <c r="O720" s="14">
        <v>34795021.959459677</v>
      </c>
      <c r="P720">
        <f t="shared" si="45"/>
        <v>12</v>
      </c>
      <c r="Q720">
        <f t="shared" si="46"/>
        <v>10</v>
      </c>
      <c r="R720">
        <f t="shared" si="47"/>
        <v>2016</v>
      </c>
      <c r="S720" t="s">
        <v>1910</v>
      </c>
    </row>
    <row r="721" spans="1:19" x14ac:dyDescent="0.25">
      <c r="A721">
        <v>642012</v>
      </c>
      <c r="B721" t="s">
        <v>1242</v>
      </c>
      <c r="C721">
        <v>63</v>
      </c>
      <c r="D721" s="1">
        <v>42662</v>
      </c>
      <c r="E721" s="1">
        <v>42662</v>
      </c>
      <c r="G721" t="s">
        <v>0</v>
      </c>
      <c r="H721" s="12">
        <v>150000000</v>
      </c>
      <c r="I721">
        <v>36</v>
      </c>
      <c r="J721" s="9">
        <v>0.17917675999999999</v>
      </c>
      <c r="K721" s="2">
        <v>0</v>
      </c>
      <c r="L721" s="2">
        <v>0</v>
      </c>
      <c r="M721" s="12">
        <v>5417000</v>
      </c>
      <c r="N721">
        <f t="shared" si="44"/>
        <v>32</v>
      </c>
      <c r="O721" s="14">
        <v>20870407.575675819</v>
      </c>
      <c r="P721">
        <f t="shared" si="45"/>
        <v>19</v>
      </c>
      <c r="Q721">
        <f t="shared" si="46"/>
        <v>10</v>
      </c>
      <c r="R721">
        <f t="shared" si="47"/>
        <v>2016</v>
      </c>
      <c r="S721" t="s">
        <v>1910</v>
      </c>
    </row>
    <row r="722" spans="1:19" x14ac:dyDescent="0.25">
      <c r="A722">
        <v>642064</v>
      </c>
      <c r="B722" t="s">
        <v>1241</v>
      </c>
      <c r="C722">
        <v>63</v>
      </c>
      <c r="D722" s="1">
        <v>42670</v>
      </c>
      <c r="E722" s="1">
        <v>42670</v>
      </c>
      <c r="G722" t="s">
        <v>0</v>
      </c>
      <c r="H722" s="12">
        <v>200000000</v>
      </c>
      <c r="I722">
        <v>36</v>
      </c>
      <c r="J722" s="9">
        <v>0.17917675999999999</v>
      </c>
      <c r="K722" s="2">
        <v>0</v>
      </c>
      <c r="L722" s="2">
        <v>0</v>
      </c>
      <c r="M722" s="12">
        <v>7223000</v>
      </c>
      <c r="N722">
        <f t="shared" si="44"/>
        <v>32</v>
      </c>
      <c r="O722" s="14">
        <v>27816204.767567761</v>
      </c>
      <c r="P722">
        <f t="shared" si="45"/>
        <v>27</v>
      </c>
      <c r="Q722">
        <f t="shared" si="46"/>
        <v>10</v>
      </c>
      <c r="R722">
        <f t="shared" si="47"/>
        <v>2016</v>
      </c>
      <c r="S722" t="s">
        <v>1910</v>
      </c>
    </row>
    <row r="723" spans="1:19" x14ac:dyDescent="0.25">
      <c r="A723">
        <v>642359</v>
      </c>
      <c r="B723" t="s">
        <v>1240</v>
      </c>
      <c r="C723">
        <v>63</v>
      </c>
      <c r="D723" s="1">
        <v>42662</v>
      </c>
      <c r="E723" s="1">
        <v>42662</v>
      </c>
      <c r="G723" t="s">
        <v>0</v>
      </c>
      <c r="H723" s="12">
        <v>152000000</v>
      </c>
      <c r="I723">
        <v>36</v>
      </c>
      <c r="J723" s="9">
        <v>0.17917675999999999</v>
      </c>
      <c r="K723" s="2">
        <v>0</v>
      </c>
      <c r="L723" s="2">
        <v>0</v>
      </c>
      <c r="M723" s="12">
        <v>5489000</v>
      </c>
      <c r="N723">
        <f t="shared" si="44"/>
        <v>32</v>
      </c>
      <c r="O723" s="14">
        <v>21156202.770240877</v>
      </c>
      <c r="P723">
        <f t="shared" si="45"/>
        <v>19</v>
      </c>
      <c r="Q723">
        <f t="shared" si="46"/>
        <v>10</v>
      </c>
      <c r="R723">
        <f t="shared" si="47"/>
        <v>2016</v>
      </c>
      <c r="S723" t="s">
        <v>1910</v>
      </c>
    </row>
    <row r="724" spans="1:19" x14ac:dyDescent="0.25">
      <c r="A724">
        <v>650159</v>
      </c>
      <c r="B724" t="s">
        <v>1239</v>
      </c>
      <c r="C724">
        <v>63</v>
      </c>
      <c r="D724" s="1">
        <v>42657</v>
      </c>
      <c r="E724" s="1">
        <v>42657</v>
      </c>
      <c r="G724" t="s">
        <v>0</v>
      </c>
      <c r="H724" s="12">
        <v>120000000</v>
      </c>
      <c r="I724">
        <v>36</v>
      </c>
      <c r="J724" s="9">
        <v>0.17917675999999999</v>
      </c>
      <c r="K724" s="2">
        <v>0</v>
      </c>
      <c r="L724" s="2">
        <v>0</v>
      </c>
      <c r="M724" s="12">
        <v>4334000</v>
      </c>
      <c r="N724">
        <f t="shared" si="44"/>
        <v>32</v>
      </c>
      <c r="O724" s="14">
        <v>16683117.460540678</v>
      </c>
      <c r="P724">
        <f t="shared" si="45"/>
        <v>14</v>
      </c>
      <c r="Q724">
        <f t="shared" si="46"/>
        <v>10</v>
      </c>
      <c r="R724">
        <f t="shared" si="47"/>
        <v>2016</v>
      </c>
      <c r="S724" t="s">
        <v>1910</v>
      </c>
    </row>
    <row r="725" spans="1:19" x14ac:dyDescent="0.25">
      <c r="A725">
        <v>650359</v>
      </c>
      <c r="B725" t="s">
        <v>1180</v>
      </c>
      <c r="C725">
        <v>64</v>
      </c>
      <c r="D725" s="1">
        <v>42655</v>
      </c>
      <c r="E725" s="1">
        <v>42655</v>
      </c>
      <c r="G725" t="s">
        <v>0</v>
      </c>
      <c r="H725" s="12">
        <v>30000000</v>
      </c>
      <c r="I725">
        <v>48</v>
      </c>
      <c r="J725" s="9">
        <v>0.17600521299999999</v>
      </c>
      <c r="K725" s="2">
        <v>0</v>
      </c>
      <c r="L725" s="2">
        <v>0</v>
      </c>
      <c r="M725" s="12">
        <v>875000</v>
      </c>
      <c r="N725">
        <f t="shared" si="44"/>
        <v>32</v>
      </c>
      <c r="O725" s="14">
        <v>13273106.532458154</v>
      </c>
      <c r="P725">
        <f t="shared" si="45"/>
        <v>12</v>
      </c>
      <c r="Q725">
        <f t="shared" si="46"/>
        <v>10</v>
      </c>
      <c r="R725">
        <f t="shared" si="47"/>
        <v>2016</v>
      </c>
      <c r="S725" t="s">
        <v>1910</v>
      </c>
    </row>
    <row r="726" spans="1:19" x14ac:dyDescent="0.25">
      <c r="A726">
        <v>650429</v>
      </c>
      <c r="B726" t="s">
        <v>1238</v>
      </c>
      <c r="C726">
        <v>64</v>
      </c>
      <c r="D726" s="1">
        <v>42664</v>
      </c>
      <c r="E726" s="1">
        <v>42664</v>
      </c>
      <c r="G726" t="s">
        <v>0</v>
      </c>
      <c r="H726" s="12">
        <v>100000000</v>
      </c>
      <c r="I726">
        <v>48</v>
      </c>
      <c r="J726" s="9">
        <v>0.17600521299999999</v>
      </c>
      <c r="K726" s="2">
        <v>0</v>
      </c>
      <c r="L726" s="2">
        <v>0</v>
      </c>
      <c r="M726" s="12">
        <v>2917000</v>
      </c>
      <c r="N726">
        <f t="shared" si="44"/>
        <v>32</v>
      </c>
      <c r="O726" s="14">
        <v>41316027.934090979</v>
      </c>
      <c r="P726">
        <f t="shared" si="45"/>
        <v>21</v>
      </c>
      <c r="Q726">
        <f t="shared" si="46"/>
        <v>10</v>
      </c>
      <c r="R726">
        <f t="shared" si="47"/>
        <v>2016</v>
      </c>
      <c r="S726" t="s">
        <v>1910</v>
      </c>
    </row>
    <row r="727" spans="1:19" x14ac:dyDescent="0.25">
      <c r="A727">
        <v>650806</v>
      </c>
      <c r="B727" t="s">
        <v>1237</v>
      </c>
      <c r="C727">
        <v>64</v>
      </c>
      <c r="D727" s="1">
        <v>42662</v>
      </c>
      <c r="E727" s="1">
        <v>42662</v>
      </c>
      <c r="G727" t="s">
        <v>0</v>
      </c>
      <c r="H727" s="12">
        <v>300000000</v>
      </c>
      <c r="I727">
        <v>48</v>
      </c>
      <c r="J727" s="9">
        <v>0.17600521299999999</v>
      </c>
      <c r="K727" s="2">
        <v>0</v>
      </c>
      <c r="L727" s="2">
        <v>0</v>
      </c>
      <c r="M727" s="12">
        <v>8750000</v>
      </c>
      <c r="N727">
        <f t="shared" si="44"/>
        <v>32</v>
      </c>
      <c r="O727" s="14">
        <v>107692042.84658892</v>
      </c>
      <c r="P727">
        <f t="shared" si="45"/>
        <v>19</v>
      </c>
      <c r="Q727">
        <f t="shared" si="46"/>
        <v>10</v>
      </c>
      <c r="R727">
        <f t="shared" si="47"/>
        <v>2016</v>
      </c>
      <c r="S727" t="s">
        <v>1910</v>
      </c>
    </row>
    <row r="728" spans="1:19" x14ac:dyDescent="0.25">
      <c r="A728">
        <v>651417</v>
      </c>
      <c r="B728" t="s">
        <v>1236</v>
      </c>
      <c r="C728">
        <v>64</v>
      </c>
      <c r="D728" s="1">
        <v>42655</v>
      </c>
      <c r="E728" s="1">
        <v>42655</v>
      </c>
      <c r="G728" t="s">
        <v>0</v>
      </c>
      <c r="H728" s="12">
        <v>130000000</v>
      </c>
      <c r="I728">
        <v>48</v>
      </c>
      <c r="J728" s="9">
        <v>0.17600521299999999</v>
      </c>
      <c r="K728" s="2">
        <v>0</v>
      </c>
      <c r="L728" s="2">
        <v>0</v>
      </c>
      <c r="M728" s="12">
        <v>3792000</v>
      </c>
      <c r="N728">
        <f t="shared" si="44"/>
        <v>32</v>
      </c>
      <c r="O728" s="14">
        <v>53714136.314318322</v>
      </c>
      <c r="P728">
        <f t="shared" si="45"/>
        <v>12</v>
      </c>
      <c r="Q728">
        <f t="shared" si="46"/>
        <v>10</v>
      </c>
      <c r="R728">
        <f t="shared" si="47"/>
        <v>2016</v>
      </c>
      <c r="S728" t="s">
        <v>1910</v>
      </c>
    </row>
    <row r="729" spans="1:19" x14ac:dyDescent="0.25">
      <c r="A729">
        <v>651575</v>
      </c>
      <c r="B729" t="s">
        <v>1235</v>
      </c>
      <c r="C729">
        <v>63</v>
      </c>
      <c r="D729" s="1">
        <v>42670</v>
      </c>
      <c r="E729" s="1">
        <v>42670</v>
      </c>
      <c r="G729" t="s">
        <v>0</v>
      </c>
      <c r="H729" s="12">
        <v>117000000</v>
      </c>
      <c r="I729">
        <v>36</v>
      </c>
      <c r="J729" s="9">
        <v>0.17917675999999999</v>
      </c>
      <c r="K729" s="2">
        <v>0</v>
      </c>
      <c r="L729" s="2">
        <v>0</v>
      </c>
      <c r="M729" s="12">
        <v>4177000</v>
      </c>
      <c r="N729">
        <f t="shared" si="44"/>
        <v>32</v>
      </c>
      <c r="O729" s="14">
        <v>17825070.841236148</v>
      </c>
      <c r="P729">
        <f t="shared" si="45"/>
        <v>27</v>
      </c>
      <c r="Q729">
        <f t="shared" si="46"/>
        <v>10</v>
      </c>
      <c r="R729">
        <f t="shared" si="47"/>
        <v>2016</v>
      </c>
      <c r="S729" t="s">
        <v>1910</v>
      </c>
    </row>
    <row r="730" spans="1:19" x14ac:dyDescent="0.25">
      <c r="A730">
        <v>660059</v>
      </c>
      <c r="B730" t="s">
        <v>1234</v>
      </c>
      <c r="C730">
        <v>65</v>
      </c>
      <c r="D730" s="1">
        <v>42670</v>
      </c>
      <c r="E730" s="1">
        <v>42670</v>
      </c>
      <c r="G730" t="s">
        <v>0</v>
      </c>
      <c r="H730" s="12">
        <v>260000000</v>
      </c>
      <c r="I730">
        <v>60</v>
      </c>
      <c r="J730" s="9">
        <v>0.172737372</v>
      </c>
      <c r="K730" s="2">
        <v>0</v>
      </c>
      <c r="L730" s="2">
        <v>0</v>
      </c>
      <c r="M730" s="12">
        <v>6500000</v>
      </c>
      <c r="N730">
        <f t="shared" si="44"/>
        <v>32</v>
      </c>
      <c r="O730" s="14">
        <v>148922437.87790671</v>
      </c>
      <c r="P730">
        <f t="shared" si="45"/>
        <v>27</v>
      </c>
      <c r="Q730">
        <f t="shared" si="46"/>
        <v>10</v>
      </c>
      <c r="R730">
        <f t="shared" si="47"/>
        <v>2016</v>
      </c>
      <c r="S730" t="s">
        <v>1910</v>
      </c>
    </row>
    <row r="731" spans="1:19" x14ac:dyDescent="0.25">
      <c r="A731">
        <v>660247</v>
      </c>
      <c r="B731" t="s">
        <v>983</v>
      </c>
      <c r="C731">
        <v>66</v>
      </c>
      <c r="D731" s="1">
        <v>42657</v>
      </c>
      <c r="E731" s="1">
        <v>42657</v>
      </c>
      <c r="G731" t="s">
        <v>0</v>
      </c>
      <c r="H731" s="12">
        <v>340000000</v>
      </c>
      <c r="I731">
        <v>72</v>
      </c>
      <c r="J731" s="9">
        <v>0.16957139654</v>
      </c>
      <c r="K731" s="2">
        <v>0</v>
      </c>
      <c r="L731" s="2">
        <v>0</v>
      </c>
      <c r="M731" s="12">
        <v>7556000</v>
      </c>
      <c r="N731">
        <f t="shared" si="44"/>
        <v>32</v>
      </c>
      <c r="O731" s="14">
        <v>229643161.72266948</v>
      </c>
      <c r="P731">
        <f t="shared" si="45"/>
        <v>14</v>
      </c>
      <c r="Q731">
        <f t="shared" si="46"/>
        <v>10</v>
      </c>
      <c r="R731">
        <f t="shared" si="47"/>
        <v>2016</v>
      </c>
      <c r="S731" t="s">
        <v>1910</v>
      </c>
    </row>
    <row r="732" spans="1:19" x14ac:dyDescent="0.25">
      <c r="A732">
        <v>660501</v>
      </c>
      <c r="B732" t="s">
        <v>1233</v>
      </c>
      <c r="C732">
        <v>65</v>
      </c>
      <c r="D732" s="1">
        <v>42670</v>
      </c>
      <c r="E732" s="1">
        <v>42670</v>
      </c>
      <c r="G732" t="s">
        <v>0</v>
      </c>
      <c r="H732" s="12">
        <v>197000000</v>
      </c>
      <c r="I732">
        <v>60</v>
      </c>
      <c r="J732" s="9">
        <v>0.172737372</v>
      </c>
      <c r="K732" s="2">
        <v>0</v>
      </c>
      <c r="L732" s="2">
        <v>0</v>
      </c>
      <c r="M732" s="12">
        <v>4925000</v>
      </c>
      <c r="N732">
        <f t="shared" si="44"/>
        <v>32</v>
      </c>
      <c r="O732" s="14">
        <v>112837385.2767217</v>
      </c>
      <c r="P732">
        <f t="shared" si="45"/>
        <v>27</v>
      </c>
      <c r="Q732">
        <f t="shared" si="46"/>
        <v>10</v>
      </c>
      <c r="R732">
        <f t="shared" si="47"/>
        <v>2016</v>
      </c>
      <c r="S732" t="s">
        <v>1910</v>
      </c>
    </row>
    <row r="733" spans="1:19" x14ac:dyDescent="0.25">
      <c r="A733">
        <v>660565</v>
      </c>
      <c r="B733" t="s">
        <v>1232</v>
      </c>
      <c r="C733">
        <v>63</v>
      </c>
      <c r="D733" s="1">
        <v>42662</v>
      </c>
      <c r="E733" s="1">
        <v>42662</v>
      </c>
      <c r="G733" t="s">
        <v>0</v>
      </c>
      <c r="H733" s="12">
        <v>40000000</v>
      </c>
      <c r="I733">
        <v>36</v>
      </c>
      <c r="J733" s="9">
        <v>0.17917675999999999</v>
      </c>
      <c r="K733" s="2">
        <v>0</v>
      </c>
      <c r="L733" s="2">
        <v>0</v>
      </c>
      <c r="M733" s="12">
        <v>1445000</v>
      </c>
      <c r="N733">
        <f t="shared" si="44"/>
        <v>32</v>
      </c>
      <c r="O733" s="14">
        <v>5550028.1535135563</v>
      </c>
      <c r="P733">
        <f t="shared" si="45"/>
        <v>19</v>
      </c>
      <c r="Q733">
        <f t="shared" si="46"/>
        <v>10</v>
      </c>
      <c r="R733">
        <f t="shared" si="47"/>
        <v>2016</v>
      </c>
      <c r="S733" t="s">
        <v>1910</v>
      </c>
    </row>
    <row r="734" spans="1:19" x14ac:dyDescent="0.25">
      <c r="A734">
        <v>660587</v>
      </c>
      <c r="B734" t="s">
        <v>1231</v>
      </c>
      <c r="C734">
        <v>64</v>
      </c>
      <c r="D734" s="1">
        <v>42655</v>
      </c>
      <c r="E734" s="1">
        <v>42655</v>
      </c>
      <c r="G734" t="s">
        <v>0</v>
      </c>
      <c r="H734" s="12">
        <v>60000000</v>
      </c>
      <c r="I734">
        <v>48</v>
      </c>
      <c r="J734" s="9">
        <v>0.17600521299999999</v>
      </c>
      <c r="K734" s="2">
        <v>0</v>
      </c>
      <c r="L734" s="2">
        <v>0</v>
      </c>
      <c r="M734" s="12">
        <v>1750000</v>
      </c>
      <c r="N734">
        <f t="shared" si="44"/>
        <v>32</v>
      </c>
      <c r="O734" s="14">
        <v>24796213.760454603</v>
      </c>
      <c r="P734">
        <f t="shared" si="45"/>
        <v>12</v>
      </c>
      <c r="Q734">
        <f t="shared" si="46"/>
        <v>10</v>
      </c>
      <c r="R734">
        <f t="shared" si="47"/>
        <v>2016</v>
      </c>
      <c r="S734" t="s">
        <v>1910</v>
      </c>
    </row>
    <row r="735" spans="1:19" x14ac:dyDescent="0.25">
      <c r="A735">
        <v>670435</v>
      </c>
      <c r="B735" t="s">
        <v>1230</v>
      </c>
      <c r="C735">
        <v>67</v>
      </c>
      <c r="D735" s="1">
        <v>42662</v>
      </c>
      <c r="E735" s="1">
        <v>42662</v>
      </c>
      <c r="G735" t="s">
        <v>0</v>
      </c>
      <c r="H735" s="12">
        <v>300000000</v>
      </c>
      <c r="I735">
        <v>84</v>
      </c>
      <c r="J735" s="9">
        <v>0.16657043432999999</v>
      </c>
      <c r="K735" s="2">
        <v>0</v>
      </c>
      <c r="L735" s="2">
        <v>0</v>
      </c>
      <c r="M735" s="12">
        <v>6072000</v>
      </c>
      <c r="N735">
        <f t="shared" si="44"/>
        <v>32</v>
      </c>
      <c r="O735" s="14">
        <v>314880392.53470498</v>
      </c>
      <c r="P735">
        <f t="shared" si="45"/>
        <v>19</v>
      </c>
      <c r="Q735">
        <f t="shared" si="46"/>
        <v>10</v>
      </c>
      <c r="R735">
        <f t="shared" si="47"/>
        <v>2016</v>
      </c>
      <c r="S735" t="s">
        <v>1910</v>
      </c>
    </row>
    <row r="736" spans="1:19" x14ac:dyDescent="0.25">
      <c r="A736">
        <v>680259</v>
      </c>
      <c r="B736" t="s">
        <v>1229</v>
      </c>
      <c r="C736">
        <v>65</v>
      </c>
      <c r="D736" s="1">
        <v>42664</v>
      </c>
      <c r="E736" s="1">
        <v>42664</v>
      </c>
      <c r="G736" t="s">
        <v>0</v>
      </c>
      <c r="H736" s="12">
        <v>75000000</v>
      </c>
      <c r="I736">
        <v>60</v>
      </c>
      <c r="J736" s="9">
        <v>0.172737372</v>
      </c>
      <c r="K736" s="2">
        <v>0</v>
      </c>
      <c r="L736" s="2">
        <v>0</v>
      </c>
      <c r="M736" s="12">
        <v>1875000</v>
      </c>
      <c r="N736">
        <f t="shared" si="44"/>
        <v>32</v>
      </c>
      <c r="O736" s="14">
        <v>42958392.81093464</v>
      </c>
      <c r="P736">
        <f t="shared" si="45"/>
        <v>21</v>
      </c>
      <c r="Q736">
        <f t="shared" si="46"/>
        <v>10</v>
      </c>
      <c r="R736">
        <f t="shared" si="47"/>
        <v>2016</v>
      </c>
      <c r="S736" t="s">
        <v>1910</v>
      </c>
    </row>
    <row r="737" spans="1:19" x14ac:dyDescent="0.25">
      <c r="A737">
        <v>680303</v>
      </c>
      <c r="B737" t="s">
        <v>1228</v>
      </c>
      <c r="C737">
        <v>67</v>
      </c>
      <c r="D737" s="1">
        <v>42670</v>
      </c>
      <c r="E737" s="1">
        <v>42670</v>
      </c>
      <c r="G737" t="s">
        <v>0</v>
      </c>
      <c r="H737" s="12">
        <v>120000000</v>
      </c>
      <c r="I737">
        <v>84</v>
      </c>
      <c r="J737" s="9">
        <v>0.16657043432999999</v>
      </c>
      <c r="K737" s="2">
        <v>0</v>
      </c>
      <c r="L737" s="2">
        <v>0</v>
      </c>
      <c r="M737" s="12">
        <v>2429000</v>
      </c>
      <c r="N737">
        <f t="shared" si="44"/>
        <v>32</v>
      </c>
      <c r="O737" s="14">
        <v>89513345.525459588</v>
      </c>
      <c r="P737">
        <f t="shared" si="45"/>
        <v>27</v>
      </c>
      <c r="Q737">
        <f t="shared" si="46"/>
        <v>10</v>
      </c>
      <c r="R737">
        <f t="shared" si="47"/>
        <v>2016</v>
      </c>
      <c r="S737" t="s">
        <v>1910</v>
      </c>
    </row>
    <row r="738" spans="1:19" x14ac:dyDescent="0.25">
      <c r="A738">
        <v>680510</v>
      </c>
      <c r="B738" t="s">
        <v>1227</v>
      </c>
      <c r="C738">
        <v>67</v>
      </c>
      <c r="D738" s="1">
        <v>42655</v>
      </c>
      <c r="E738" s="1">
        <v>42655</v>
      </c>
      <c r="G738" t="s">
        <v>0</v>
      </c>
      <c r="H738" s="12">
        <v>150000000</v>
      </c>
      <c r="I738">
        <v>84</v>
      </c>
      <c r="J738" s="9">
        <v>0.16657043432999999</v>
      </c>
      <c r="K738" s="2">
        <v>0</v>
      </c>
      <c r="L738" s="2">
        <v>0</v>
      </c>
      <c r="M738" s="12">
        <v>3036000</v>
      </c>
      <c r="N738">
        <f t="shared" si="44"/>
        <v>32</v>
      </c>
      <c r="O738" s="14">
        <v>111899920.90682451</v>
      </c>
      <c r="P738">
        <f t="shared" si="45"/>
        <v>12</v>
      </c>
      <c r="Q738">
        <f t="shared" si="46"/>
        <v>10</v>
      </c>
      <c r="R738">
        <f t="shared" si="47"/>
        <v>2016</v>
      </c>
      <c r="S738" t="s">
        <v>1910</v>
      </c>
    </row>
    <row r="739" spans="1:19" x14ac:dyDescent="0.25">
      <c r="A739">
        <v>680557</v>
      </c>
      <c r="B739" t="s">
        <v>1226</v>
      </c>
      <c r="C739">
        <v>67</v>
      </c>
      <c r="D739" s="1">
        <v>42670</v>
      </c>
      <c r="E739" s="1">
        <v>42670</v>
      </c>
      <c r="G739" t="s">
        <v>0</v>
      </c>
      <c r="H739" s="12">
        <v>110000000</v>
      </c>
      <c r="I739">
        <v>84</v>
      </c>
      <c r="J739" s="9">
        <v>0.16657043432999999</v>
      </c>
      <c r="K739" s="2">
        <v>0</v>
      </c>
      <c r="L739" s="2">
        <v>0</v>
      </c>
      <c r="M739" s="12">
        <v>2227000</v>
      </c>
      <c r="N739">
        <f t="shared" si="44"/>
        <v>32</v>
      </c>
      <c r="O739" s="14">
        <v>84267182.218727648</v>
      </c>
      <c r="P739">
        <f t="shared" si="45"/>
        <v>27</v>
      </c>
      <c r="Q739">
        <f t="shared" si="46"/>
        <v>10</v>
      </c>
      <c r="R739">
        <f t="shared" si="47"/>
        <v>2016</v>
      </c>
      <c r="S739" t="s">
        <v>1910</v>
      </c>
    </row>
    <row r="740" spans="1:19" x14ac:dyDescent="0.25">
      <c r="A740">
        <v>680567</v>
      </c>
      <c r="B740" t="s">
        <v>1225</v>
      </c>
      <c r="C740">
        <v>68</v>
      </c>
      <c r="D740" s="1">
        <v>42664</v>
      </c>
      <c r="E740" s="1">
        <v>42664</v>
      </c>
      <c r="G740" t="s">
        <v>0</v>
      </c>
      <c r="H740" s="12">
        <v>180000000</v>
      </c>
      <c r="I740">
        <v>96</v>
      </c>
      <c r="J740" s="9">
        <v>0.16375070121999999</v>
      </c>
      <c r="K740" s="2">
        <v>0</v>
      </c>
      <c r="L740" s="2">
        <v>0</v>
      </c>
      <c r="M740" s="12">
        <v>3375000</v>
      </c>
      <c r="N740">
        <f t="shared" si="44"/>
        <v>32</v>
      </c>
      <c r="O740" s="14">
        <v>143442639.25194457</v>
      </c>
      <c r="P740">
        <f t="shared" si="45"/>
        <v>21</v>
      </c>
      <c r="Q740">
        <f t="shared" si="46"/>
        <v>10</v>
      </c>
      <c r="R740">
        <f t="shared" si="47"/>
        <v>2016</v>
      </c>
      <c r="S740" t="s">
        <v>1910</v>
      </c>
    </row>
    <row r="741" spans="1:19" x14ac:dyDescent="0.25">
      <c r="A741">
        <v>690041</v>
      </c>
      <c r="B741" t="s">
        <v>1224</v>
      </c>
      <c r="C741">
        <v>65</v>
      </c>
      <c r="D741" s="1">
        <v>42664</v>
      </c>
      <c r="E741" s="1">
        <v>42664</v>
      </c>
      <c r="G741" t="s">
        <v>0</v>
      </c>
      <c r="H741" s="12">
        <v>160000000</v>
      </c>
      <c r="I741">
        <v>60</v>
      </c>
      <c r="J741" s="9">
        <v>0.172737372</v>
      </c>
      <c r="K741" s="2">
        <v>0</v>
      </c>
      <c r="L741" s="2">
        <v>0</v>
      </c>
      <c r="M741" s="12">
        <v>4000000</v>
      </c>
      <c r="N741">
        <f t="shared" si="44"/>
        <v>32</v>
      </c>
      <c r="O741" s="14">
        <v>91644575.463327199</v>
      </c>
      <c r="P741">
        <f t="shared" si="45"/>
        <v>21</v>
      </c>
      <c r="Q741">
        <f t="shared" si="46"/>
        <v>10</v>
      </c>
      <c r="R741">
        <f t="shared" si="47"/>
        <v>2016</v>
      </c>
      <c r="S741" t="s">
        <v>1910</v>
      </c>
    </row>
    <row r="742" spans="1:19" x14ac:dyDescent="0.25">
      <c r="A742">
        <v>690088</v>
      </c>
      <c r="B742" t="s">
        <v>1223</v>
      </c>
      <c r="C742">
        <v>64</v>
      </c>
      <c r="D742" s="1">
        <v>42670</v>
      </c>
      <c r="E742" s="1">
        <v>42670</v>
      </c>
      <c r="G742" t="s">
        <v>0</v>
      </c>
      <c r="H742" s="12">
        <v>120000000</v>
      </c>
      <c r="I742">
        <v>48</v>
      </c>
      <c r="J742" s="9">
        <v>0.17600521299999999</v>
      </c>
      <c r="K742" s="2">
        <v>0</v>
      </c>
      <c r="L742" s="2">
        <v>0</v>
      </c>
      <c r="M742" s="12">
        <v>3500000</v>
      </c>
      <c r="N742">
        <f t="shared" si="44"/>
        <v>32</v>
      </c>
      <c r="O742" s="14">
        <v>49592431.520909205</v>
      </c>
      <c r="P742">
        <f t="shared" si="45"/>
        <v>27</v>
      </c>
      <c r="Q742">
        <f t="shared" si="46"/>
        <v>10</v>
      </c>
      <c r="R742">
        <f t="shared" si="47"/>
        <v>2016</v>
      </c>
      <c r="S742" t="s">
        <v>1910</v>
      </c>
    </row>
    <row r="743" spans="1:19" x14ac:dyDescent="0.25">
      <c r="A743">
        <v>690105</v>
      </c>
      <c r="B743" t="s">
        <v>1222</v>
      </c>
      <c r="C743">
        <v>65</v>
      </c>
      <c r="D743" s="1">
        <v>42662</v>
      </c>
      <c r="E743" s="1">
        <v>42662</v>
      </c>
      <c r="G743" t="s">
        <v>0</v>
      </c>
      <c r="H743" s="12">
        <v>150000000</v>
      </c>
      <c r="I743">
        <v>60</v>
      </c>
      <c r="J743" s="9">
        <v>0.172737372</v>
      </c>
      <c r="K743" s="2">
        <v>0</v>
      </c>
      <c r="L743" s="2">
        <v>0</v>
      </c>
      <c r="M743" s="12">
        <v>3750000</v>
      </c>
      <c r="N743">
        <f t="shared" si="44"/>
        <v>32</v>
      </c>
      <c r="O743" s="14">
        <v>85916789.621869281</v>
      </c>
      <c r="P743">
        <f t="shared" si="45"/>
        <v>19</v>
      </c>
      <c r="Q743">
        <f t="shared" si="46"/>
        <v>10</v>
      </c>
      <c r="R743">
        <f t="shared" si="47"/>
        <v>2016</v>
      </c>
      <c r="S743" t="s">
        <v>1910</v>
      </c>
    </row>
    <row r="744" spans="1:19" x14ac:dyDescent="0.25">
      <c r="A744">
        <v>690132</v>
      </c>
      <c r="B744" t="s">
        <v>1221</v>
      </c>
      <c r="C744">
        <v>68</v>
      </c>
      <c r="D744" s="1">
        <v>42664</v>
      </c>
      <c r="E744" s="1">
        <v>42664</v>
      </c>
      <c r="G744" t="s">
        <v>0</v>
      </c>
      <c r="H744" s="12">
        <v>150000000</v>
      </c>
      <c r="I744">
        <v>96</v>
      </c>
      <c r="J744" s="9">
        <v>0.16375070121999999</v>
      </c>
      <c r="K744" s="2">
        <v>0</v>
      </c>
      <c r="L744" s="2">
        <v>0</v>
      </c>
      <c r="M744" s="12">
        <v>2813000</v>
      </c>
      <c r="N744">
        <f t="shared" si="44"/>
        <v>32</v>
      </c>
      <c r="O744" s="14">
        <v>119519066.8766205</v>
      </c>
      <c r="P744">
        <f t="shared" si="45"/>
        <v>21</v>
      </c>
      <c r="Q744">
        <f t="shared" si="46"/>
        <v>10</v>
      </c>
      <c r="R744">
        <f t="shared" si="47"/>
        <v>2016</v>
      </c>
      <c r="S744" t="s">
        <v>1910</v>
      </c>
    </row>
    <row r="745" spans="1:19" x14ac:dyDescent="0.25">
      <c r="A745">
        <v>690213</v>
      </c>
      <c r="B745" t="s">
        <v>1220</v>
      </c>
      <c r="C745">
        <v>68</v>
      </c>
      <c r="D745" s="1">
        <v>42655</v>
      </c>
      <c r="E745" s="1">
        <v>42655</v>
      </c>
      <c r="G745" t="s">
        <v>0</v>
      </c>
      <c r="H745" s="12">
        <v>225000000</v>
      </c>
      <c r="I745">
        <v>96</v>
      </c>
      <c r="J745" s="9">
        <v>0.16375070121999999</v>
      </c>
      <c r="K745" s="2">
        <v>0</v>
      </c>
      <c r="L745" s="2">
        <v>0</v>
      </c>
      <c r="M745" s="12">
        <v>4219000</v>
      </c>
      <c r="N745">
        <f t="shared" si="44"/>
        <v>32</v>
      </c>
      <c r="O745" s="14">
        <v>179295067.31493068</v>
      </c>
      <c r="P745">
        <f t="shared" si="45"/>
        <v>12</v>
      </c>
      <c r="Q745">
        <f t="shared" si="46"/>
        <v>10</v>
      </c>
      <c r="R745">
        <f t="shared" si="47"/>
        <v>2016</v>
      </c>
      <c r="S745" t="s">
        <v>1910</v>
      </c>
    </row>
    <row r="746" spans="1:19" x14ac:dyDescent="0.25">
      <c r="A746">
        <v>690338</v>
      </c>
      <c r="B746" t="s">
        <v>350</v>
      </c>
      <c r="C746">
        <v>69</v>
      </c>
      <c r="D746" s="1">
        <v>42655</v>
      </c>
      <c r="E746" s="1">
        <v>42655</v>
      </c>
      <c r="G746" t="s">
        <v>0</v>
      </c>
      <c r="H746" s="12">
        <v>100000000</v>
      </c>
      <c r="I746">
        <v>108</v>
      </c>
      <c r="J746" s="9">
        <v>0.16111029099999999</v>
      </c>
      <c r="K746" s="2">
        <v>0</v>
      </c>
      <c r="L746" s="2">
        <v>0</v>
      </c>
      <c r="M746" s="12">
        <v>1760000</v>
      </c>
      <c r="N746">
        <f t="shared" si="44"/>
        <v>32</v>
      </c>
      <c r="O746" s="14">
        <v>83455648.369414911</v>
      </c>
      <c r="P746">
        <f t="shared" si="45"/>
        <v>12</v>
      </c>
      <c r="Q746">
        <f t="shared" si="46"/>
        <v>10</v>
      </c>
      <c r="R746">
        <f t="shared" si="47"/>
        <v>2016</v>
      </c>
      <c r="S746" t="s">
        <v>1910</v>
      </c>
    </row>
    <row r="747" spans="1:19" x14ac:dyDescent="0.25">
      <c r="A747">
        <v>690354</v>
      </c>
      <c r="B747" t="s">
        <v>1219</v>
      </c>
      <c r="C747">
        <v>68</v>
      </c>
      <c r="D747" s="1">
        <v>42657</v>
      </c>
      <c r="E747" s="1">
        <v>42657</v>
      </c>
      <c r="G747" t="s">
        <v>0</v>
      </c>
      <c r="H747" s="12">
        <v>150000000</v>
      </c>
      <c r="I747">
        <v>96</v>
      </c>
      <c r="J747" s="9">
        <v>0.16375070121999999</v>
      </c>
      <c r="K747" s="2">
        <v>0</v>
      </c>
      <c r="L747" s="2">
        <v>0</v>
      </c>
      <c r="M747" s="12">
        <v>2813000</v>
      </c>
      <c r="N747">
        <f t="shared" si="44"/>
        <v>32</v>
      </c>
      <c r="O747" s="14">
        <v>119519066.8766205</v>
      </c>
      <c r="P747">
        <f t="shared" si="45"/>
        <v>14</v>
      </c>
      <c r="Q747">
        <f t="shared" si="46"/>
        <v>10</v>
      </c>
      <c r="R747">
        <f t="shared" si="47"/>
        <v>2016</v>
      </c>
      <c r="S747" t="s">
        <v>1910</v>
      </c>
    </row>
    <row r="748" spans="1:19" x14ac:dyDescent="0.25">
      <c r="A748">
        <v>690416</v>
      </c>
      <c r="B748" t="s">
        <v>1218</v>
      </c>
      <c r="C748">
        <v>68</v>
      </c>
      <c r="D748" s="1">
        <v>42657</v>
      </c>
      <c r="E748" s="1">
        <v>42657</v>
      </c>
      <c r="G748" t="s">
        <v>0</v>
      </c>
      <c r="H748" s="12">
        <v>230000000</v>
      </c>
      <c r="I748">
        <v>96</v>
      </c>
      <c r="J748" s="9">
        <v>0.16375070121999999</v>
      </c>
      <c r="K748" s="2">
        <v>0</v>
      </c>
      <c r="L748" s="2">
        <v>0</v>
      </c>
      <c r="M748" s="12">
        <v>4313000</v>
      </c>
      <c r="N748">
        <f t="shared" si="44"/>
        <v>32</v>
      </c>
      <c r="O748" s="14">
        <v>183271355.21081802</v>
      </c>
      <c r="P748">
        <f t="shared" si="45"/>
        <v>14</v>
      </c>
      <c r="Q748">
        <f t="shared" si="46"/>
        <v>10</v>
      </c>
      <c r="R748">
        <f t="shared" si="47"/>
        <v>2016</v>
      </c>
      <c r="S748" t="s">
        <v>1910</v>
      </c>
    </row>
    <row r="749" spans="1:19" x14ac:dyDescent="0.25">
      <c r="A749">
        <v>690506</v>
      </c>
      <c r="B749" t="s">
        <v>1217</v>
      </c>
      <c r="C749">
        <v>63</v>
      </c>
      <c r="D749" s="1">
        <v>42657</v>
      </c>
      <c r="E749" s="1">
        <v>42657</v>
      </c>
      <c r="G749" t="s">
        <v>0</v>
      </c>
      <c r="H749" s="12">
        <v>140000000</v>
      </c>
      <c r="I749">
        <v>36</v>
      </c>
      <c r="J749" s="9">
        <v>0.17917675999999999</v>
      </c>
      <c r="K749" s="2">
        <v>0</v>
      </c>
      <c r="L749" s="2">
        <v>0</v>
      </c>
      <c r="M749" s="12">
        <v>5056000</v>
      </c>
      <c r="N749">
        <f t="shared" si="44"/>
        <v>32</v>
      </c>
      <c r="O749" s="14">
        <v>19474643.53729745</v>
      </c>
      <c r="P749">
        <f t="shared" si="45"/>
        <v>14</v>
      </c>
      <c r="Q749">
        <f t="shared" si="46"/>
        <v>10</v>
      </c>
      <c r="R749">
        <f t="shared" si="47"/>
        <v>2016</v>
      </c>
      <c r="S749" t="s">
        <v>1910</v>
      </c>
    </row>
    <row r="750" spans="1:19" x14ac:dyDescent="0.25">
      <c r="A750">
        <v>700230</v>
      </c>
      <c r="B750" t="s">
        <v>1216</v>
      </c>
      <c r="C750">
        <v>68</v>
      </c>
      <c r="D750" s="1">
        <v>42662</v>
      </c>
      <c r="E750" s="1">
        <v>42662</v>
      </c>
      <c r="G750" t="s">
        <v>0</v>
      </c>
      <c r="H750" s="12">
        <v>200000000</v>
      </c>
      <c r="I750">
        <v>96</v>
      </c>
      <c r="J750" s="9">
        <v>0.16375070121999999</v>
      </c>
      <c r="K750" s="2">
        <v>0</v>
      </c>
      <c r="L750" s="2">
        <v>0</v>
      </c>
      <c r="M750" s="12">
        <v>3750000</v>
      </c>
      <c r="N750">
        <f t="shared" si="44"/>
        <v>32</v>
      </c>
      <c r="O750" s="14">
        <v>159380711.83549389</v>
      </c>
      <c r="P750">
        <f t="shared" si="45"/>
        <v>19</v>
      </c>
      <c r="Q750">
        <f t="shared" si="46"/>
        <v>10</v>
      </c>
      <c r="R750">
        <f t="shared" si="47"/>
        <v>2016</v>
      </c>
      <c r="S750" t="s">
        <v>1910</v>
      </c>
    </row>
    <row r="751" spans="1:19" x14ac:dyDescent="0.25">
      <c r="A751">
        <v>700275</v>
      </c>
      <c r="B751" t="s">
        <v>1215</v>
      </c>
      <c r="C751">
        <v>67</v>
      </c>
      <c r="D751" s="1">
        <v>42655</v>
      </c>
      <c r="E751" s="1">
        <v>42655</v>
      </c>
      <c r="G751" t="s">
        <v>0</v>
      </c>
      <c r="H751" s="12">
        <v>120000000</v>
      </c>
      <c r="I751">
        <v>84</v>
      </c>
      <c r="J751" s="9">
        <v>0.16657043432999999</v>
      </c>
      <c r="K751" s="2">
        <v>0</v>
      </c>
      <c r="L751" s="2">
        <v>0</v>
      </c>
      <c r="M751" s="12">
        <v>2429000</v>
      </c>
      <c r="N751">
        <f t="shared" si="44"/>
        <v>32</v>
      </c>
      <c r="O751" s="14">
        <v>89513345.525459588</v>
      </c>
      <c r="P751">
        <f t="shared" si="45"/>
        <v>12</v>
      </c>
      <c r="Q751">
        <f t="shared" si="46"/>
        <v>10</v>
      </c>
      <c r="R751">
        <f t="shared" si="47"/>
        <v>2016</v>
      </c>
      <c r="S751" t="s">
        <v>1910</v>
      </c>
    </row>
    <row r="752" spans="1:19" x14ac:dyDescent="0.25">
      <c r="A752">
        <v>700411</v>
      </c>
      <c r="B752" t="s">
        <v>1214</v>
      </c>
      <c r="C752">
        <v>68</v>
      </c>
      <c r="D752" s="1">
        <v>42670</v>
      </c>
      <c r="E752" s="1">
        <v>42670</v>
      </c>
      <c r="G752" t="s">
        <v>0</v>
      </c>
      <c r="H752" s="12">
        <v>350000000</v>
      </c>
      <c r="I752">
        <v>96</v>
      </c>
      <c r="J752" s="9">
        <v>0.16375070121999999</v>
      </c>
      <c r="K752" s="2">
        <v>0</v>
      </c>
      <c r="L752" s="2">
        <v>0</v>
      </c>
      <c r="M752" s="12">
        <v>6563000</v>
      </c>
      <c r="N752">
        <f t="shared" si="44"/>
        <v>32</v>
      </c>
      <c r="O752" s="14">
        <v>278899784.71211439</v>
      </c>
      <c r="P752">
        <f t="shared" si="45"/>
        <v>27</v>
      </c>
      <c r="Q752">
        <f t="shared" si="46"/>
        <v>10</v>
      </c>
      <c r="R752">
        <f t="shared" si="47"/>
        <v>2016</v>
      </c>
      <c r="S752" t="s">
        <v>1910</v>
      </c>
    </row>
    <row r="753" spans="1:19" x14ac:dyDescent="0.25">
      <c r="A753">
        <v>700493</v>
      </c>
      <c r="B753" t="s">
        <v>1213</v>
      </c>
      <c r="C753">
        <v>68</v>
      </c>
      <c r="D753" s="1">
        <v>42670</v>
      </c>
      <c r="E753" s="1">
        <v>42670</v>
      </c>
      <c r="G753" t="s">
        <v>0</v>
      </c>
      <c r="H753" s="12">
        <v>200000000</v>
      </c>
      <c r="I753">
        <v>96</v>
      </c>
      <c r="J753" s="9">
        <v>0.16375070121999999</v>
      </c>
      <c r="K753" s="2">
        <v>0</v>
      </c>
      <c r="L753" s="2">
        <v>0</v>
      </c>
      <c r="M753" s="12">
        <v>3750000</v>
      </c>
      <c r="N753">
        <f t="shared" si="44"/>
        <v>32</v>
      </c>
      <c r="O753" s="14">
        <v>163130711.83549389</v>
      </c>
      <c r="P753">
        <f t="shared" si="45"/>
        <v>27</v>
      </c>
      <c r="Q753">
        <f t="shared" si="46"/>
        <v>10</v>
      </c>
      <c r="R753">
        <f t="shared" si="47"/>
        <v>2016</v>
      </c>
      <c r="S753" t="s">
        <v>1910</v>
      </c>
    </row>
    <row r="754" spans="1:19" x14ac:dyDescent="0.25">
      <c r="A754">
        <v>710074</v>
      </c>
      <c r="B754" t="s">
        <v>1212</v>
      </c>
      <c r="C754">
        <v>70</v>
      </c>
      <c r="D754" s="1">
        <v>42670</v>
      </c>
      <c r="E754" s="1">
        <v>42670</v>
      </c>
      <c r="G754" t="s">
        <v>0</v>
      </c>
      <c r="H754" s="12">
        <v>150000000</v>
      </c>
      <c r="I754">
        <v>120</v>
      </c>
      <c r="J754" s="9">
        <v>0.15864015867</v>
      </c>
      <c r="K754" s="2">
        <v>0</v>
      </c>
      <c r="L754" s="2">
        <v>0</v>
      </c>
      <c r="M754" s="12">
        <v>2500000</v>
      </c>
      <c r="N754">
        <f t="shared" si="44"/>
        <v>32</v>
      </c>
      <c r="O754" s="14">
        <v>129571544.96400774</v>
      </c>
      <c r="P754">
        <f t="shared" si="45"/>
        <v>27</v>
      </c>
      <c r="Q754">
        <f t="shared" si="46"/>
        <v>10</v>
      </c>
      <c r="R754">
        <f t="shared" si="47"/>
        <v>2016</v>
      </c>
      <c r="S754" t="s">
        <v>1910</v>
      </c>
    </row>
    <row r="755" spans="1:19" x14ac:dyDescent="0.25">
      <c r="A755">
        <v>720573</v>
      </c>
      <c r="B755" t="s">
        <v>1211</v>
      </c>
      <c r="C755">
        <v>70</v>
      </c>
      <c r="D755" s="1">
        <v>42670</v>
      </c>
      <c r="E755" s="1">
        <v>42670</v>
      </c>
      <c r="G755" t="s">
        <v>0</v>
      </c>
      <c r="H755" s="12">
        <v>400000000</v>
      </c>
      <c r="I755">
        <v>120</v>
      </c>
      <c r="J755" s="9">
        <v>0.15864015867</v>
      </c>
      <c r="K755" s="2">
        <v>0</v>
      </c>
      <c r="L755" s="2">
        <v>0</v>
      </c>
      <c r="M755" s="12">
        <v>6667000</v>
      </c>
      <c r="N755">
        <f t="shared" si="44"/>
        <v>32</v>
      </c>
      <c r="O755" s="14">
        <v>345513156.90402079</v>
      </c>
      <c r="P755">
        <f t="shared" si="45"/>
        <v>27</v>
      </c>
      <c r="Q755">
        <f t="shared" si="46"/>
        <v>10</v>
      </c>
      <c r="R755">
        <f t="shared" si="47"/>
        <v>2016</v>
      </c>
      <c r="S755" t="s">
        <v>1910</v>
      </c>
    </row>
    <row r="756" spans="1:19" x14ac:dyDescent="0.25">
      <c r="A756">
        <v>730045</v>
      </c>
      <c r="B756" t="s">
        <v>1210</v>
      </c>
      <c r="C756">
        <v>70</v>
      </c>
      <c r="D756" s="1">
        <v>42655</v>
      </c>
      <c r="E756" s="1">
        <v>42655</v>
      </c>
      <c r="G756" t="s">
        <v>0</v>
      </c>
      <c r="H756" s="12">
        <v>400000000</v>
      </c>
      <c r="I756">
        <v>120</v>
      </c>
      <c r="J756" s="9">
        <v>0.15864015867</v>
      </c>
      <c r="K756" s="2">
        <v>0</v>
      </c>
      <c r="L756" s="2">
        <v>0</v>
      </c>
      <c r="M756" s="12">
        <v>6667000</v>
      </c>
      <c r="N756">
        <f t="shared" si="44"/>
        <v>32</v>
      </c>
      <c r="O756" s="14">
        <v>397174651.10266638</v>
      </c>
      <c r="P756">
        <f t="shared" si="45"/>
        <v>12</v>
      </c>
      <c r="Q756">
        <f t="shared" si="46"/>
        <v>10</v>
      </c>
      <c r="R756">
        <f t="shared" si="47"/>
        <v>2016</v>
      </c>
      <c r="S756" t="s">
        <v>1910</v>
      </c>
    </row>
    <row r="757" spans="1:19" x14ac:dyDescent="0.25">
      <c r="A757">
        <v>730350</v>
      </c>
      <c r="B757" t="s">
        <v>1209</v>
      </c>
      <c r="C757">
        <v>70</v>
      </c>
      <c r="D757" s="1">
        <v>42670</v>
      </c>
      <c r="E757" s="1">
        <v>42670</v>
      </c>
      <c r="G757" t="s">
        <v>0</v>
      </c>
      <c r="H757" s="12">
        <v>300000000</v>
      </c>
      <c r="I757">
        <v>120</v>
      </c>
      <c r="J757" s="9">
        <v>0.15864015867</v>
      </c>
      <c r="K757" s="2">
        <v>0</v>
      </c>
      <c r="L757" s="2">
        <v>0</v>
      </c>
      <c r="M757" s="12">
        <v>5000000</v>
      </c>
      <c r="N757">
        <f t="shared" si="44"/>
        <v>32</v>
      </c>
      <c r="O757" s="14">
        <v>259143091.92801547</v>
      </c>
      <c r="P757">
        <f t="shared" si="45"/>
        <v>27</v>
      </c>
      <c r="Q757">
        <f t="shared" si="46"/>
        <v>10</v>
      </c>
      <c r="R757">
        <f t="shared" si="47"/>
        <v>2016</v>
      </c>
      <c r="S757" t="s">
        <v>1910</v>
      </c>
    </row>
    <row r="758" spans="1:19" x14ac:dyDescent="0.25">
      <c r="A758">
        <v>730444</v>
      </c>
      <c r="B758" t="s">
        <v>1208</v>
      </c>
      <c r="C758">
        <v>66</v>
      </c>
      <c r="D758" s="1">
        <v>42657</v>
      </c>
      <c r="E758" s="1">
        <v>42657</v>
      </c>
      <c r="G758" t="s">
        <v>0</v>
      </c>
      <c r="H758" s="12">
        <v>250000000</v>
      </c>
      <c r="I758">
        <v>72</v>
      </c>
      <c r="J758" s="9">
        <v>0.16957139654</v>
      </c>
      <c r="K758" s="2">
        <v>0</v>
      </c>
      <c r="L758" s="2">
        <v>0</v>
      </c>
      <c r="M758" s="12">
        <v>5556000</v>
      </c>
      <c r="N758">
        <f t="shared" si="44"/>
        <v>32</v>
      </c>
      <c r="O758" s="14">
        <v>168851283.99905074</v>
      </c>
      <c r="P758">
        <f t="shared" si="45"/>
        <v>14</v>
      </c>
      <c r="Q758">
        <f t="shared" si="46"/>
        <v>10</v>
      </c>
      <c r="R758">
        <f t="shared" si="47"/>
        <v>2016</v>
      </c>
      <c r="S758" t="s">
        <v>1910</v>
      </c>
    </row>
    <row r="759" spans="1:19" x14ac:dyDescent="0.25">
      <c r="A759">
        <v>740008</v>
      </c>
      <c r="B759" t="s">
        <v>1207</v>
      </c>
      <c r="C759">
        <v>70</v>
      </c>
      <c r="D759" s="1">
        <v>42657</v>
      </c>
      <c r="E759" s="1">
        <v>42657</v>
      </c>
      <c r="G759" t="s">
        <v>0</v>
      </c>
      <c r="H759" s="12">
        <v>400000000</v>
      </c>
      <c r="I759">
        <v>120</v>
      </c>
      <c r="J759" s="9">
        <v>0.15864015867</v>
      </c>
      <c r="K759" s="2">
        <v>0</v>
      </c>
      <c r="L759" s="2">
        <v>0</v>
      </c>
      <c r="M759" s="12">
        <v>6667000</v>
      </c>
      <c r="N759">
        <f t="shared" si="44"/>
        <v>32</v>
      </c>
      <c r="O759" s="14">
        <v>345513460.95841587</v>
      </c>
      <c r="P759">
        <f t="shared" si="45"/>
        <v>14</v>
      </c>
      <c r="Q759">
        <f t="shared" si="46"/>
        <v>10</v>
      </c>
      <c r="R759">
        <f t="shared" si="47"/>
        <v>2016</v>
      </c>
      <c r="S759" t="s">
        <v>1910</v>
      </c>
    </row>
    <row r="760" spans="1:19" x14ac:dyDescent="0.25">
      <c r="A760">
        <v>740217</v>
      </c>
      <c r="B760" t="s">
        <v>1206</v>
      </c>
      <c r="C760">
        <v>70</v>
      </c>
      <c r="D760" s="1">
        <v>42655</v>
      </c>
      <c r="E760" s="1">
        <v>42655</v>
      </c>
      <c r="G760" t="s">
        <v>0</v>
      </c>
      <c r="H760" s="12">
        <v>150000000</v>
      </c>
      <c r="I760">
        <v>120</v>
      </c>
      <c r="J760" s="9">
        <v>0.15864015867</v>
      </c>
      <c r="K760" s="2">
        <v>0</v>
      </c>
      <c r="L760" s="2">
        <v>0</v>
      </c>
      <c r="M760" s="12">
        <v>2500000</v>
      </c>
      <c r="N760">
        <f t="shared" si="44"/>
        <v>32</v>
      </c>
      <c r="O760" s="14">
        <v>129571544.96400774</v>
      </c>
      <c r="P760">
        <f t="shared" si="45"/>
        <v>12</v>
      </c>
      <c r="Q760">
        <f t="shared" si="46"/>
        <v>10</v>
      </c>
      <c r="R760">
        <f t="shared" si="47"/>
        <v>2016</v>
      </c>
      <c r="S760" t="s">
        <v>1910</v>
      </c>
    </row>
    <row r="761" spans="1:19" x14ac:dyDescent="0.25">
      <c r="A761">
        <v>750007</v>
      </c>
      <c r="B761" t="s">
        <v>1205</v>
      </c>
      <c r="C761">
        <v>65</v>
      </c>
      <c r="D761" s="1">
        <v>42662</v>
      </c>
      <c r="E761" s="1">
        <v>42662</v>
      </c>
      <c r="G761" t="s">
        <v>0</v>
      </c>
      <c r="H761" s="12">
        <v>250000000</v>
      </c>
      <c r="I761">
        <v>60</v>
      </c>
      <c r="J761" s="9">
        <v>0.172737372</v>
      </c>
      <c r="K761" s="2">
        <v>0</v>
      </c>
      <c r="L761" s="2">
        <v>0</v>
      </c>
      <c r="M761" s="12">
        <v>6250000</v>
      </c>
      <c r="N761">
        <f t="shared" si="44"/>
        <v>32</v>
      </c>
      <c r="O761" s="14">
        <v>143194652.03644866</v>
      </c>
      <c r="P761">
        <f t="shared" si="45"/>
        <v>19</v>
      </c>
      <c r="Q761">
        <f t="shared" si="46"/>
        <v>10</v>
      </c>
      <c r="R761">
        <f t="shared" si="47"/>
        <v>2016</v>
      </c>
      <c r="S761" t="s">
        <v>1910</v>
      </c>
    </row>
    <row r="762" spans="1:19" x14ac:dyDescent="0.25">
      <c r="A762">
        <v>770011</v>
      </c>
      <c r="B762" t="s">
        <v>1204</v>
      </c>
      <c r="C762">
        <v>70</v>
      </c>
      <c r="D762" s="1">
        <v>42670</v>
      </c>
      <c r="E762" s="1">
        <v>42670</v>
      </c>
      <c r="G762" t="s">
        <v>0</v>
      </c>
      <c r="H762" s="12">
        <v>400000000</v>
      </c>
      <c r="I762">
        <v>120</v>
      </c>
      <c r="J762" s="9">
        <v>0.15864015867</v>
      </c>
      <c r="K762" s="2">
        <v>0</v>
      </c>
      <c r="L762" s="2">
        <v>0</v>
      </c>
      <c r="M762" s="12">
        <v>6667000</v>
      </c>
      <c r="N762">
        <f t="shared" si="44"/>
        <v>32</v>
      </c>
      <c r="O762" s="14">
        <v>345513156.90402079</v>
      </c>
      <c r="P762">
        <f t="shared" si="45"/>
        <v>27</v>
      </c>
      <c r="Q762">
        <f t="shared" si="46"/>
        <v>10</v>
      </c>
      <c r="R762">
        <f t="shared" si="47"/>
        <v>2016</v>
      </c>
      <c r="S762" t="s">
        <v>1910</v>
      </c>
    </row>
    <row r="763" spans="1:19" x14ac:dyDescent="0.25">
      <c r="A763">
        <v>770016</v>
      </c>
      <c r="B763" t="s">
        <v>1203</v>
      </c>
      <c r="C763">
        <v>68</v>
      </c>
      <c r="D763" s="1">
        <v>42670</v>
      </c>
      <c r="E763" s="1">
        <v>42670</v>
      </c>
      <c r="G763" t="s">
        <v>0</v>
      </c>
      <c r="H763" s="12">
        <v>400000000</v>
      </c>
      <c r="I763">
        <v>96</v>
      </c>
      <c r="J763" s="9">
        <v>0.16375070121999999</v>
      </c>
      <c r="K763" s="2">
        <v>0</v>
      </c>
      <c r="L763" s="2">
        <v>0</v>
      </c>
      <c r="M763" s="12">
        <v>7500000</v>
      </c>
      <c r="N763">
        <f t="shared" si="44"/>
        <v>32</v>
      </c>
      <c r="O763" s="14">
        <v>318761425.67098778</v>
      </c>
      <c r="P763">
        <f t="shared" si="45"/>
        <v>27</v>
      </c>
      <c r="Q763">
        <f t="shared" si="46"/>
        <v>10</v>
      </c>
      <c r="R763">
        <f t="shared" si="47"/>
        <v>2016</v>
      </c>
      <c r="S763" t="s">
        <v>1910</v>
      </c>
    </row>
    <row r="764" spans="1:19" x14ac:dyDescent="0.25">
      <c r="A764">
        <v>790032</v>
      </c>
      <c r="B764" t="s">
        <v>1202</v>
      </c>
      <c r="C764">
        <v>70</v>
      </c>
      <c r="D764" s="1">
        <v>42657</v>
      </c>
      <c r="E764" s="1">
        <v>42657</v>
      </c>
      <c r="G764" t="s">
        <v>0</v>
      </c>
      <c r="H764" s="12">
        <v>320000000</v>
      </c>
      <c r="I764">
        <v>120</v>
      </c>
      <c r="J764" s="9">
        <v>0.15864015867</v>
      </c>
      <c r="K764" s="2">
        <v>0</v>
      </c>
      <c r="L764" s="2">
        <v>0</v>
      </c>
      <c r="M764" s="12">
        <v>5334000</v>
      </c>
      <c r="N764">
        <f t="shared" si="44"/>
        <v>32</v>
      </c>
      <c r="O764" s="14">
        <v>276397366.52321672</v>
      </c>
      <c r="P764">
        <f t="shared" si="45"/>
        <v>14</v>
      </c>
      <c r="Q764">
        <f t="shared" si="46"/>
        <v>10</v>
      </c>
      <c r="R764">
        <f t="shared" si="47"/>
        <v>2016</v>
      </c>
      <c r="S764" t="s">
        <v>1910</v>
      </c>
    </row>
    <row r="765" spans="1:19" x14ac:dyDescent="0.25">
      <c r="A765">
        <v>800040</v>
      </c>
      <c r="B765" t="s">
        <v>1201</v>
      </c>
      <c r="C765">
        <v>70</v>
      </c>
      <c r="D765" s="1">
        <v>42664</v>
      </c>
      <c r="E765" s="1">
        <v>42664</v>
      </c>
      <c r="G765" t="s">
        <v>0</v>
      </c>
      <c r="H765" s="12">
        <v>100000000</v>
      </c>
      <c r="I765">
        <v>120</v>
      </c>
      <c r="J765" s="9">
        <v>0.15864015867</v>
      </c>
      <c r="K765" s="2">
        <v>0</v>
      </c>
      <c r="L765" s="2">
        <v>0</v>
      </c>
      <c r="M765" s="12">
        <v>1667000</v>
      </c>
      <c r="N765">
        <f t="shared" si="44"/>
        <v>32</v>
      </c>
      <c r="O765" s="14">
        <v>86370060.976005197</v>
      </c>
      <c r="P765">
        <f t="shared" si="45"/>
        <v>21</v>
      </c>
      <c r="Q765">
        <f t="shared" si="46"/>
        <v>10</v>
      </c>
      <c r="R765">
        <f t="shared" si="47"/>
        <v>2016</v>
      </c>
      <c r="S765" t="s">
        <v>1910</v>
      </c>
    </row>
    <row r="766" spans="1:19" x14ac:dyDescent="0.25">
      <c r="A766">
        <v>810024</v>
      </c>
      <c r="B766" t="s">
        <v>1200</v>
      </c>
      <c r="C766">
        <v>70</v>
      </c>
      <c r="D766" s="1">
        <v>42670</v>
      </c>
      <c r="E766" s="1">
        <v>42670</v>
      </c>
      <c r="G766" t="s">
        <v>0</v>
      </c>
      <c r="H766" s="12">
        <v>400000000</v>
      </c>
      <c r="I766">
        <v>120</v>
      </c>
      <c r="J766" s="9">
        <v>0.15864015867</v>
      </c>
      <c r="K766" s="2">
        <v>0</v>
      </c>
      <c r="L766" s="2">
        <v>0</v>
      </c>
      <c r="M766" s="12">
        <v>6667000</v>
      </c>
      <c r="N766">
        <f t="shared" si="44"/>
        <v>32</v>
      </c>
      <c r="O766" s="14">
        <v>345513156.90402079</v>
      </c>
      <c r="P766">
        <f t="shared" si="45"/>
        <v>27</v>
      </c>
      <c r="Q766">
        <f t="shared" si="46"/>
        <v>10</v>
      </c>
      <c r="R766">
        <f t="shared" si="47"/>
        <v>2016</v>
      </c>
      <c r="S766" t="s">
        <v>1910</v>
      </c>
    </row>
    <row r="767" spans="1:19" x14ac:dyDescent="0.25">
      <c r="A767">
        <v>810065</v>
      </c>
      <c r="B767" t="s">
        <v>1199</v>
      </c>
      <c r="C767">
        <v>68</v>
      </c>
      <c r="D767" s="1">
        <v>42657</v>
      </c>
      <c r="E767" s="1">
        <v>42657</v>
      </c>
      <c r="G767" t="s">
        <v>0</v>
      </c>
      <c r="H767" s="12">
        <v>370000000</v>
      </c>
      <c r="I767">
        <v>96</v>
      </c>
      <c r="J767" s="9">
        <v>0.16375070121999999</v>
      </c>
      <c r="K767" s="2">
        <v>0</v>
      </c>
      <c r="L767" s="2">
        <v>0</v>
      </c>
      <c r="M767" s="12">
        <v>6938000</v>
      </c>
      <c r="N767">
        <f t="shared" si="44"/>
        <v>32</v>
      </c>
      <c r="O767" s="14">
        <v>294837855.29566389</v>
      </c>
      <c r="P767">
        <f t="shared" si="45"/>
        <v>14</v>
      </c>
      <c r="Q767">
        <f t="shared" si="46"/>
        <v>10</v>
      </c>
      <c r="R767">
        <f t="shared" si="47"/>
        <v>2016</v>
      </c>
      <c r="S767" t="s">
        <v>1910</v>
      </c>
    </row>
    <row r="768" spans="1:19" x14ac:dyDescent="0.25">
      <c r="A768">
        <v>860155</v>
      </c>
      <c r="B768" t="s">
        <v>1198</v>
      </c>
      <c r="C768">
        <v>70</v>
      </c>
      <c r="D768" s="1">
        <v>42662</v>
      </c>
      <c r="E768" s="1">
        <v>42662</v>
      </c>
      <c r="G768" t="s">
        <v>0</v>
      </c>
      <c r="H768" s="12">
        <v>100000000</v>
      </c>
      <c r="I768">
        <v>120</v>
      </c>
      <c r="J768" s="9">
        <v>0.15864015867</v>
      </c>
      <c r="K768" s="2">
        <v>0</v>
      </c>
      <c r="L768" s="2">
        <v>0</v>
      </c>
      <c r="M768" s="12">
        <v>1667000</v>
      </c>
      <c r="N768">
        <f t="shared" si="44"/>
        <v>32</v>
      </c>
      <c r="O768" s="14">
        <v>86370060.976005197</v>
      </c>
      <c r="P768">
        <f t="shared" si="45"/>
        <v>19</v>
      </c>
      <c r="Q768">
        <f t="shared" si="46"/>
        <v>10</v>
      </c>
      <c r="R768">
        <f t="shared" si="47"/>
        <v>2016</v>
      </c>
      <c r="S768" t="s">
        <v>1910</v>
      </c>
    </row>
    <row r="769" spans="1:19" x14ac:dyDescent="0.25">
      <c r="A769">
        <v>880056</v>
      </c>
      <c r="B769" t="s">
        <v>1197</v>
      </c>
      <c r="C769">
        <v>70</v>
      </c>
      <c r="D769" s="1">
        <v>42670</v>
      </c>
      <c r="E769" s="1">
        <v>42670</v>
      </c>
      <c r="G769" t="s">
        <v>0</v>
      </c>
      <c r="H769" s="12">
        <v>195000000</v>
      </c>
      <c r="I769">
        <v>120</v>
      </c>
      <c r="J769" s="9">
        <v>0.15864015867</v>
      </c>
      <c r="K769" s="2">
        <v>0</v>
      </c>
      <c r="L769" s="2">
        <v>0</v>
      </c>
      <c r="M769" s="12">
        <v>3250000</v>
      </c>
      <c r="N769">
        <f t="shared" si="44"/>
        <v>32</v>
      </c>
      <c r="O769" s="14">
        <v>168443007.05321011</v>
      </c>
      <c r="P769">
        <f t="shared" si="45"/>
        <v>27</v>
      </c>
      <c r="Q769">
        <f t="shared" si="46"/>
        <v>10</v>
      </c>
      <c r="R769">
        <f t="shared" si="47"/>
        <v>2016</v>
      </c>
      <c r="S769" t="s">
        <v>1910</v>
      </c>
    </row>
    <row r="770" spans="1:19" x14ac:dyDescent="0.25">
      <c r="A770">
        <v>900043</v>
      </c>
      <c r="B770" t="s">
        <v>1196</v>
      </c>
      <c r="C770">
        <v>65</v>
      </c>
      <c r="D770" s="1">
        <v>42657</v>
      </c>
      <c r="E770" s="1">
        <v>42657</v>
      </c>
      <c r="G770" t="s">
        <v>0</v>
      </c>
      <c r="H770" s="12">
        <v>55000000</v>
      </c>
      <c r="I770">
        <v>60</v>
      </c>
      <c r="J770" s="9">
        <v>0.172737372</v>
      </c>
      <c r="K770" s="2">
        <v>0</v>
      </c>
      <c r="L770" s="2">
        <v>0</v>
      </c>
      <c r="M770" s="12">
        <v>1375000</v>
      </c>
      <c r="N770">
        <f t="shared" si="44"/>
        <v>32</v>
      </c>
      <c r="O770" s="14">
        <v>39752820.128018714</v>
      </c>
      <c r="P770">
        <f t="shared" si="45"/>
        <v>14</v>
      </c>
      <c r="Q770">
        <f t="shared" si="46"/>
        <v>10</v>
      </c>
      <c r="R770">
        <f t="shared" si="47"/>
        <v>2016</v>
      </c>
      <c r="S770" t="s">
        <v>1910</v>
      </c>
    </row>
    <row r="771" spans="1:19" x14ac:dyDescent="0.25">
      <c r="A771">
        <v>631478</v>
      </c>
      <c r="B771" t="s">
        <v>1195</v>
      </c>
      <c r="C771">
        <v>63</v>
      </c>
      <c r="D771" s="1">
        <v>42695</v>
      </c>
      <c r="E771" s="1">
        <v>42695</v>
      </c>
      <c r="G771" t="s">
        <v>0</v>
      </c>
      <c r="H771" s="12">
        <v>240000000</v>
      </c>
      <c r="I771">
        <v>36</v>
      </c>
      <c r="J771" s="9">
        <v>0.17917675999999999</v>
      </c>
      <c r="K771" s="2">
        <v>0</v>
      </c>
      <c r="L771" s="2">
        <v>0</v>
      </c>
      <c r="M771" s="12">
        <v>8667000</v>
      </c>
      <c r="N771">
        <f t="shared" ref="N771:N834" si="48">DATEDIF(E771,"30/06/2019","m")</f>
        <v>31</v>
      </c>
      <c r="O771" s="14">
        <v>41447579.594464533</v>
      </c>
      <c r="P771">
        <f t="shared" ref="P771:P834" si="49">DAY(E771)</f>
        <v>21</v>
      </c>
      <c r="Q771">
        <f t="shared" ref="Q771:Q834" si="50">MONTH(E771)</f>
        <v>11</v>
      </c>
      <c r="R771">
        <f t="shared" ref="R771:R834" si="51">YEAR(E771)</f>
        <v>2016</v>
      </c>
      <c r="S771" t="s">
        <v>1910</v>
      </c>
    </row>
    <row r="772" spans="1:19" x14ac:dyDescent="0.25">
      <c r="A772">
        <v>631489</v>
      </c>
      <c r="B772" t="s">
        <v>1194</v>
      </c>
      <c r="C772">
        <v>63</v>
      </c>
      <c r="D772" s="1">
        <v>42685</v>
      </c>
      <c r="E772" s="1">
        <v>42685</v>
      </c>
      <c r="G772" t="s">
        <v>0</v>
      </c>
      <c r="H772" s="12">
        <v>220000000</v>
      </c>
      <c r="I772">
        <v>36</v>
      </c>
      <c r="J772" s="9">
        <v>0.17917675999999999</v>
      </c>
      <c r="K772" s="2">
        <v>0</v>
      </c>
      <c r="L772" s="2">
        <v>0</v>
      </c>
      <c r="M772" s="12">
        <v>7945000</v>
      </c>
      <c r="N772">
        <f t="shared" si="48"/>
        <v>31</v>
      </c>
      <c r="O772" s="14">
        <v>37985380.774648756</v>
      </c>
      <c r="P772">
        <f t="shared" si="49"/>
        <v>11</v>
      </c>
      <c r="Q772">
        <f t="shared" si="50"/>
        <v>11</v>
      </c>
      <c r="R772">
        <f t="shared" si="51"/>
        <v>2016</v>
      </c>
      <c r="S772" t="s">
        <v>1910</v>
      </c>
    </row>
    <row r="773" spans="1:19" x14ac:dyDescent="0.25">
      <c r="A773">
        <v>632146</v>
      </c>
      <c r="B773" t="s">
        <v>1193</v>
      </c>
      <c r="C773">
        <v>63</v>
      </c>
      <c r="D773" s="1">
        <v>42678</v>
      </c>
      <c r="E773" s="1">
        <v>42678</v>
      </c>
      <c r="G773" t="s">
        <v>0</v>
      </c>
      <c r="H773" s="12">
        <v>100000000</v>
      </c>
      <c r="I773">
        <v>36</v>
      </c>
      <c r="J773" s="9">
        <v>0.17917675999999999</v>
      </c>
      <c r="K773" s="2">
        <v>0</v>
      </c>
      <c r="L773" s="2">
        <v>0</v>
      </c>
      <c r="M773" s="12">
        <v>3612000</v>
      </c>
      <c r="N773">
        <f t="shared" si="48"/>
        <v>31</v>
      </c>
      <c r="O773" s="14">
        <v>17245804.261203997</v>
      </c>
      <c r="P773">
        <f t="shared" si="49"/>
        <v>4</v>
      </c>
      <c r="Q773">
        <f t="shared" si="50"/>
        <v>11</v>
      </c>
      <c r="R773">
        <f t="shared" si="51"/>
        <v>2016</v>
      </c>
      <c r="S773" t="s">
        <v>1910</v>
      </c>
    </row>
    <row r="774" spans="1:19" x14ac:dyDescent="0.25">
      <c r="A774">
        <v>632281</v>
      </c>
      <c r="B774" t="s">
        <v>1192</v>
      </c>
      <c r="C774">
        <v>63</v>
      </c>
      <c r="D774" s="1">
        <v>42678</v>
      </c>
      <c r="E774" s="1">
        <v>42678</v>
      </c>
      <c r="G774" t="s">
        <v>0</v>
      </c>
      <c r="H774" s="12">
        <v>200000000</v>
      </c>
      <c r="I774">
        <v>36</v>
      </c>
      <c r="J774" s="9">
        <v>0.17917675999999999</v>
      </c>
      <c r="K774" s="2">
        <v>0</v>
      </c>
      <c r="L774" s="2">
        <v>0</v>
      </c>
      <c r="M774" s="12">
        <v>7223000</v>
      </c>
      <c r="N774">
        <f t="shared" si="48"/>
        <v>31</v>
      </c>
      <c r="O774" s="14">
        <v>34523475.522407994</v>
      </c>
      <c r="P774">
        <f t="shared" si="49"/>
        <v>4</v>
      </c>
      <c r="Q774">
        <f t="shared" si="50"/>
        <v>11</v>
      </c>
      <c r="R774">
        <f t="shared" si="51"/>
        <v>2016</v>
      </c>
      <c r="S774" t="s">
        <v>1910</v>
      </c>
    </row>
    <row r="775" spans="1:19" x14ac:dyDescent="0.25">
      <c r="A775">
        <v>640890</v>
      </c>
      <c r="B775" t="s">
        <v>1191</v>
      </c>
      <c r="C775">
        <v>63</v>
      </c>
      <c r="D775" s="1">
        <v>42683</v>
      </c>
      <c r="E775" s="1">
        <v>42683</v>
      </c>
      <c r="G775" t="s">
        <v>0</v>
      </c>
      <c r="H775" s="12">
        <v>300000000</v>
      </c>
      <c r="I775">
        <v>36</v>
      </c>
      <c r="J775" s="9">
        <v>0.17917675999999999</v>
      </c>
      <c r="K775" s="2">
        <v>0</v>
      </c>
      <c r="L775" s="2">
        <v>0</v>
      </c>
      <c r="M775" s="12">
        <v>10834000</v>
      </c>
      <c r="N775">
        <f t="shared" si="48"/>
        <v>31</v>
      </c>
      <c r="O775" s="14">
        <v>51801146.783611931</v>
      </c>
      <c r="P775">
        <f t="shared" si="49"/>
        <v>9</v>
      </c>
      <c r="Q775">
        <f t="shared" si="50"/>
        <v>11</v>
      </c>
      <c r="R775">
        <f t="shared" si="51"/>
        <v>2016</v>
      </c>
      <c r="S775" t="s">
        <v>1910</v>
      </c>
    </row>
    <row r="776" spans="1:19" x14ac:dyDescent="0.25">
      <c r="A776">
        <v>640959</v>
      </c>
      <c r="B776" t="s">
        <v>1190</v>
      </c>
      <c r="C776">
        <v>64</v>
      </c>
      <c r="D776" s="1">
        <v>42678</v>
      </c>
      <c r="E776" s="1">
        <v>42678</v>
      </c>
      <c r="G776" t="s">
        <v>0</v>
      </c>
      <c r="H776" s="12">
        <v>125000000</v>
      </c>
      <c r="I776">
        <v>48</v>
      </c>
      <c r="J776" s="9">
        <v>0.17600521299999999</v>
      </c>
      <c r="K776" s="2">
        <v>0</v>
      </c>
      <c r="L776" s="2">
        <v>0</v>
      </c>
      <c r="M776" s="12">
        <v>3646000</v>
      </c>
      <c r="N776">
        <f t="shared" si="48"/>
        <v>31</v>
      </c>
      <c r="O776" s="14">
        <v>54499877.621450588</v>
      </c>
      <c r="P776">
        <f t="shared" si="49"/>
        <v>4</v>
      </c>
      <c r="Q776">
        <f t="shared" si="50"/>
        <v>11</v>
      </c>
      <c r="R776">
        <f t="shared" si="51"/>
        <v>2016</v>
      </c>
      <c r="S776" t="s">
        <v>1910</v>
      </c>
    </row>
    <row r="777" spans="1:19" x14ac:dyDescent="0.25">
      <c r="A777">
        <v>641067</v>
      </c>
      <c r="B777" t="s">
        <v>194</v>
      </c>
      <c r="C777">
        <v>63</v>
      </c>
      <c r="D777" s="1">
        <v>42692</v>
      </c>
      <c r="E777" s="1">
        <v>42692</v>
      </c>
      <c r="G777" t="s">
        <v>0</v>
      </c>
      <c r="H777" s="12">
        <v>120000000</v>
      </c>
      <c r="I777">
        <v>36</v>
      </c>
      <c r="J777" s="9">
        <v>0.17917675999999999</v>
      </c>
      <c r="K777" s="2">
        <v>0</v>
      </c>
      <c r="L777" s="2">
        <v>0</v>
      </c>
      <c r="M777" s="12">
        <v>4334000</v>
      </c>
      <c r="N777">
        <f t="shared" si="48"/>
        <v>31</v>
      </c>
      <c r="O777" s="14">
        <v>20707711.513444792</v>
      </c>
      <c r="P777">
        <f t="shared" si="49"/>
        <v>18</v>
      </c>
      <c r="Q777">
        <f t="shared" si="50"/>
        <v>11</v>
      </c>
      <c r="R777">
        <f t="shared" si="51"/>
        <v>2016</v>
      </c>
      <c r="S777" t="s">
        <v>1910</v>
      </c>
    </row>
    <row r="778" spans="1:19" x14ac:dyDescent="0.25">
      <c r="A778">
        <v>641151</v>
      </c>
      <c r="B778" t="s">
        <v>1189</v>
      </c>
      <c r="C778">
        <v>63</v>
      </c>
      <c r="D778" s="1">
        <v>42676</v>
      </c>
      <c r="E778" s="1">
        <v>42676</v>
      </c>
      <c r="G778" t="s">
        <v>0</v>
      </c>
      <c r="H778" s="12">
        <v>175000000</v>
      </c>
      <c r="I778">
        <v>36</v>
      </c>
      <c r="J778" s="9">
        <v>0.17917675999999999</v>
      </c>
      <c r="K778" s="2">
        <v>0</v>
      </c>
      <c r="L778" s="2">
        <v>0</v>
      </c>
      <c r="M778" s="12">
        <v>6320000</v>
      </c>
      <c r="N778">
        <f t="shared" si="48"/>
        <v>31</v>
      </c>
      <c r="O778" s="14">
        <v>30212023.20710697</v>
      </c>
      <c r="P778">
        <f t="shared" si="49"/>
        <v>2</v>
      </c>
      <c r="Q778">
        <f t="shared" si="50"/>
        <v>11</v>
      </c>
      <c r="R778">
        <f t="shared" si="51"/>
        <v>2016</v>
      </c>
      <c r="S778" t="s">
        <v>1910</v>
      </c>
    </row>
    <row r="779" spans="1:19" x14ac:dyDescent="0.25">
      <c r="A779">
        <v>641572</v>
      </c>
      <c r="B779" t="s">
        <v>1188</v>
      </c>
      <c r="C779">
        <v>63</v>
      </c>
      <c r="D779" s="1">
        <v>42697</v>
      </c>
      <c r="E779" s="1">
        <v>42697</v>
      </c>
      <c r="G779" t="s">
        <v>0</v>
      </c>
      <c r="H779" s="12">
        <v>155000000</v>
      </c>
      <c r="I779">
        <v>36</v>
      </c>
      <c r="J779" s="9">
        <v>0.17917675999999999</v>
      </c>
      <c r="K779" s="2">
        <v>0</v>
      </c>
      <c r="L779" s="2">
        <v>0</v>
      </c>
      <c r="M779" s="12">
        <v>5598000</v>
      </c>
      <c r="N779">
        <f t="shared" si="48"/>
        <v>31</v>
      </c>
      <c r="O779" s="14">
        <v>26750116.954866156</v>
      </c>
      <c r="P779">
        <f t="shared" si="49"/>
        <v>23</v>
      </c>
      <c r="Q779">
        <f t="shared" si="50"/>
        <v>11</v>
      </c>
      <c r="R779">
        <f t="shared" si="51"/>
        <v>2016</v>
      </c>
      <c r="S779" t="s">
        <v>1910</v>
      </c>
    </row>
    <row r="780" spans="1:19" x14ac:dyDescent="0.25">
      <c r="A780">
        <v>641823</v>
      </c>
      <c r="B780" t="s">
        <v>1187</v>
      </c>
      <c r="C780">
        <v>63</v>
      </c>
      <c r="D780" s="1">
        <v>42697</v>
      </c>
      <c r="E780" s="1">
        <v>42697</v>
      </c>
      <c r="G780" t="s">
        <v>0</v>
      </c>
      <c r="H780" s="12">
        <v>182000000</v>
      </c>
      <c r="I780">
        <v>36</v>
      </c>
      <c r="J780" s="9">
        <v>0.17917675999999999</v>
      </c>
      <c r="K780" s="2">
        <v>0</v>
      </c>
      <c r="L780" s="2">
        <v>0</v>
      </c>
      <c r="M780" s="12">
        <v>6573000</v>
      </c>
      <c r="N780">
        <f t="shared" si="48"/>
        <v>31</v>
      </c>
      <c r="O780" s="14">
        <v>31414134.295391224</v>
      </c>
      <c r="P780">
        <f t="shared" si="49"/>
        <v>23</v>
      </c>
      <c r="Q780">
        <f t="shared" si="50"/>
        <v>11</v>
      </c>
      <c r="R780">
        <f t="shared" si="51"/>
        <v>2016</v>
      </c>
      <c r="S780" t="s">
        <v>1910</v>
      </c>
    </row>
    <row r="781" spans="1:19" x14ac:dyDescent="0.25">
      <c r="A781">
        <v>641967</v>
      </c>
      <c r="B781" t="s">
        <v>1186</v>
      </c>
      <c r="C781">
        <v>63</v>
      </c>
      <c r="D781" s="1">
        <v>42685</v>
      </c>
      <c r="E781" s="1">
        <v>42685</v>
      </c>
      <c r="G781" t="s">
        <v>0</v>
      </c>
      <c r="H781" s="12">
        <v>135000000</v>
      </c>
      <c r="I781">
        <v>36</v>
      </c>
      <c r="J781" s="9">
        <v>0.17917675999999999</v>
      </c>
      <c r="K781" s="2">
        <v>0</v>
      </c>
      <c r="L781" s="2">
        <v>0</v>
      </c>
      <c r="M781" s="12">
        <v>4875000</v>
      </c>
      <c r="N781">
        <f t="shared" si="48"/>
        <v>31</v>
      </c>
      <c r="O781" s="14">
        <v>23320071.702625368</v>
      </c>
      <c r="P781">
        <f t="shared" si="49"/>
        <v>11</v>
      </c>
      <c r="Q781">
        <f t="shared" si="50"/>
        <v>11</v>
      </c>
      <c r="R781">
        <f t="shared" si="51"/>
        <v>2016</v>
      </c>
      <c r="S781" t="s">
        <v>1910</v>
      </c>
    </row>
    <row r="782" spans="1:19" x14ac:dyDescent="0.25">
      <c r="A782">
        <v>642324</v>
      </c>
      <c r="B782" t="s">
        <v>1185</v>
      </c>
      <c r="C782">
        <v>63</v>
      </c>
      <c r="D782" s="1">
        <v>42676</v>
      </c>
      <c r="E782" s="1">
        <v>42676</v>
      </c>
      <c r="G782" t="s">
        <v>0</v>
      </c>
      <c r="H782" s="12">
        <v>100000000</v>
      </c>
      <c r="I782">
        <v>36</v>
      </c>
      <c r="J782" s="9">
        <v>0.17917675999999999</v>
      </c>
      <c r="K782" s="2">
        <v>0</v>
      </c>
      <c r="L782" s="2">
        <v>0</v>
      </c>
      <c r="M782" s="12">
        <v>3570000</v>
      </c>
      <c r="N782">
        <f t="shared" si="48"/>
        <v>31</v>
      </c>
      <c r="O782" s="14">
        <v>21654807.046236165</v>
      </c>
      <c r="P782">
        <f t="shared" si="49"/>
        <v>2</v>
      </c>
      <c r="Q782">
        <f t="shared" si="50"/>
        <v>11</v>
      </c>
      <c r="R782">
        <f t="shared" si="51"/>
        <v>2016</v>
      </c>
      <c r="S782" t="s">
        <v>1910</v>
      </c>
    </row>
    <row r="783" spans="1:19" x14ac:dyDescent="0.25">
      <c r="A783">
        <v>642450</v>
      </c>
      <c r="B783" t="s">
        <v>1184</v>
      </c>
      <c r="C783">
        <v>63</v>
      </c>
      <c r="D783" s="1">
        <v>42702</v>
      </c>
      <c r="E783" s="1">
        <v>42702</v>
      </c>
      <c r="G783" t="s">
        <v>0</v>
      </c>
      <c r="H783" s="12">
        <v>50000000</v>
      </c>
      <c r="I783">
        <v>36</v>
      </c>
      <c r="J783" s="9">
        <v>0.17917675999999999</v>
      </c>
      <c r="K783" s="2">
        <v>0</v>
      </c>
      <c r="L783" s="2">
        <v>0</v>
      </c>
      <c r="M783" s="12">
        <v>1806000</v>
      </c>
      <c r="N783">
        <f t="shared" si="48"/>
        <v>31</v>
      </c>
      <c r="O783" s="14">
        <v>8622899.6306019984</v>
      </c>
      <c r="P783">
        <f t="shared" si="49"/>
        <v>28</v>
      </c>
      <c r="Q783">
        <f t="shared" si="50"/>
        <v>11</v>
      </c>
      <c r="R783">
        <f t="shared" si="51"/>
        <v>2016</v>
      </c>
      <c r="S783" t="s">
        <v>1910</v>
      </c>
    </row>
    <row r="784" spans="1:19" x14ac:dyDescent="0.25">
      <c r="A784">
        <v>642539</v>
      </c>
      <c r="B784" t="s">
        <v>1183</v>
      </c>
      <c r="C784">
        <v>63</v>
      </c>
      <c r="D784" s="1">
        <v>42676</v>
      </c>
      <c r="E784" s="1">
        <v>42676</v>
      </c>
      <c r="G784" t="s">
        <v>0</v>
      </c>
      <c r="H784" s="12">
        <v>125000000</v>
      </c>
      <c r="I784">
        <v>36</v>
      </c>
      <c r="J784" s="9">
        <v>0.17917675999999999</v>
      </c>
      <c r="K784" s="2">
        <v>0</v>
      </c>
      <c r="L784" s="2">
        <v>0</v>
      </c>
      <c r="M784" s="12">
        <v>4462000</v>
      </c>
      <c r="N784">
        <f t="shared" si="48"/>
        <v>31</v>
      </c>
      <c r="O784" s="14">
        <v>22613789.399526484</v>
      </c>
      <c r="P784">
        <f t="shared" si="49"/>
        <v>2</v>
      </c>
      <c r="Q784">
        <f t="shared" si="50"/>
        <v>11</v>
      </c>
      <c r="R784">
        <f t="shared" si="51"/>
        <v>2016</v>
      </c>
      <c r="S784" t="s">
        <v>1910</v>
      </c>
    </row>
    <row r="785" spans="1:19" x14ac:dyDescent="0.25">
      <c r="A785">
        <v>650219</v>
      </c>
      <c r="B785" t="s">
        <v>1182</v>
      </c>
      <c r="C785">
        <v>63</v>
      </c>
      <c r="D785" s="1">
        <v>42683</v>
      </c>
      <c r="E785" s="1">
        <v>42683</v>
      </c>
      <c r="G785" t="s">
        <v>0</v>
      </c>
      <c r="H785" s="12">
        <v>160000000</v>
      </c>
      <c r="I785">
        <v>36</v>
      </c>
      <c r="J785" s="9">
        <v>0.17917675999999999</v>
      </c>
      <c r="K785" s="2">
        <v>0</v>
      </c>
      <c r="L785" s="2">
        <v>0</v>
      </c>
      <c r="M785" s="12">
        <v>5778000</v>
      </c>
      <c r="N785">
        <f t="shared" si="48"/>
        <v>31</v>
      </c>
      <c r="O785" s="14">
        <v>27631523.017926406</v>
      </c>
      <c r="P785">
        <f t="shared" si="49"/>
        <v>9</v>
      </c>
      <c r="Q785">
        <f t="shared" si="50"/>
        <v>11</v>
      </c>
      <c r="R785">
        <f t="shared" si="51"/>
        <v>2016</v>
      </c>
      <c r="S785" t="s">
        <v>1910</v>
      </c>
    </row>
    <row r="786" spans="1:19" x14ac:dyDescent="0.25">
      <c r="A786">
        <v>650338</v>
      </c>
      <c r="B786" t="s">
        <v>1181</v>
      </c>
      <c r="C786">
        <v>64</v>
      </c>
      <c r="D786" s="1">
        <v>42676</v>
      </c>
      <c r="E786" s="1">
        <v>42676</v>
      </c>
      <c r="G786" t="s">
        <v>0</v>
      </c>
      <c r="H786" s="12">
        <v>210000000</v>
      </c>
      <c r="I786">
        <v>48</v>
      </c>
      <c r="J786" s="9">
        <v>0.17600521299999999</v>
      </c>
      <c r="K786" s="2">
        <v>0</v>
      </c>
      <c r="L786" s="2">
        <v>0</v>
      </c>
      <c r="M786" s="12">
        <v>6125000</v>
      </c>
      <c r="N786">
        <f t="shared" si="48"/>
        <v>31</v>
      </c>
      <c r="O786" s="14">
        <v>97647736.591224611</v>
      </c>
      <c r="P786">
        <f t="shared" si="49"/>
        <v>2</v>
      </c>
      <c r="Q786">
        <f t="shared" si="50"/>
        <v>11</v>
      </c>
      <c r="R786">
        <f t="shared" si="51"/>
        <v>2016</v>
      </c>
      <c r="S786" t="s">
        <v>1910</v>
      </c>
    </row>
    <row r="787" spans="1:19" x14ac:dyDescent="0.25">
      <c r="A787">
        <v>650359</v>
      </c>
      <c r="B787" t="s">
        <v>1180</v>
      </c>
      <c r="C787">
        <v>64</v>
      </c>
      <c r="D787" s="1">
        <v>42676</v>
      </c>
      <c r="E787" s="1">
        <v>42676</v>
      </c>
      <c r="G787" t="s">
        <v>0</v>
      </c>
      <c r="H787" s="12">
        <v>50000000</v>
      </c>
      <c r="I787">
        <v>48</v>
      </c>
      <c r="J787" s="9">
        <v>0.17600521299999999</v>
      </c>
      <c r="K787" s="2">
        <v>0</v>
      </c>
      <c r="L787" s="2">
        <v>0</v>
      </c>
      <c r="M787" s="12">
        <v>1459000</v>
      </c>
      <c r="N787">
        <f t="shared" si="48"/>
        <v>31</v>
      </c>
      <c r="O787" s="14">
        <v>21780840.848580219</v>
      </c>
      <c r="P787">
        <f t="shared" si="49"/>
        <v>2</v>
      </c>
      <c r="Q787">
        <f t="shared" si="50"/>
        <v>11</v>
      </c>
      <c r="R787">
        <f t="shared" si="51"/>
        <v>2016</v>
      </c>
      <c r="S787" t="s">
        <v>1910</v>
      </c>
    </row>
    <row r="788" spans="1:19" x14ac:dyDescent="0.25">
      <c r="A788">
        <v>650422</v>
      </c>
      <c r="B788" t="s">
        <v>788</v>
      </c>
      <c r="C788">
        <v>64</v>
      </c>
      <c r="D788" s="1">
        <v>42697</v>
      </c>
      <c r="E788" s="1">
        <v>42697</v>
      </c>
      <c r="G788" t="s">
        <v>0</v>
      </c>
      <c r="H788" s="12">
        <v>250000000</v>
      </c>
      <c r="I788">
        <v>48</v>
      </c>
      <c r="J788" s="9">
        <v>0.17600521299999999</v>
      </c>
      <c r="K788" s="2">
        <v>0</v>
      </c>
      <c r="L788" s="2">
        <v>0</v>
      </c>
      <c r="M788" s="12">
        <v>7292000</v>
      </c>
      <c r="N788">
        <f t="shared" si="48"/>
        <v>31</v>
      </c>
      <c r="O788" s="14">
        <v>108999761.24290118</v>
      </c>
      <c r="P788">
        <f t="shared" si="49"/>
        <v>23</v>
      </c>
      <c r="Q788">
        <f t="shared" si="50"/>
        <v>11</v>
      </c>
      <c r="R788">
        <f t="shared" si="51"/>
        <v>2016</v>
      </c>
      <c r="S788" t="s">
        <v>1910</v>
      </c>
    </row>
    <row r="789" spans="1:19" x14ac:dyDescent="0.25">
      <c r="A789">
        <v>651004</v>
      </c>
      <c r="B789" t="s">
        <v>1179</v>
      </c>
      <c r="C789">
        <v>64</v>
      </c>
      <c r="D789" s="1">
        <v>42683</v>
      </c>
      <c r="E789" s="1">
        <v>42683</v>
      </c>
      <c r="G789" t="s">
        <v>0</v>
      </c>
      <c r="H789" s="12">
        <v>400000000</v>
      </c>
      <c r="I789">
        <v>48</v>
      </c>
      <c r="J789" s="9">
        <v>0.17600521299999999</v>
      </c>
      <c r="K789" s="2">
        <v>0</v>
      </c>
      <c r="L789" s="2">
        <v>0</v>
      </c>
      <c r="M789" s="12">
        <v>11667000</v>
      </c>
      <c r="N789">
        <f t="shared" si="48"/>
        <v>31</v>
      </c>
      <c r="O789" s="14">
        <v>174405990.78864175</v>
      </c>
      <c r="P789">
        <f t="shared" si="49"/>
        <v>9</v>
      </c>
      <c r="Q789">
        <f t="shared" si="50"/>
        <v>11</v>
      </c>
      <c r="R789">
        <f t="shared" si="51"/>
        <v>2016</v>
      </c>
      <c r="S789" t="s">
        <v>1910</v>
      </c>
    </row>
    <row r="790" spans="1:19" x14ac:dyDescent="0.25">
      <c r="A790">
        <v>651008</v>
      </c>
      <c r="B790" t="s">
        <v>1178</v>
      </c>
      <c r="C790">
        <v>64</v>
      </c>
      <c r="D790" s="1">
        <v>42690</v>
      </c>
      <c r="E790" s="1">
        <v>42690</v>
      </c>
      <c r="G790" t="s">
        <v>0</v>
      </c>
      <c r="H790" s="12">
        <v>400000000</v>
      </c>
      <c r="I790">
        <v>48</v>
      </c>
      <c r="J790" s="9">
        <v>0.17600521299999999</v>
      </c>
      <c r="K790" s="2">
        <v>0</v>
      </c>
      <c r="L790" s="2">
        <v>0</v>
      </c>
      <c r="M790" s="12">
        <v>11667000</v>
      </c>
      <c r="N790">
        <f t="shared" si="48"/>
        <v>31</v>
      </c>
      <c r="O790" s="14">
        <v>197739990.78864181</v>
      </c>
      <c r="P790">
        <f t="shared" si="49"/>
        <v>16</v>
      </c>
      <c r="Q790">
        <f t="shared" si="50"/>
        <v>11</v>
      </c>
      <c r="R790">
        <f t="shared" si="51"/>
        <v>2016</v>
      </c>
      <c r="S790" t="s">
        <v>1910</v>
      </c>
    </row>
    <row r="791" spans="1:19" x14ac:dyDescent="0.25">
      <c r="A791">
        <v>651012</v>
      </c>
      <c r="B791" t="s">
        <v>1177</v>
      </c>
      <c r="C791">
        <v>64</v>
      </c>
      <c r="D791" s="1">
        <v>42690</v>
      </c>
      <c r="E791" s="1">
        <v>42690</v>
      </c>
      <c r="G791" t="s">
        <v>0</v>
      </c>
      <c r="H791" s="12">
        <v>225000000</v>
      </c>
      <c r="I791">
        <v>48</v>
      </c>
      <c r="J791" s="9">
        <v>0.17600521299999999</v>
      </c>
      <c r="K791" s="2">
        <v>0</v>
      </c>
      <c r="L791" s="2">
        <v>0</v>
      </c>
      <c r="M791" s="12">
        <v>6563000</v>
      </c>
      <c r="N791">
        <f t="shared" si="48"/>
        <v>31</v>
      </c>
      <c r="O791" s="14">
        <v>104656416.31861109</v>
      </c>
      <c r="P791">
        <f t="shared" si="49"/>
        <v>16</v>
      </c>
      <c r="Q791">
        <f t="shared" si="50"/>
        <v>11</v>
      </c>
      <c r="R791">
        <f t="shared" si="51"/>
        <v>2016</v>
      </c>
      <c r="S791" t="s">
        <v>1910</v>
      </c>
    </row>
    <row r="792" spans="1:19" x14ac:dyDescent="0.25">
      <c r="A792">
        <v>651019</v>
      </c>
      <c r="B792" t="s">
        <v>1176</v>
      </c>
      <c r="C792">
        <v>64</v>
      </c>
      <c r="D792" s="1">
        <v>42678</v>
      </c>
      <c r="E792" s="1">
        <v>42678</v>
      </c>
      <c r="G792" t="s">
        <v>0</v>
      </c>
      <c r="H792" s="12">
        <v>320000000</v>
      </c>
      <c r="I792">
        <v>48</v>
      </c>
      <c r="J792" s="9">
        <v>0.17600521299999999</v>
      </c>
      <c r="K792" s="2">
        <v>0</v>
      </c>
      <c r="L792" s="2">
        <v>0</v>
      </c>
      <c r="M792" s="12">
        <v>9334000</v>
      </c>
      <c r="N792">
        <f t="shared" si="48"/>
        <v>31</v>
      </c>
      <c r="O792" s="14">
        <v>139512052.43091354</v>
      </c>
      <c r="P792">
        <f t="shared" si="49"/>
        <v>4</v>
      </c>
      <c r="Q792">
        <f t="shared" si="50"/>
        <v>11</v>
      </c>
      <c r="R792">
        <f t="shared" si="51"/>
        <v>2016</v>
      </c>
      <c r="S792" t="s">
        <v>1910</v>
      </c>
    </row>
    <row r="793" spans="1:19" x14ac:dyDescent="0.25">
      <c r="A793">
        <v>651196</v>
      </c>
      <c r="B793" t="s">
        <v>1175</v>
      </c>
      <c r="C793">
        <v>64</v>
      </c>
      <c r="D793" s="1">
        <v>42690</v>
      </c>
      <c r="E793" s="1">
        <v>42690</v>
      </c>
      <c r="G793" t="s">
        <v>0</v>
      </c>
      <c r="H793" s="12">
        <v>120000000</v>
      </c>
      <c r="I793">
        <v>48</v>
      </c>
      <c r="J793" s="9">
        <v>0.17600521299999999</v>
      </c>
      <c r="K793" s="2">
        <v>0</v>
      </c>
      <c r="L793" s="2">
        <v>0</v>
      </c>
      <c r="M793" s="12">
        <v>3500000</v>
      </c>
      <c r="N793">
        <f t="shared" si="48"/>
        <v>31</v>
      </c>
      <c r="O793" s="14">
        <v>101324982.49675202</v>
      </c>
      <c r="P793">
        <f t="shared" si="49"/>
        <v>16</v>
      </c>
      <c r="Q793">
        <f t="shared" si="50"/>
        <v>11</v>
      </c>
      <c r="R793">
        <f t="shared" si="51"/>
        <v>2016</v>
      </c>
      <c r="S793" t="s">
        <v>1910</v>
      </c>
    </row>
    <row r="794" spans="1:19" x14ac:dyDescent="0.25">
      <c r="A794">
        <v>651622</v>
      </c>
      <c r="B794" t="s">
        <v>1174</v>
      </c>
      <c r="C794">
        <v>64</v>
      </c>
      <c r="D794" s="1">
        <v>42676</v>
      </c>
      <c r="E794" s="1">
        <v>42676</v>
      </c>
      <c r="G794" t="s">
        <v>0</v>
      </c>
      <c r="H794" s="12">
        <v>75000000</v>
      </c>
      <c r="I794">
        <v>48</v>
      </c>
      <c r="J794" s="9">
        <v>0.17600521299999999</v>
      </c>
      <c r="K794" s="2">
        <v>0</v>
      </c>
      <c r="L794" s="2">
        <v>0</v>
      </c>
      <c r="M794" s="12">
        <v>2188000</v>
      </c>
      <c r="N794">
        <f t="shared" si="48"/>
        <v>31</v>
      </c>
      <c r="O794" s="14">
        <v>32687187.772870339</v>
      </c>
      <c r="P794">
        <f t="shared" si="49"/>
        <v>2</v>
      </c>
      <c r="Q794">
        <f t="shared" si="50"/>
        <v>11</v>
      </c>
      <c r="R794">
        <f t="shared" si="51"/>
        <v>2016</v>
      </c>
      <c r="S794" t="s">
        <v>1910</v>
      </c>
    </row>
    <row r="795" spans="1:19" x14ac:dyDescent="0.25">
      <c r="A795">
        <v>660082</v>
      </c>
      <c r="B795" t="s">
        <v>1173</v>
      </c>
      <c r="C795">
        <v>65</v>
      </c>
      <c r="D795" s="1">
        <v>42685</v>
      </c>
      <c r="E795" s="1">
        <v>42685</v>
      </c>
      <c r="G795" t="s">
        <v>0</v>
      </c>
      <c r="H795" s="12">
        <v>200000000</v>
      </c>
      <c r="I795">
        <v>60</v>
      </c>
      <c r="J795" s="9">
        <v>0.172737372</v>
      </c>
      <c r="K795" s="2">
        <v>0</v>
      </c>
      <c r="L795" s="2">
        <v>0</v>
      </c>
      <c r="M795" s="12">
        <v>5000000</v>
      </c>
      <c r="N795">
        <f t="shared" si="48"/>
        <v>31</v>
      </c>
      <c r="O795" s="14">
        <v>117859163.19700179</v>
      </c>
      <c r="P795">
        <f t="shared" si="49"/>
        <v>11</v>
      </c>
      <c r="Q795">
        <f t="shared" si="50"/>
        <v>11</v>
      </c>
      <c r="R795">
        <f t="shared" si="51"/>
        <v>2016</v>
      </c>
      <c r="S795" t="s">
        <v>1910</v>
      </c>
    </row>
    <row r="796" spans="1:19" x14ac:dyDescent="0.25">
      <c r="A796">
        <v>670249</v>
      </c>
      <c r="B796" t="s">
        <v>1172</v>
      </c>
      <c r="C796">
        <v>66</v>
      </c>
      <c r="D796" s="1">
        <v>42697</v>
      </c>
      <c r="E796" s="1">
        <v>42697</v>
      </c>
      <c r="G796" t="s">
        <v>0</v>
      </c>
      <c r="H796" s="12">
        <v>400000000</v>
      </c>
      <c r="I796">
        <v>72</v>
      </c>
      <c r="J796" s="9">
        <v>0.16957139654</v>
      </c>
      <c r="K796" s="2">
        <v>0</v>
      </c>
      <c r="L796" s="2">
        <v>0</v>
      </c>
      <c r="M796" s="12">
        <v>8889000</v>
      </c>
      <c r="N796">
        <f t="shared" si="48"/>
        <v>31</v>
      </c>
      <c r="O796" s="14">
        <v>275182214.66581047</v>
      </c>
      <c r="P796">
        <f t="shared" si="49"/>
        <v>23</v>
      </c>
      <c r="Q796">
        <f t="shared" si="50"/>
        <v>11</v>
      </c>
      <c r="R796">
        <f t="shared" si="51"/>
        <v>2016</v>
      </c>
      <c r="S796" t="s">
        <v>1910</v>
      </c>
    </row>
    <row r="797" spans="1:19" x14ac:dyDescent="0.25">
      <c r="A797">
        <v>670269</v>
      </c>
      <c r="B797" t="s">
        <v>1171</v>
      </c>
      <c r="C797">
        <v>66</v>
      </c>
      <c r="D797" s="1">
        <v>42702</v>
      </c>
      <c r="E797" s="1">
        <v>42702</v>
      </c>
      <c r="G797" t="s">
        <v>0</v>
      </c>
      <c r="H797" s="12">
        <v>400000000</v>
      </c>
      <c r="I797">
        <v>72</v>
      </c>
      <c r="J797" s="9">
        <v>0.16957139654</v>
      </c>
      <c r="K797" s="2">
        <v>0</v>
      </c>
      <c r="L797" s="2">
        <v>0</v>
      </c>
      <c r="M797" s="12">
        <v>8889000</v>
      </c>
      <c r="N797">
        <f t="shared" si="48"/>
        <v>31</v>
      </c>
      <c r="O797" s="14">
        <v>275182214.66581047</v>
      </c>
      <c r="P797">
        <f t="shared" si="49"/>
        <v>28</v>
      </c>
      <c r="Q797">
        <f t="shared" si="50"/>
        <v>11</v>
      </c>
      <c r="R797">
        <f t="shared" si="51"/>
        <v>2016</v>
      </c>
      <c r="S797" t="s">
        <v>1910</v>
      </c>
    </row>
    <row r="798" spans="1:19" x14ac:dyDescent="0.25">
      <c r="A798">
        <v>670312</v>
      </c>
      <c r="B798" t="s">
        <v>1170</v>
      </c>
      <c r="C798">
        <v>66</v>
      </c>
      <c r="D798" s="1">
        <v>42685</v>
      </c>
      <c r="E798" s="1">
        <v>42685</v>
      </c>
      <c r="G798" t="s">
        <v>0</v>
      </c>
      <c r="H798" s="12">
        <v>120000000</v>
      </c>
      <c r="I798">
        <v>72</v>
      </c>
      <c r="J798" s="9">
        <v>0.16957139654</v>
      </c>
      <c r="K798" s="2">
        <v>0</v>
      </c>
      <c r="L798" s="2">
        <v>0</v>
      </c>
      <c r="M798" s="12">
        <v>2667000</v>
      </c>
      <c r="N798">
        <f t="shared" si="48"/>
        <v>31</v>
      </c>
      <c r="O798" s="14">
        <v>101214393.11123362</v>
      </c>
      <c r="P798">
        <f t="shared" si="49"/>
        <v>11</v>
      </c>
      <c r="Q798">
        <f t="shared" si="50"/>
        <v>11</v>
      </c>
      <c r="R798">
        <f t="shared" si="51"/>
        <v>2016</v>
      </c>
      <c r="S798" t="s">
        <v>1910</v>
      </c>
    </row>
    <row r="799" spans="1:19" x14ac:dyDescent="0.25">
      <c r="A799">
        <v>670494</v>
      </c>
      <c r="B799" t="s">
        <v>1169</v>
      </c>
      <c r="C799">
        <v>66</v>
      </c>
      <c r="D799" s="1">
        <v>42702</v>
      </c>
      <c r="E799" s="1">
        <v>42702</v>
      </c>
      <c r="G799" t="s">
        <v>0</v>
      </c>
      <c r="H799" s="12">
        <v>180000000</v>
      </c>
      <c r="I799">
        <v>72</v>
      </c>
      <c r="J799" s="9">
        <v>0.16957139654</v>
      </c>
      <c r="K799" s="2">
        <v>0</v>
      </c>
      <c r="L799" s="2">
        <v>0</v>
      </c>
      <c r="M799" s="12">
        <v>4000000</v>
      </c>
      <c r="N799">
        <f t="shared" si="48"/>
        <v>31</v>
      </c>
      <c r="O799" s="14">
        <v>123833584.64961462</v>
      </c>
      <c r="P799">
        <f t="shared" si="49"/>
        <v>28</v>
      </c>
      <c r="Q799">
        <f t="shared" si="50"/>
        <v>11</v>
      </c>
      <c r="R799">
        <f t="shared" si="51"/>
        <v>2016</v>
      </c>
      <c r="S799" t="s">
        <v>1910</v>
      </c>
    </row>
    <row r="800" spans="1:19" x14ac:dyDescent="0.25">
      <c r="A800">
        <v>670553</v>
      </c>
      <c r="B800" t="s">
        <v>1168</v>
      </c>
      <c r="C800">
        <v>65</v>
      </c>
      <c r="D800" s="1">
        <v>42702</v>
      </c>
      <c r="E800" s="1">
        <v>42702</v>
      </c>
      <c r="G800" t="s">
        <v>0</v>
      </c>
      <c r="H800" s="12">
        <v>100000000</v>
      </c>
      <c r="I800">
        <v>60</v>
      </c>
      <c r="J800" s="9">
        <v>0.172737372</v>
      </c>
      <c r="K800" s="2">
        <v>0</v>
      </c>
      <c r="L800" s="2">
        <v>0</v>
      </c>
      <c r="M800" s="12">
        <v>2500000</v>
      </c>
      <c r="N800">
        <f t="shared" si="48"/>
        <v>31</v>
      </c>
      <c r="O800" s="14">
        <v>58929578.598500893</v>
      </c>
      <c r="P800">
        <f t="shared" si="49"/>
        <v>28</v>
      </c>
      <c r="Q800">
        <f t="shared" si="50"/>
        <v>11</v>
      </c>
      <c r="R800">
        <f t="shared" si="51"/>
        <v>2016</v>
      </c>
      <c r="S800" t="s">
        <v>1910</v>
      </c>
    </row>
    <row r="801" spans="1:19" x14ac:dyDescent="0.25">
      <c r="A801">
        <v>680285</v>
      </c>
      <c r="B801" t="s">
        <v>335</v>
      </c>
      <c r="C801">
        <v>65</v>
      </c>
      <c r="D801" s="1">
        <v>42678</v>
      </c>
      <c r="E801" s="1">
        <v>42678</v>
      </c>
      <c r="G801" t="s">
        <v>0</v>
      </c>
      <c r="H801" s="12">
        <v>100000000</v>
      </c>
      <c r="I801">
        <v>60</v>
      </c>
      <c r="J801" s="9">
        <v>0.172737372</v>
      </c>
      <c r="K801" s="2">
        <v>0</v>
      </c>
      <c r="L801" s="2">
        <v>0</v>
      </c>
      <c r="M801" s="12">
        <v>2500000</v>
      </c>
      <c r="N801">
        <f t="shared" si="48"/>
        <v>31</v>
      </c>
      <c r="O801" s="14">
        <v>61429581.078944668</v>
      </c>
      <c r="P801">
        <f t="shared" si="49"/>
        <v>4</v>
      </c>
      <c r="Q801">
        <f t="shared" si="50"/>
        <v>11</v>
      </c>
      <c r="R801">
        <f t="shared" si="51"/>
        <v>2016</v>
      </c>
      <c r="S801" t="s">
        <v>1910</v>
      </c>
    </row>
    <row r="802" spans="1:19" x14ac:dyDescent="0.25">
      <c r="A802">
        <v>680489</v>
      </c>
      <c r="B802" t="s">
        <v>1167</v>
      </c>
      <c r="C802">
        <v>65</v>
      </c>
      <c r="D802" s="1">
        <v>42678</v>
      </c>
      <c r="E802" s="1">
        <v>42678</v>
      </c>
      <c r="G802" t="s">
        <v>0</v>
      </c>
      <c r="H802" s="12">
        <v>27000000</v>
      </c>
      <c r="I802">
        <v>60</v>
      </c>
      <c r="J802" s="9">
        <v>0.172737372</v>
      </c>
      <c r="K802" s="2">
        <v>0</v>
      </c>
      <c r="L802" s="2">
        <v>0</v>
      </c>
      <c r="M802" s="12">
        <v>675000</v>
      </c>
      <c r="N802">
        <f t="shared" si="48"/>
        <v>31</v>
      </c>
      <c r="O802" s="14">
        <v>16585984.901315052</v>
      </c>
      <c r="P802">
        <f t="shared" si="49"/>
        <v>4</v>
      </c>
      <c r="Q802">
        <f t="shared" si="50"/>
        <v>11</v>
      </c>
      <c r="R802">
        <f t="shared" si="51"/>
        <v>2016</v>
      </c>
      <c r="S802" t="s">
        <v>1910</v>
      </c>
    </row>
    <row r="803" spans="1:19" x14ac:dyDescent="0.25">
      <c r="A803">
        <v>680492</v>
      </c>
      <c r="B803" t="s">
        <v>1166</v>
      </c>
      <c r="C803">
        <v>68</v>
      </c>
      <c r="D803" s="1">
        <v>42697</v>
      </c>
      <c r="E803" s="1">
        <v>42697</v>
      </c>
      <c r="G803" t="s">
        <v>0</v>
      </c>
      <c r="H803" s="12">
        <v>400000000</v>
      </c>
      <c r="I803">
        <v>96</v>
      </c>
      <c r="J803" s="9">
        <v>0.16375070121999999</v>
      </c>
      <c r="K803" s="2">
        <v>0</v>
      </c>
      <c r="L803" s="2">
        <v>0</v>
      </c>
      <c r="M803" s="12">
        <v>7500000</v>
      </c>
      <c r="N803">
        <f t="shared" si="48"/>
        <v>31</v>
      </c>
      <c r="O803" s="14">
        <v>321869239.63942844</v>
      </c>
      <c r="P803">
        <f t="shared" si="49"/>
        <v>23</v>
      </c>
      <c r="Q803">
        <f t="shared" si="50"/>
        <v>11</v>
      </c>
      <c r="R803">
        <f t="shared" si="51"/>
        <v>2016</v>
      </c>
      <c r="S803" t="s">
        <v>1910</v>
      </c>
    </row>
    <row r="804" spans="1:19" x14ac:dyDescent="0.25">
      <c r="A804">
        <v>690155</v>
      </c>
      <c r="B804" t="s">
        <v>1165</v>
      </c>
      <c r="C804">
        <v>63</v>
      </c>
      <c r="D804" s="1">
        <v>42683</v>
      </c>
      <c r="E804" s="1">
        <v>42683</v>
      </c>
      <c r="G804" t="s">
        <v>0</v>
      </c>
      <c r="H804" s="12">
        <v>75000000</v>
      </c>
      <c r="I804">
        <v>36</v>
      </c>
      <c r="J804" s="9">
        <v>0.17917675999999999</v>
      </c>
      <c r="K804" s="2">
        <v>0</v>
      </c>
      <c r="L804" s="2">
        <v>0</v>
      </c>
      <c r="M804" s="12">
        <v>2709000</v>
      </c>
      <c r="N804">
        <f t="shared" si="48"/>
        <v>31</v>
      </c>
      <c r="O804" s="14">
        <v>12934354.945902983</v>
      </c>
      <c r="P804">
        <f t="shared" si="49"/>
        <v>9</v>
      </c>
      <c r="Q804">
        <f t="shared" si="50"/>
        <v>11</v>
      </c>
      <c r="R804">
        <f t="shared" si="51"/>
        <v>2016</v>
      </c>
      <c r="S804" t="s">
        <v>1910</v>
      </c>
    </row>
    <row r="805" spans="1:19" x14ac:dyDescent="0.25">
      <c r="A805">
        <v>690223</v>
      </c>
      <c r="B805" t="s">
        <v>310</v>
      </c>
      <c r="C805">
        <v>65</v>
      </c>
      <c r="D805" s="1">
        <v>42702</v>
      </c>
      <c r="E805" s="1">
        <v>42702</v>
      </c>
      <c r="G805" t="s">
        <v>0</v>
      </c>
      <c r="H805" s="12">
        <v>100000000</v>
      </c>
      <c r="I805">
        <v>60</v>
      </c>
      <c r="J805" s="9">
        <v>0.172737372</v>
      </c>
      <c r="K805" s="2">
        <v>0</v>
      </c>
      <c r="L805" s="2">
        <v>0</v>
      </c>
      <c r="M805" s="12">
        <v>2500000</v>
      </c>
      <c r="N805">
        <f t="shared" si="48"/>
        <v>31</v>
      </c>
      <c r="O805" s="14">
        <v>58929578.598500893</v>
      </c>
      <c r="P805">
        <f t="shared" si="49"/>
        <v>28</v>
      </c>
      <c r="Q805">
        <f t="shared" si="50"/>
        <v>11</v>
      </c>
      <c r="R805">
        <f t="shared" si="51"/>
        <v>2016</v>
      </c>
      <c r="S805" t="s">
        <v>1910</v>
      </c>
    </row>
    <row r="806" spans="1:19" x14ac:dyDescent="0.25">
      <c r="A806">
        <v>690258</v>
      </c>
      <c r="B806" t="s">
        <v>1164</v>
      </c>
      <c r="C806">
        <v>68</v>
      </c>
      <c r="D806" s="1">
        <v>42683</v>
      </c>
      <c r="E806" s="1">
        <v>42683</v>
      </c>
      <c r="G806" t="s">
        <v>0</v>
      </c>
      <c r="H806" s="12">
        <v>260000000</v>
      </c>
      <c r="I806">
        <v>96</v>
      </c>
      <c r="J806" s="9">
        <v>0.16375070121999999</v>
      </c>
      <c r="K806" s="2">
        <v>0</v>
      </c>
      <c r="L806" s="2">
        <v>0</v>
      </c>
      <c r="M806" s="12">
        <v>4875000</v>
      </c>
      <c r="N806">
        <f t="shared" si="48"/>
        <v>31</v>
      </c>
      <c r="O806" s="14">
        <v>214090002.15202627</v>
      </c>
      <c r="P806">
        <f t="shared" si="49"/>
        <v>9</v>
      </c>
      <c r="Q806">
        <f t="shared" si="50"/>
        <v>11</v>
      </c>
      <c r="R806">
        <f t="shared" si="51"/>
        <v>2016</v>
      </c>
      <c r="S806" t="s">
        <v>1910</v>
      </c>
    </row>
    <row r="807" spans="1:19" x14ac:dyDescent="0.25">
      <c r="A807">
        <v>690340</v>
      </c>
      <c r="B807" t="s">
        <v>1163</v>
      </c>
      <c r="C807">
        <v>69</v>
      </c>
      <c r="D807" s="1">
        <v>42683</v>
      </c>
      <c r="E807" s="1">
        <v>42683</v>
      </c>
      <c r="G807" t="s">
        <v>0</v>
      </c>
      <c r="H807" s="12">
        <v>350000000</v>
      </c>
      <c r="I807">
        <v>108</v>
      </c>
      <c r="J807" s="9">
        <v>0.16111029099999999</v>
      </c>
      <c r="K807" s="2">
        <v>0</v>
      </c>
      <c r="L807" s="2">
        <v>0</v>
      </c>
      <c r="M807" s="12">
        <v>6158000</v>
      </c>
      <c r="N807">
        <f t="shared" si="48"/>
        <v>31</v>
      </c>
      <c r="O807" s="14">
        <v>294366322.32453108</v>
      </c>
      <c r="P807">
        <f t="shared" si="49"/>
        <v>9</v>
      </c>
      <c r="Q807">
        <f t="shared" si="50"/>
        <v>11</v>
      </c>
      <c r="R807">
        <f t="shared" si="51"/>
        <v>2016</v>
      </c>
      <c r="S807" t="s">
        <v>1910</v>
      </c>
    </row>
    <row r="808" spans="1:19" x14ac:dyDescent="0.25">
      <c r="A808">
        <v>690429</v>
      </c>
      <c r="B808" t="s">
        <v>1162</v>
      </c>
      <c r="C808">
        <v>68</v>
      </c>
      <c r="D808" s="1">
        <v>42683</v>
      </c>
      <c r="E808" s="1">
        <v>42683</v>
      </c>
      <c r="G808" t="s">
        <v>0</v>
      </c>
      <c r="H808" s="12">
        <v>244000000</v>
      </c>
      <c r="I808">
        <v>96</v>
      </c>
      <c r="J808" s="9">
        <v>0.16375070121999999</v>
      </c>
      <c r="K808" s="2">
        <v>0</v>
      </c>
      <c r="L808" s="2">
        <v>0</v>
      </c>
      <c r="M808" s="12">
        <v>4575000</v>
      </c>
      <c r="N808">
        <f t="shared" si="48"/>
        <v>31</v>
      </c>
      <c r="O808" s="14">
        <v>196340228.88450348</v>
      </c>
      <c r="P808">
        <f t="shared" si="49"/>
        <v>9</v>
      </c>
      <c r="Q808">
        <f t="shared" si="50"/>
        <v>11</v>
      </c>
      <c r="R808">
        <f t="shared" si="51"/>
        <v>2016</v>
      </c>
      <c r="S808" t="s">
        <v>1910</v>
      </c>
    </row>
    <row r="809" spans="1:19" x14ac:dyDescent="0.25">
      <c r="A809">
        <v>690450</v>
      </c>
      <c r="B809" t="s">
        <v>1161</v>
      </c>
      <c r="C809">
        <v>64</v>
      </c>
      <c r="D809" s="1">
        <v>42702</v>
      </c>
      <c r="E809" s="1">
        <v>42702</v>
      </c>
      <c r="G809" t="s">
        <v>0</v>
      </c>
      <c r="H809" s="12">
        <v>90000000</v>
      </c>
      <c r="I809">
        <v>48</v>
      </c>
      <c r="J809" s="9">
        <v>0.17600521299999999</v>
      </c>
      <c r="K809" s="2">
        <v>0</v>
      </c>
      <c r="L809" s="2">
        <v>0</v>
      </c>
      <c r="M809" s="12">
        <v>2625000</v>
      </c>
      <c r="N809">
        <f t="shared" si="48"/>
        <v>31</v>
      </c>
      <c r="O809" s="14">
        <v>39243731.52744443</v>
      </c>
      <c r="P809">
        <f t="shared" si="49"/>
        <v>28</v>
      </c>
      <c r="Q809">
        <f t="shared" si="50"/>
        <v>11</v>
      </c>
      <c r="R809">
        <f t="shared" si="51"/>
        <v>2016</v>
      </c>
      <c r="S809" t="s">
        <v>1910</v>
      </c>
    </row>
    <row r="810" spans="1:19" x14ac:dyDescent="0.25">
      <c r="A810">
        <v>690505</v>
      </c>
      <c r="B810" t="s">
        <v>1160</v>
      </c>
      <c r="C810">
        <v>65</v>
      </c>
      <c r="D810" s="1">
        <v>42692</v>
      </c>
      <c r="E810" s="1">
        <v>42692</v>
      </c>
      <c r="G810" t="s">
        <v>0</v>
      </c>
      <c r="H810" s="12">
        <v>120000000</v>
      </c>
      <c r="I810">
        <v>60</v>
      </c>
      <c r="J810" s="9">
        <v>0.172737372</v>
      </c>
      <c r="K810" s="2">
        <v>0</v>
      </c>
      <c r="L810" s="2">
        <v>0</v>
      </c>
      <c r="M810" s="12">
        <v>3000000</v>
      </c>
      <c r="N810">
        <f t="shared" si="48"/>
        <v>31</v>
      </c>
      <c r="O810" s="14">
        <v>70715496.918201089</v>
      </c>
      <c r="P810">
        <f t="shared" si="49"/>
        <v>18</v>
      </c>
      <c r="Q810">
        <f t="shared" si="50"/>
        <v>11</v>
      </c>
      <c r="R810">
        <f t="shared" si="51"/>
        <v>2016</v>
      </c>
      <c r="S810" t="s">
        <v>1910</v>
      </c>
    </row>
    <row r="811" spans="1:19" x14ac:dyDescent="0.25">
      <c r="A811">
        <v>700010</v>
      </c>
      <c r="B811" t="s">
        <v>1159</v>
      </c>
      <c r="C811">
        <v>69</v>
      </c>
      <c r="D811" s="1">
        <v>42692</v>
      </c>
      <c r="E811" s="1">
        <v>42692</v>
      </c>
      <c r="G811" t="s">
        <v>0</v>
      </c>
      <c r="H811" s="12">
        <v>400000000</v>
      </c>
      <c r="I811">
        <v>108</v>
      </c>
      <c r="J811" s="9">
        <v>0.16111029099999999</v>
      </c>
      <c r="K811" s="2">
        <v>0</v>
      </c>
      <c r="L811" s="2">
        <v>0</v>
      </c>
      <c r="M811" s="12">
        <v>7038000</v>
      </c>
      <c r="N811">
        <f t="shared" si="48"/>
        <v>31</v>
      </c>
      <c r="O811" s="14">
        <v>336409578.37089276</v>
      </c>
      <c r="P811">
        <f t="shared" si="49"/>
        <v>18</v>
      </c>
      <c r="Q811">
        <f t="shared" si="50"/>
        <v>11</v>
      </c>
      <c r="R811">
        <f t="shared" si="51"/>
        <v>2016</v>
      </c>
      <c r="S811" t="s">
        <v>1910</v>
      </c>
    </row>
    <row r="812" spans="1:19" x14ac:dyDescent="0.25">
      <c r="A812">
        <v>700037</v>
      </c>
      <c r="B812" t="s">
        <v>1158</v>
      </c>
      <c r="C812">
        <v>65</v>
      </c>
      <c r="D812" s="1">
        <v>42676</v>
      </c>
      <c r="E812" s="1">
        <v>42676</v>
      </c>
      <c r="G812" t="s">
        <v>0</v>
      </c>
      <c r="H812" s="12">
        <v>75000000</v>
      </c>
      <c r="I812">
        <v>60</v>
      </c>
      <c r="J812" s="9">
        <v>0.172737372</v>
      </c>
      <c r="K812" s="2">
        <v>0</v>
      </c>
      <c r="L812" s="2">
        <v>0</v>
      </c>
      <c r="M812" s="12">
        <v>1875000</v>
      </c>
      <c r="N812">
        <f t="shared" si="48"/>
        <v>31</v>
      </c>
      <c r="O812" s="14">
        <v>44197184.448875688</v>
      </c>
      <c r="P812">
        <f t="shared" si="49"/>
        <v>2</v>
      </c>
      <c r="Q812">
        <f t="shared" si="50"/>
        <v>11</v>
      </c>
      <c r="R812">
        <f t="shared" si="51"/>
        <v>2016</v>
      </c>
      <c r="S812" t="s">
        <v>1910</v>
      </c>
    </row>
    <row r="813" spans="1:19" x14ac:dyDescent="0.25">
      <c r="A813">
        <v>700211</v>
      </c>
      <c r="B813" t="s">
        <v>1157</v>
      </c>
      <c r="C813">
        <v>69</v>
      </c>
      <c r="D813" s="1">
        <v>42702</v>
      </c>
      <c r="E813" s="1">
        <v>42702</v>
      </c>
      <c r="G813" t="s">
        <v>0</v>
      </c>
      <c r="H813" s="12">
        <v>200000000</v>
      </c>
      <c r="I813">
        <v>108</v>
      </c>
      <c r="J813" s="9">
        <v>0.16111029099999999</v>
      </c>
      <c r="K813" s="2">
        <v>0</v>
      </c>
      <c r="L813" s="2">
        <v>0</v>
      </c>
      <c r="M813" s="12">
        <v>3519000</v>
      </c>
      <c r="N813">
        <f t="shared" si="48"/>
        <v>31</v>
      </c>
      <c r="O813" s="14">
        <v>168204786.18544638</v>
      </c>
      <c r="P813">
        <f t="shared" si="49"/>
        <v>28</v>
      </c>
      <c r="Q813">
        <f t="shared" si="50"/>
        <v>11</v>
      </c>
      <c r="R813">
        <f t="shared" si="51"/>
        <v>2016</v>
      </c>
      <c r="S813" t="s">
        <v>1910</v>
      </c>
    </row>
    <row r="814" spans="1:19" x14ac:dyDescent="0.25">
      <c r="A814">
        <v>700587</v>
      </c>
      <c r="B814" t="s">
        <v>59</v>
      </c>
      <c r="C814">
        <v>69</v>
      </c>
      <c r="D814" s="1">
        <v>42697</v>
      </c>
      <c r="E814" s="1">
        <v>42697</v>
      </c>
      <c r="G814" t="s">
        <v>0</v>
      </c>
      <c r="H814" s="12">
        <v>225000000</v>
      </c>
      <c r="I814">
        <v>108</v>
      </c>
      <c r="J814" s="9">
        <v>0.16111029099999999</v>
      </c>
      <c r="K814" s="2">
        <v>0</v>
      </c>
      <c r="L814" s="2">
        <v>0</v>
      </c>
      <c r="M814" s="12">
        <v>3959000</v>
      </c>
      <c r="N814">
        <f t="shared" si="48"/>
        <v>31</v>
      </c>
      <c r="O814" s="14">
        <v>189226415.20862716</v>
      </c>
      <c r="P814">
        <f t="shared" si="49"/>
        <v>23</v>
      </c>
      <c r="Q814">
        <f t="shared" si="50"/>
        <v>11</v>
      </c>
      <c r="R814">
        <f t="shared" si="51"/>
        <v>2016</v>
      </c>
      <c r="S814" t="s">
        <v>1910</v>
      </c>
    </row>
    <row r="815" spans="1:19" x14ac:dyDescent="0.25">
      <c r="A815">
        <v>710118</v>
      </c>
      <c r="B815" t="s">
        <v>231</v>
      </c>
      <c r="C815">
        <v>65</v>
      </c>
      <c r="D815" s="1">
        <v>42690</v>
      </c>
      <c r="E815" s="1">
        <v>42690</v>
      </c>
      <c r="G815" t="s">
        <v>0</v>
      </c>
      <c r="H815" s="12">
        <v>200000000</v>
      </c>
      <c r="I815">
        <v>60</v>
      </c>
      <c r="J815" s="9">
        <v>0.172737372</v>
      </c>
      <c r="K815" s="2">
        <v>0</v>
      </c>
      <c r="L815" s="2">
        <v>0</v>
      </c>
      <c r="M815" s="12">
        <v>5000000</v>
      </c>
      <c r="N815">
        <f t="shared" si="48"/>
        <v>31</v>
      </c>
      <c r="O815" s="14">
        <v>117859163.19700179</v>
      </c>
      <c r="P815">
        <f t="shared" si="49"/>
        <v>16</v>
      </c>
      <c r="Q815">
        <f t="shared" si="50"/>
        <v>11</v>
      </c>
      <c r="R815">
        <f t="shared" si="51"/>
        <v>2016</v>
      </c>
      <c r="S815" t="s">
        <v>1910</v>
      </c>
    </row>
    <row r="816" spans="1:19" x14ac:dyDescent="0.25">
      <c r="A816">
        <v>710518</v>
      </c>
      <c r="B816" t="s">
        <v>1156</v>
      </c>
      <c r="C816">
        <v>66</v>
      </c>
      <c r="D816" s="1">
        <v>42690</v>
      </c>
      <c r="E816" s="1">
        <v>42690</v>
      </c>
      <c r="G816" t="s">
        <v>0</v>
      </c>
      <c r="H816" s="12">
        <v>400000000</v>
      </c>
      <c r="I816">
        <v>72</v>
      </c>
      <c r="J816" s="9">
        <v>0.16957139654</v>
      </c>
      <c r="K816" s="2">
        <v>0</v>
      </c>
      <c r="L816" s="2">
        <v>0</v>
      </c>
      <c r="M816" s="12">
        <v>8889000</v>
      </c>
      <c r="N816">
        <f t="shared" si="48"/>
        <v>31</v>
      </c>
      <c r="O816" s="14">
        <v>284071211.47464263</v>
      </c>
      <c r="P816">
        <f t="shared" si="49"/>
        <v>16</v>
      </c>
      <c r="Q816">
        <f t="shared" si="50"/>
        <v>11</v>
      </c>
      <c r="R816">
        <f t="shared" si="51"/>
        <v>2016</v>
      </c>
      <c r="S816" t="s">
        <v>1910</v>
      </c>
    </row>
    <row r="817" spans="1:19" x14ac:dyDescent="0.25">
      <c r="A817">
        <v>720111</v>
      </c>
      <c r="B817" t="s">
        <v>1155</v>
      </c>
      <c r="C817">
        <v>70</v>
      </c>
      <c r="D817" s="1">
        <v>42692</v>
      </c>
      <c r="E817" s="1">
        <v>42692</v>
      </c>
      <c r="G817" t="s">
        <v>0</v>
      </c>
      <c r="H817" s="12">
        <v>400000000</v>
      </c>
      <c r="I817">
        <v>120</v>
      </c>
      <c r="J817" s="9">
        <v>0.15864015867</v>
      </c>
      <c r="K817" s="2">
        <v>0</v>
      </c>
      <c r="L817" s="2">
        <v>0</v>
      </c>
      <c r="M817" s="12">
        <v>6667000</v>
      </c>
      <c r="N817">
        <f t="shared" si="48"/>
        <v>31</v>
      </c>
      <c r="O817" s="14">
        <v>347584985.75852358</v>
      </c>
      <c r="P817">
        <f t="shared" si="49"/>
        <v>18</v>
      </c>
      <c r="Q817">
        <f t="shared" si="50"/>
        <v>11</v>
      </c>
      <c r="R817">
        <f t="shared" si="51"/>
        <v>2016</v>
      </c>
      <c r="S817" t="s">
        <v>1910</v>
      </c>
    </row>
    <row r="818" spans="1:19" x14ac:dyDescent="0.25">
      <c r="A818">
        <v>720217</v>
      </c>
      <c r="B818" t="s">
        <v>1154</v>
      </c>
      <c r="C818">
        <v>64</v>
      </c>
      <c r="D818" s="1">
        <v>42702</v>
      </c>
      <c r="E818" s="1">
        <v>42702</v>
      </c>
      <c r="G818" t="s">
        <v>0</v>
      </c>
      <c r="H818" s="12">
        <v>120000000</v>
      </c>
      <c r="I818">
        <v>48</v>
      </c>
      <c r="J818" s="9">
        <v>0.17600521299999999</v>
      </c>
      <c r="K818" s="2">
        <v>0</v>
      </c>
      <c r="L818" s="2">
        <v>0</v>
      </c>
      <c r="M818" s="12">
        <v>3500000</v>
      </c>
      <c r="N818">
        <f t="shared" si="48"/>
        <v>31</v>
      </c>
      <c r="O818" s="14">
        <v>52324976.036592551</v>
      </c>
      <c r="P818">
        <f t="shared" si="49"/>
        <v>28</v>
      </c>
      <c r="Q818">
        <f t="shared" si="50"/>
        <v>11</v>
      </c>
      <c r="R818">
        <f t="shared" si="51"/>
        <v>2016</v>
      </c>
      <c r="S818" t="s">
        <v>1910</v>
      </c>
    </row>
    <row r="819" spans="1:19" x14ac:dyDescent="0.25">
      <c r="A819">
        <v>730013</v>
      </c>
      <c r="B819" t="s">
        <v>788</v>
      </c>
      <c r="C819">
        <v>70</v>
      </c>
      <c r="D819" s="1">
        <v>42690</v>
      </c>
      <c r="E819" s="1">
        <v>42690</v>
      </c>
      <c r="G819" t="s">
        <v>0</v>
      </c>
      <c r="H819" s="12">
        <v>265000000</v>
      </c>
      <c r="I819">
        <v>120</v>
      </c>
      <c r="J819" s="9">
        <v>0.15864015867</v>
      </c>
      <c r="K819" s="2">
        <v>0</v>
      </c>
      <c r="L819" s="2">
        <v>0</v>
      </c>
      <c r="M819" s="12">
        <v>4417000</v>
      </c>
      <c r="N819">
        <f t="shared" si="48"/>
        <v>31</v>
      </c>
      <c r="O819" s="14">
        <v>230271478.82752177</v>
      </c>
      <c r="P819">
        <f t="shared" si="49"/>
        <v>16</v>
      </c>
      <c r="Q819">
        <f t="shared" si="50"/>
        <v>11</v>
      </c>
      <c r="R819">
        <f t="shared" si="51"/>
        <v>2016</v>
      </c>
      <c r="S819" t="s">
        <v>1910</v>
      </c>
    </row>
    <row r="820" spans="1:19" x14ac:dyDescent="0.25">
      <c r="A820">
        <v>730287</v>
      </c>
      <c r="B820" t="s">
        <v>1153</v>
      </c>
      <c r="C820">
        <v>70</v>
      </c>
      <c r="D820" s="1">
        <v>42692</v>
      </c>
      <c r="E820" s="1">
        <v>42692</v>
      </c>
      <c r="G820" t="s">
        <v>0</v>
      </c>
      <c r="H820" s="12">
        <v>400000000</v>
      </c>
      <c r="I820">
        <v>120</v>
      </c>
      <c r="J820" s="9">
        <v>0.15864015867</v>
      </c>
      <c r="K820" s="2">
        <v>0</v>
      </c>
      <c r="L820" s="2">
        <v>0</v>
      </c>
      <c r="M820" s="12">
        <v>6667000</v>
      </c>
      <c r="N820">
        <f t="shared" si="48"/>
        <v>31</v>
      </c>
      <c r="O820" s="14">
        <v>354251973.61683047</v>
      </c>
      <c r="P820">
        <f t="shared" si="49"/>
        <v>18</v>
      </c>
      <c r="Q820">
        <f t="shared" si="50"/>
        <v>11</v>
      </c>
      <c r="R820">
        <f t="shared" si="51"/>
        <v>2016</v>
      </c>
      <c r="S820" t="s">
        <v>1910</v>
      </c>
    </row>
    <row r="821" spans="1:19" x14ac:dyDescent="0.25">
      <c r="A821">
        <v>730316</v>
      </c>
      <c r="B821" t="s">
        <v>1152</v>
      </c>
      <c r="C821">
        <v>70</v>
      </c>
      <c r="D821" s="1">
        <v>42690</v>
      </c>
      <c r="E821" s="1">
        <v>42690</v>
      </c>
      <c r="G821" t="s">
        <v>0</v>
      </c>
      <c r="H821" s="12">
        <v>300000000</v>
      </c>
      <c r="I821">
        <v>120</v>
      </c>
      <c r="J821" s="9">
        <v>0.15864015867</v>
      </c>
      <c r="K821" s="2">
        <v>0</v>
      </c>
      <c r="L821" s="2">
        <v>0</v>
      </c>
      <c r="M821" s="12">
        <v>5000000</v>
      </c>
      <c r="N821">
        <f t="shared" si="48"/>
        <v>31</v>
      </c>
      <c r="O821" s="14">
        <v>260696678.0688926</v>
      </c>
      <c r="P821">
        <f t="shared" si="49"/>
        <v>16</v>
      </c>
      <c r="Q821">
        <f t="shared" si="50"/>
        <v>11</v>
      </c>
      <c r="R821">
        <f t="shared" si="51"/>
        <v>2016</v>
      </c>
      <c r="S821" t="s">
        <v>1910</v>
      </c>
    </row>
    <row r="822" spans="1:19" x14ac:dyDescent="0.25">
      <c r="A822">
        <v>730431</v>
      </c>
      <c r="B822" t="s">
        <v>1151</v>
      </c>
      <c r="C822">
        <v>70</v>
      </c>
      <c r="D822" s="1">
        <v>42697</v>
      </c>
      <c r="E822" s="1">
        <v>42697</v>
      </c>
      <c r="G822" t="s">
        <v>0</v>
      </c>
      <c r="H822" s="12">
        <v>400000000</v>
      </c>
      <c r="I822">
        <v>120</v>
      </c>
      <c r="J822" s="9">
        <v>0.15864015867</v>
      </c>
      <c r="K822" s="2">
        <v>0</v>
      </c>
      <c r="L822" s="2">
        <v>0</v>
      </c>
      <c r="M822" s="12">
        <v>6667000</v>
      </c>
      <c r="N822">
        <f t="shared" si="48"/>
        <v>31</v>
      </c>
      <c r="O822" s="14">
        <v>347584985.75852358</v>
      </c>
      <c r="P822">
        <f t="shared" si="49"/>
        <v>23</v>
      </c>
      <c r="Q822">
        <f t="shared" si="50"/>
        <v>11</v>
      </c>
      <c r="R822">
        <f t="shared" si="51"/>
        <v>2016</v>
      </c>
      <c r="S822" t="s">
        <v>1910</v>
      </c>
    </row>
    <row r="823" spans="1:19" x14ac:dyDescent="0.25">
      <c r="A823">
        <v>730463</v>
      </c>
      <c r="B823" t="s">
        <v>1150</v>
      </c>
      <c r="C823">
        <v>70</v>
      </c>
      <c r="D823" s="1">
        <v>42685</v>
      </c>
      <c r="E823" s="1">
        <v>42685</v>
      </c>
      <c r="G823" t="s">
        <v>0</v>
      </c>
      <c r="H823" s="12">
        <v>400000000</v>
      </c>
      <c r="I823">
        <v>120</v>
      </c>
      <c r="J823" s="9">
        <v>0.15864015867</v>
      </c>
      <c r="K823" s="2">
        <v>0</v>
      </c>
      <c r="L823" s="2">
        <v>0</v>
      </c>
      <c r="M823" s="12">
        <v>6667000</v>
      </c>
      <c r="N823">
        <f t="shared" si="48"/>
        <v>31</v>
      </c>
      <c r="O823" s="14">
        <v>347584985.75852358</v>
      </c>
      <c r="P823">
        <f t="shared" si="49"/>
        <v>11</v>
      </c>
      <c r="Q823">
        <f t="shared" si="50"/>
        <v>11</v>
      </c>
      <c r="R823">
        <f t="shared" si="51"/>
        <v>2016</v>
      </c>
      <c r="S823" t="s">
        <v>1910</v>
      </c>
    </row>
    <row r="824" spans="1:19" x14ac:dyDescent="0.25">
      <c r="A824">
        <v>730482</v>
      </c>
      <c r="B824" t="s">
        <v>1149</v>
      </c>
      <c r="C824">
        <v>70</v>
      </c>
      <c r="D824" s="1">
        <v>42685</v>
      </c>
      <c r="E824" s="1">
        <v>42685</v>
      </c>
      <c r="G824" t="s">
        <v>0</v>
      </c>
      <c r="H824" s="12">
        <v>400000000</v>
      </c>
      <c r="I824">
        <v>120</v>
      </c>
      <c r="J824" s="9">
        <v>0.15864015867</v>
      </c>
      <c r="K824" s="2">
        <v>0</v>
      </c>
      <c r="L824" s="2">
        <v>0</v>
      </c>
      <c r="M824" s="12">
        <v>6667000</v>
      </c>
      <c r="N824">
        <f t="shared" si="48"/>
        <v>31</v>
      </c>
      <c r="O824" s="14">
        <v>367586242.84516633</v>
      </c>
      <c r="P824">
        <f t="shared" si="49"/>
        <v>11</v>
      </c>
      <c r="Q824">
        <f t="shared" si="50"/>
        <v>11</v>
      </c>
      <c r="R824">
        <f t="shared" si="51"/>
        <v>2016</v>
      </c>
      <c r="S824" t="s">
        <v>1910</v>
      </c>
    </row>
    <row r="825" spans="1:19" x14ac:dyDescent="0.25">
      <c r="A825">
        <v>730484</v>
      </c>
      <c r="B825" t="s">
        <v>1148</v>
      </c>
      <c r="C825">
        <v>70</v>
      </c>
      <c r="D825" s="1">
        <v>42683</v>
      </c>
      <c r="E825" s="1">
        <v>42683</v>
      </c>
      <c r="G825" t="s">
        <v>0</v>
      </c>
      <c r="H825" s="12">
        <v>350000000</v>
      </c>
      <c r="I825">
        <v>120</v>
      </c>
      <c r="J825" s="9">
        <v>0.15864015867</v>
      </c>
      <c r="K825" s="2">
        <v>0</v>
      </c>
      <c r="L825" s="2">
        <v>0</v>
      </c>
      <c r="M825" s="12">
        <v>5834000</v>
      </c>
      <c r="N825">
        <f t="shared" si="48"/>
        <v>31</v>
      </c>
      <c r="O825" s="14">
        <v>304125099.73146909</v>
      </c>
      <c r="P825">
        <f t="shared" si="49"/>
        <v>9</v>
      </c>
      <c r="Q825">
        <f t="shared" si="50"/>
        <v>11</v>
      </c>
      <c r="R825">
        <f t="shared" si="51"/>
        <v>2016</v>
      </c>
      <c r="S825" t="s">
        <v>1910</v>
      </c>
    </row>
    <row r="826" spans="1:19" x14ac:dyDescent="0.25">
      <c r="A826">
        <v>730489</v>
      </c>
      <c r="B826" t="s">
        <v>1147</v>
      </c>
      <c r="C826">
        <v>70</v>
      </c>
      <c r="D826" s="1">
        <v>42690</v>
      </c>
      <c r="E826" s="1">
        <v>42690</v>
      </c>
      <c r="G826" t="s">
        <v>0</v>
      </c>
      <c r="H826" s="12">
        <v>400000000</v>
      </c>
      <c r="I826">
        <v>120</v>
      </c>
      <c r="J826" s="9">
        <v>0.15864015867</v>
      </c>
      <c r="K826" s="2">
        <v>0</v>
      </c>
      <c r="L826" s="2">
        <v>0</v>
      </c>
      <c r="M826" s="12">
        <v>6667000</v>
      </c>
      <c r="N826">
        <f t="shared" si="48"/>
        <v>31</v>
      </c>
      <c r="O826" s="14">
        <v>347584985.75852358</v>
      </c>
      <c r="P826">
        <f t="shared" si="49"/>
        <v>16</v>
      </c>
      <c r="Q826">
        <f t="shared" si="50"/>
        <v>11</v>
      </c>
      <c r="R826">
        <f t="shared" si="51"/>
        <v>2016</v>
      </c>
      <c r="S826" t="s">
        <v>1910</v>
      </c>
    </row>
    <row r="827" spans="1:19" x14ac:dyDescent="0.25">
      <c r="A827">
        <v>740164</v>
      </c>
      <c r="B827" t="s">
        <v>1146</v>
      </c>
      <c r="C827">
        <v>70</v>
      </c>
      <c r="D827" s="1">
        <v>42676</v>
      </c>
      <c r="E827" s="1">
        <v>42676</v>
      </c>
      <c r="G827" t="s">
        <v>0</v>
      </c>
      <c r="H827" s="12">
        <v>200000000</v>
      </c>
      <c r="I827">
        <v>120</v>
      </c>
      <c r="J827" s="9">
        <v>0.15864015867</v>
      </c>
      <c r="K827" s="2">
        <v>0</v>
      </c>
      <c r="L827" s="2">
        <v>0</v>
      </c>
      <c r="M827" s="12">
        <v>3334000</v>
      </c>
      <c r="N827">
        <f t="shared" si="48"/>
        <v>31</v>
      </c>
      <c r="O827" s="14">
        <v>173776610.37926179</v>
      </c>
      <c r="P827">
        <f t="shared" si="49"/>
        <v>2</v>
      </c>
      <c r="Q827">
        <f t="shared" si="50"/>
        <v>11</v>
      </c>
      <c r="R827">
        <f t="shared" si="51"/>
        <v>2016</v>
      </c>
      <c r="S827" t="s">
        <v>1910</v>
      </c>
    </row>
    <row r="828" spans="1:19" x14ac:dyDescent="0.25">
      <c r="A828">
        <v>740294</v>
      </c>
      <c r="B828" t="s">
        <v>1145</v>
      </c>
      <c r="C828">
        <v>70</v>
      </c>
      <c r="D828" s="1">
        <v>42697</v>
      </c>
      <c r="E828" s="1">
        <v>42697</v>
      </c>
      <c r="G828" t="s">
        <v>0</v>
      </c>
      <c r="H828" s="12">
        <v>400000000</v>
      </c>
      <c r="I828">
        <v>120</v>
      </c>
      <c r="J828" s="9">
        <v>0.15864015867</v>
      </c>
      <c r="K828" s="2">
        <v>0</v>
      </c>
      <c r="L828" s="2">
        <v>0</v>
      </c>
      <c r="M828" s="12">
        <v>6667000</v>
      </c>
      <c r="N828">
        <f t="shared" si="48"/>
        <v>31</v>
      </c>
      <c r="O828" s="14">
        <v>347584985.75852358</v>
      </c>
      <c r="P828">
        <f t="shared" si="49"/>
        <v>23</v>
      </c>
      <c r="Q828">
        <f t="shared" si="50"/>
        <v>11</v>
      </c>
      <c r="R828">
        <f t="shared" si="51"/>
        <v>2016</v>
      </c>
      <c r="S828" t="s">
        <v>1910</v>
      </c>
    </row>
    <row r="829" spans="1:19" x14ac:dyDescent="0.25">
      <c r="A829">
        <v>750029</v>
      </c>
      <c r="B829" t="s">
        <v>1144</v>
      </c>
      <c r="C829">
        <v>65</v>
      </c>
      <c r="D829" s="1">
        <v>42676</v>
      </c>
      <c r="E829" s="1">
        <v>42676</v>
      </c>
      <c r="G829" t="s">
        <v>0</v>
      </c>
      <c r="H829" s="12">
        <v>300000000</v>
      </c>
      <c r="I829">
        <v>60</v>
      </c>
      <c r="J829" s="9">
        <v>0.172737372</v>
      </c>
      <c r="K829" s="2">
        <v>0</v>
      </c>
      <c r="L829" s="2">
        <v>0</v>
      </c>
      <c r="M829" s="12">
        <v>7500000</v>
      </c>
      <c r="N829">
        <f t="shared" si="48"/>
        <v>31</v>
      </c>
      <c r="O829" s="14">
        <v>176788748.79550275</v>
      </c>
      <c r="P829">
        <f t="shared" si="49"/>
        <v>2</v>
      </c>
      <c r="Q829">
        <f t="shared" si="50"/>
        <v>11</v>
      </c>
      <c r="R829">
        <f t="shared" si="51"/>
        <v>2016</v>
      </c>
      <c r="S829" t="s">
        <v>1910</v>
      </c>
    </row>
    <row r="830" spans="1:19" x14ac:dyDescent="0.25">
      <c r="A830">
        <v>760006</v>
      </c>
      <c r="B830" t="s">
        <v>1143</v>
      </c>
      <c r="C830">
        <v>70</v>
      </c>
      <c r="D830" s="1">
        <v>42697</v>
      </c>
      <c r="E830" s="1">
        <v>42697</v>
      </c>
      <c r="G830" t="s">
        <v>0</v>
      </c>
      <c r="H830" s="12">
        <v>300000000</v>
      </c>
      <c r="I830">
        <v>120</v>
      </c>
      <c r="J830" s="9">
        <v>0.15864015867</v>
      </c>
      <c r="K830" s="2">
        <v>0</v>
      </c>
      <c r="L830" s="2">
        <v>0</v>
      </c>
      <c r="M830" s="12">
        <v>5000000</v>
      </c>
      <c r="N830">
        <f t="shared" si="48"/>
        <v>31</v>
      </c>
      <c r="O830" s="14">
        <v>260696678.0688926</v>
      </c>
      <c r="P830">
        <f t="shared" si="49"/>
        <v>23</v>
      </c>
      <c r="Q830">
        <f t="shared" si="50"/>
        <v>11</v>
      </c>
      <c r="R830">
        <f t="shared" si="51"/>
        <v>2016</v>
      </c>
      <c r="S830" t="s">
        <v>1910</v>
      </c>
    </row>
    <row r="831" spans="1:19" x14ac:dyDescent="0.25">
      <c r="A831">
        <v>770013</v>
      </c>
      <c r="B831" t="s">
        <v>1142</v>
      </c>
      <c r="C831">
        <v>68</v>
      </c>
      <c r="D831" s="1">
        <v>42685</v>
      </c>
      <c r="E831" s="1">
        <v>42685</v>
      </c>
      <c r="G831" t="s">
        <v>0</v>
      </c>
      <c r="H831" s="12">
        <v>400000000</v>
      </c>
      <c r="I831">
        <v>96</v>
      </c>
      <c r="J831" s="9">
        <v>0.16375070121999999</v>
      </c>
      <c r="K831" s="2">
        <v>0</v>
      </c>
      <c r="L831" s="2">
        <v>0</v>
      </c>
      <c r="M831" s="12">
        <v>7500000</v>
      </c>
      <c r="N831">
        <f t="shared" si="48"/>
        <v>31</v>
      </c>
      <c r="O831" s="14">
        <v>321869232.99098915</v>
      </c>
      <c r="P831">
        <f t="shared" si="49"/>
        <v>11</v>
      </c>
      <c r="Q831">
        <f t="shared" si="50"/>
        <v>11</v>
      </c>
      <c r="R831">
        <f t="shared" si="51"/>
        <v>2016</v>
      </c>
      <c r="S831" t="s">
        <v>1910</v>
      </c>
    </row>
    <row r="832" spans="1:19" x14ac:dyDescent="0.25">
      <c r="A832">
        <v>780016</v>
      </c>
      <c r="B832" t="s">
        <v>1141</v>
      </c>
      <c r="C832">
        <v>70</v>
      </c>
      <c r="D832" s="1">
        <v>42697</v>
      </c>
      <c r="E832" s="1">
        <v>42697</v>
      </c>
      <c r="G832" t="s">
        <v>0</v>
      </c>
      <c r="H832" s="12">
        <v>400000000</v>
      </c>
      <c r="I832">
        <v>120</v>
      </c>
      <c r="J832" s="9">
        <v>0.15864015867</v>
      </c>
      <c r="K832" s="2">
        <v>0</v>
      </c>
      <c r="L832" s="2">
        <v>0</v>
      </c>
      <c r="M832" s="12">
        <v>6667000</v>
      </c>
      <c r="N832">
        <f t="shared" si="48"/>
        <v>31</v>
      </c>
      <c r="O832" s="14">
        <v>347584985.75852358</v>
      </c>
      <c r="P832">
        <f t="shared" si="49"/>
        <v>23</v>
      </c>
      <c r="Q832">
        <f t="shared" si="50"/>
        <v>11</v>
      </c>
      <c r="R832">
        <f t="shared" si="51"/>
        <v>2016</v>
      </c>
      <c r="S832" t="s">
        <v>1910</v>
      </c>
    </row>
    <row r="833" spans="1:19" x14ac:dyDescent="0.25">
      <c r="A833">
        <v>790008</v>
      </c>
      <c r="B833" t="s">
        <v>1140</v>
      </c>
      <c r="C833">
        <v>70</v>
      </c>
      <c r="D833" s="1">
        <v>42697</v>
      </c>
      <c r="E833" s="1">
        <v>42697</v>
      </c>
      <c r="G833" t="s">
        <v>0</v>
      </c>
      <c r="H833" s="12">
        <v>300000000</v>
      </c>
      <c r="I833">
        <v>120</v>
      </c>
      <c r="J833" s="9">
        <v>0.15864015867</v>
      </c>
      <c r="K833" s="2">
        <v>0</v>
      </c>
      <c r="L833" s="2">
        <v>0</v>
      </c>
      <c r="M833" s="12">
        <v>5000000</v>
      </c>
      <c r="N833">
        <f t="shared" si="48"/>
        <v>31</v>
      </c>
      <c r="O833" s="14">
        <v>260696678.0688926</v>
      </c>
      <c r="P833">
        <f t="shared" si="49"/>
        <v>23</v>
      </c>
      <c r="Q833">
        <f t="shared" si="50"/>
        <v>11</v>
      </c>
      <c r="R833">
        <f t="shared" si="51"/>
        <v>2016</v>
      </c>
      <c r="S833" t="s">
        <v>1910</v>
      </c>
    </row>
    <row r="834" spans="1:19" x14ac:dyDescent="0.25">
      <c r="A834">
        <v>800108</v>
      </c>
      <c r="B834" t="s">
        <v>1022</v>
      </c>
      <c r="C834">
        <v>70</v>
      </c>
      <c r="D834" s="1">
        <v>42697</v>
      </c>
      <c r="E834" s="1">
        <v>42697</v>
      </c>
      <c r="G834" t="s">
        <v>0</v>
      </c>
      <c r="H834" s="12">
        <v>210000000</v>
      </c>
      <c r="I834">
        <v>120</v>
      </c>
      <c r="J834" s="9">
        <v>0.15864015867</v>
      </c>
      <c r="K834" s="2">
        <v>0</v>
      </c>
      <c r="L834" s="2">
        <v>0</v>
      </c>
      <c r="M834" s="12">
        <v>3500000</v>
      </c>
      <c r="N834">
        <f t="shared" si="48"/>
        <v>31</v>
      </c>
      <c r="O834" s="14">
        <v>183313054.46439961</v>
      </c>
      <c r="P834">
        <f t="shared" si="49"/>
        <v>23</v>
      </c>
      <c r="Q834">
        <f t="shared" si="50"/>
        <v>11</v>
      </c>
      <c r="R834">
        <f t="shared" si="51"/>
        <v>2016</v>
      </c>
      <c r="S834" t="s">
        <v>1910</v>
      </c>
    </row>
    <row r="835" spans="1:19" x14ac:dyDescent="0.25">
      <c r="A835">
        <v>810016</v>
      </c>
      <c r="B835" t="s">
        <v>1139</v>
      </c>
      <c r="C835">
        <v>70</v>
      </c>
      <c r="D835" s="1">
        <v>42697</v>
      </c>
      <c r="E835" s="1">
        <v>42697</v>
      </c>
      <c r="G835" t="s">
        <v>0</v>
      </c>
      <c r="H835" s="12">
        <v>320000000</v>
      </c>
      <c r="I835">
        <v>120</v>
      </c>
      <c r="J835" s="9">
        <v>0.15864015867</v>
      </c>
      <c r="K835" s="2">
        <v>0</v>
      </c>
      <c r="L835" s="2">
        <v>0</v>
      </c>
      <c r="M835" s="12">
        <v>5334000</v>
      </c>
      <c r="N835">
        <f t="shared" ref="N835:N898" si="52">DATEDIF(E835,"30/06/2019","m")</f>
        <v>31</v>
      </c>
      <c r="O835" s="14">
        <v>278055286.20681894</v>
      </c>
      <c r="P835">
        <f t="shared" ref="P835:P898" si="53">DAY(E835)</f>
        <v>23</v>
      </c>
      <c r="Q835">
        <f t="shared" ref="Q835:Q898" si="54">MONTH(E835)</f>
        <v>11</v>
      </c>
      <c r="R835">
        <f t="shared" ref="R835:R898" si="55">YEAR(E835)</f>
        <v>2016</v>
      </c>
      <c r="S835" t="s">
        <v>1910</v>
      </c>
    </row>
    <row r="836" spans="1:19" x14ac:dyDescent="0.25">
      <c r="A836">
        <v>830019</v>
      </c>
      <c r="B836" t="s">
        <v>1138</v>
      </c>
      <c r="C836">
        <v>70</v>
      </c>
      <c r="D836" s="1">
        <v>42697</v>
      </c>
      <c r="E836" s="1">
        <v>42697</v>
      </c>
      <c r="G836" t="s">
        <v>0</v>
      </c>
      <c r="H836" s="12">
        <v>204000000</v>
      </c>
      <c r="I836">
        <v>120</v>
      </c>
      <c r="J836" s="9">
        <v>0.15864015867</v>
      </c>
      <c r="K836" s="2">
        <v>0</v>
      </c>
      <c r="L836" s="2">
        <v>0</v>
      </c>
      <c r="M836" s="12">
        <v>3400000</v>
      </c>
      <c r="N836">
        <f t="shared" si="52"/>
        <v>31</v>
      </c>
      <c r="O836" s="14">
        <v>177273737.80684698</v>
      </c>
      <c r="P836">
        <f t="shared" si="53"/>
        <v>23</v>
      </c>
      <c r="Q836">
        <f t="shared" si="54"/>
        <v>11</v>
      </c>
      <c r="R836">
        <f t="shared" si="55"/>
        <v>2016</v>
      </c>
      <c r="S836" t="s">
        <v>1910</v>
      </c>
    </row>
    <row r="837" spans="1:19" x14ac:dyDescent="0.25">
      <c r="A837">
        <v>830055</v>
      </c>
      <c r="B837" t="s">
        <v>1137</v>
      </c>
      <c r="C837">
        <v>65</v>
      </c>
      <c r="D837" s="1">
        <v>42697</v>
      </c>
      <c r="E837" s="1">
        <v>42697</v>
      </c>
      <c r="G837" t="s">
        <v>0</v>
      </c>
      <c r="H837" s="12">
        <v>100000000</v>
      </c>
      <c r="I837">
        <v>60</v>
      </c>
      <c r="J837" s="9">
        <v>0.172737372</v>
      </c>
      <c r="K837" s="2">
        <v>0</v>
      </c>
      <c r="L837" s="2">
        <v>0</v>
      </c>
      <c r="M837" s="12">
        <v>2500000</v>
      </c>
      <c r="N837">
        <f t="shared" si="52"/>
        <v>31</v>
      </c>
      <c r="O837" s="14">
        <v>58929578.598500893</v>
      </c>
      <c r="P837">
        <f t="shared" si="53"/>
        <v>23</v>
      </c>
      <c r="Q837">
        <f t="shared" si="54"/>
        <v>11</v>
      </c>
      <c r="R837">
        <f t="shared" si="55"/>
        <v>2016</v>
      </c>
      <c r="S837" t="s">
        <v>1910</v>
      </c>
    </row>
    <row r="838" spans="1:19" x14ac:dyDescent="0.25">
      <c r="A838">
        <v>840024</v>
      </c>
      <c r="B838" t="s">
        <v>1136</v>
      </c>
      <c r="C838">
        <v>67</v>
      </c>
      <c r="D838" s="1">
        <v>42678</v>
      </c>
      <c r="E838" s="1">
        <v>42678</v>
      </c>
      <c r="G838" t="s">
        <v>0</v>
      </c>
      <c r="H838" s="12">
        <v>225000000</v>
      </c>
      <c r="I838">
        <v>84</v>
      </c>
      <c r="J838" s="9">
        <v>0.16657043432999999</v>
      </c>
      <c r="K838" s="2">
        <v>0</v>
      </c>
      <c r="L838" s="2">
        <v>0</v>
      </c>
      <c r="M838" s="12">
        <v>4554000</v>
      </c>
      <c r="N838">
        <f t="shared" si="52"/>
        <v>31</v>
      </c>
      <c r="O838" s="14">
        <v>170043408.42863542</v>
      </c>
      <c r="P838">
        <f t="shared" si="53"/>
        <v>4</v>
      </c>
      <c r="Q838">
        <f t="shared" si="54"/>
        <v>11</v>
      </c>
      <c r="R838">
        <f t="shared" si="55"/>
        <v>2016</v>
      </c>
      <c r="S838" t="s">
        <v>1910</v>
      </c>
    </row>
    <row r="839" spans="1:19" x14ac:dyDescent="0.25">
      <c r="A839">
        <v>850027</v>
      </c>
      <c r="B839" t="s">
        <v>952</v>
      </c>
      <c r="C839">
        <v>70</v>
      </c>
      <c r="D839" s="1">
        <v>42685</v>
      </c>
      <c r="E839" s="1">
        <v>42685</v>
      </c>
      <c r="G839" t="s">
        <v>0</v>
      </c>
      <c r="H839" s="12">
        <v>300000000</v>
      </c>
      <c r="I839">
        <v>120</v>
      </c>
      <c r="J839" s="9">
        <v>0.15864015867</v>
      </c>
      <c r="K839" s="2">
        <v>0</v>
      </c>
      <c r="L839" s="2">
        <v>0</v>
      </c>
      <c r="M839" s="12">
        <v>5000000</v>
      </c>
      <c r="N839">
        <f t="shared" si="52"/>
        <v>31</v>
      </c>
      <c r="O839" s="14">
        <v>294470181.58962482</v>
      </c>
      <c r="P839">
        <f t="shared" si="53"/>
        <v>11</v>
      </c>
      <c r="Q839">
        <f t="shared" si="54"/>
        <v>11</v>
      </c>
      <c r="R839">
        <f t="shared" si="55"/>
        <v>2016</v>
      </c>
      <c r="S839" t="s">
        <v>1910</v>
      </c>
    </row>
    <row r="840" spans="1:19" x14ac:dyDescent="0.25">
      <c r="A840">
        <v>850116</v>
      </c>
      <c r="B840" t="s">
        <v>1135</v>
      </c>
      <c r="C840">
        <v>70</v>
      </c>
      <c r="D840" s="1">
        <v>42702</v>
      </c>
      <c r="E840" s="1">
        <v>42702</v>
      </c>
      <c r="G840" t="s">
        <v>0</v>
      </c>
      <c r="H840" s="12">
        <v>295000000</v>
      </c>
      <c r="I840">
        <v>120</v>
      </c>
      <c r="J840" s="9">
        <v>0.15864015867</v>
      </c>
      <c r="K840" s="2">
        <v>0</v>
      </c>
      <c r="L840" s="2">
        <v>0</v>
      </c>
      <c r="M840" s="12">
        <v>4917000</v>
      </c>
      <c r="N840">
        <f t="shared" si="52"/>
        <v>31</v>
      </c>
      <c r="O840" s="14">
        <v>256341146.03441107</v>
      </c>
      <c r="P840">
        <f t="shared" si="53"/>
        <v>28</v>
      </c>
      <c r="Q840">
        <f t="shared" si="54"/>
        <v>11</v>
      </c>
      <c r="R840">
        <f t="shared" si="55"/>
        <v>2016</v>
      </c>
      <c r="S840" t="s">
        <v>1910</v>
      </c>
    </row>
    <row r="841" spans="1:19" x14ac:dyDescent="0.25">
      <c r="A841">
        <v>850123</v>
      </c>
      <c r="B841" t="s">
        <v>1134</v>
      </c>
      <c r="C841">
        <v>67</v>
      </c>
      <c r="D841" s="1">
        <v>42683</v>
      </c>
      <c r="E841" s="1">
        <v>42683</v>
      </c>
      <c r="G841" t="s">
        <v>0</v>
      </c>
      <c r="H841" s="12">
        <v>250000000</v>
      </c>
      <c r="I841">
        <v>84</v>
      </c>
      <c r="J841" s="9">
        <v>0.16657043432999999</v>
      </c>
      <c r="K841" s="2">
        <v>0</v>
      </c>
      <c r="L841" s="2">
        <v>0</v>
      </c>
      <c r="M841" s="12">
        <v>5060000</v>
      </c>
      <c r="N841">
        <f t="shared" si="52"/>
        <v>31</v>
      </c>
      <c r="O841" s="14">
        <v>188937120.58737281</v>
      </c>
      <c r="P841">
        <f t="shared" si="53"/>
        <v>9</v>
      </c>
      <c r="Q841">
        <f t="shared" si="54"/>
        <v>11</v>
      </c>
      <c r="R841">
        <f t="shared" si="55"/>
        <v>2016</v>
      </c>
      <c r="S841" t="s">
        <v>1910</v>
      </c>
    </row>
    <row r="842" spans="1:19" x14ac:dyDescent="0.25">
      <c r="A842">
        <v>860025</v>
      </c>
      <c r="B842" t="s">
        <v>1133</v>
      </c>
      <c r="C842">
        <v>67</v>
      </c>
      <c r="D842" s="1">
        <v>42678</v>
      </c>
      <c r="E842" s="1">
        <v>42678</v>
      </c>
      <c r="G842" t="s">
        <v>0</v>
      </c>
      <c r="H842" s="12">
        <v>150000000</v>
      </c>
      <c r="I842">
        <v>84</v>
      </c>
      <c r="J842" s="9">
        <v>0.16657043432999999</v>
      </c>
      <c r="K842" s="2">
        <v>0</v>
      </c>
      <c r="L842" s="2">
        <v>0</v>
      </c>
      <c r="M842" s="12">
        <v>3036000</v>
      </c>
      <c r="N842">
        <f t="shared" si="52"/>
        <v>31</v>
      </c>
      <c r="O842" s="14">
        <v>113362269.95242371</v>
      </c>
      <c r="P842">
        <f t="shared" si="53"/>
        <v>4</v>
      </c>
      <c r="Q842">
        <f t="shared" si="54"/>
        <v>11</v>
      </c>
      <c r="R842">
        <f t="shared" si="55"/>
        <v>2016</v>
      </c>
      <c r="S842" t="s">
        <v>1910</v>
      </c>
    </row>
    <row r="843" spans="1:19" x14ac:dyDescent="0.25">
      <c r="A843">
        <v>860117</v>
      </c>
      <c r="B843" t="s">
        <v>1132</v>
      </c>
      <c r="C843">
        <v>70</v>
      </c>
      <c r="D843" s="1">
        <v>42678</v>
      </c>
      <c r="E843" s="1">
        <v>42678</v>
      </c>
      <c r="G843" t="s">
        <v>0</v>
      </c>
      <c r="H843" s="12">
        <v>125000000</v>
      </c>
      <c r="I843">
        <v>120</v>
      </c>
      <c r="J843" s="9">
        <v>0.15864015867</v>
      </c>
      <c r="K843" s="2">
        <v>0</v>
      </c>
      <c r="L843" s="2">
        <v>0</v>
      </c>
      <c r="M843" s="12">
        <v>2084000</v>
      </c>
      <c r="N843">
        <f t="shared" si="52"/>
        <v>31</v>
      </c>
      <c r="O843" s="14">
        <v>108602440.86203858</v>
      </c>
      <c r="P843">
        <f t="shared" si="53"/>
        <v>4</v>
      </c>
      <c r="Q843">
        <f t="shared" si="54"/>
        <v>11</v>
      </c>
      <c r="R843">
        <f t="shared" si="55"/>
        <v>2016</v>
      </c>
      <c r="S843" t="s">
        <v>1910</v>
      </c>
    </row>
    <row r="844" spans="1:19" x14ac:dyDescent="0.25">
      <c r="A844">
        <v>640014</v>
      </c>
      <c r="B844" t="s">
        <v>1131</v>
      </c>
      <c r="C844">
        <v>63</v>
      </c>
      <c r="D844" s="1">
        <v>42713</v>
      </c>
      <c r="E844" s="1">
        <v>42713</v>
      </c>
      <c r="G844" t="s">
        <v>0</v>
      </c>
      <c r="H844" s="12">
        <v>262000000</v>
      </c>
      <c r="I844">
        <v>36</v>
      </c>
      <c r="J844" s="9">
        <v>0.17917675999999999</v>
      </c>
      <c r="K844" s="2">
        <v>0</v>
      </c>
      <c r="L844" s="2">
        <v>0</v>
      </c>
      <c r="M844" s="12">
        <v>9462000</v>
      </c>
      <c r="N844">
        <f t="shared" si="52"/>
        <v>30</v>
      </c>
      <c r="O844" s="14">
        <v>53887022.946515299</v>
      </c>
      <c r="P844">
        <f t="shared" si="53"/>
        <v>9</v>
      </c>
      <c r="Q844">
        <f t="shared" si="54"/>
        <v>12</v>
      </c>
      <c r="R844">
        <f t="shared" si="55"/>
        <v>2016</v>
      </c>
      <c r="S844" t="s">
        <v>1910</v>
      </c>
    </row>
    <row r="845" spans="1:19" x14ac:dyDescent="0.25">
      <c r="A845">
        <v>640173</v>
      </c>
      <c r="B845" t="s">
        <v>1130</v>
      </c>
      <c r="C845">
        <v>63</v>
      </c>
      <c r="D845" s="1">
        <v>42711</v>
      </c>
      <c r="E845" s="1">
        <v>42711</v>
      </c>
      <c r="G845" t="s">
        <v>0</v>
      </c>
      <c r="H845" s="12">
        <v>100000000</v>
      </c>
      <c r="I845">
        <v>36</v>
      </c>
      <c r="J845" s="9">
        <v>0.17917675999999999</v>
      </c>
      <c r="K845" s="2">
        <v>0</v>
      </c>
      <c r="L845" s="2">
        <v>0</v>
      </c>
      <c r="M845" s="12">
        <v>3612000</v>
      </c>
      <c r="N845">
        <f t="shared" si="52"/>
        <v>30</v>
      </c>
      <c r="O845" s="14">
        <v>20550688.185692869</v>
      </c>
      <c r="P845">
        <f t="shared" si="53"/>
        <v>7</v>
      </c>
      <c r="Q845">
        <f t="shared" si="54"/>
        <v>12</v>
      </c>
      <c r="R845">
        <f t="shared" si="55"/>
        <v>2016</v>
      </c>
      <c r="S845" t="s">
        <v>1910</v>
      </c>
    </row>
    <row r="846" spans="1:19" x14ac:dyDescent="0.25">
      <c r="A846">
        <v>640199</v>
      </c>
      <c r="B846" t="s">
        <v>1129</v>
      </c>
      <c r="C846">
        <v>63</v>
      </c>
      <c r="D846" s="1">
        <v>42731</v>
      </c>
      <c r="E846" s="1">
        <v>42731</v>
      </c>
      <c r="G846" t="s">
        <v>0</v>
      </c>
      <c r="H846" s="12">
        <v>50000000</v>
      </c>
      <c r="I846">
        <v>36</v>
      </c>
      <c r="J846" s="9">
        <v>0.17917675999999999</v>
      </c>
      <c r="K846" s="2">
        <v>0</v>
      </c>
      <c r="L846" s="2">
        <v>0</v>
      </c>
      <c r="M846" s="12">
        <v>1806000</v>
      </c>
      <c r="N846">
        <f t="shared" si="52"/>
        <v>30</v>
      </c>
      <c r="O846" s="14">
        <v>10275658.400206637</v>
      </c>
      <c r="P846">
        <f t="shared" si="53"/>
        <v>27</v>
      </c>
      <c r="Q846">
        <f t="shared" si="54"/>
        <v>12</v>
      </c>
      <c r="R846">
        <f t="shared" si="55"/>
        <v>2016</v>
      </c>
      <c r="S846" t="s">
        <v>1910</v>
      </c>
    </row>
    <row r="847" spans="1:19" x14ac:dyDescent="0.25">
      <c r="A847">
        <v>640349</v>
      </c>
      <c r="B847" t="s">
        <v>1128</v>
      </c>
      <c r="C847">
        <v>63</v>
      </c>
      <c r="D847" s="1">
        <v>42731</v>
      </c>
      <c r="E847" s="1">
        <v>42731</v>
      </c>
      <c r="G847" t="s">
        <v>0</v>
      </c>
      <c r="H847" s="12">
        <v>50000000</v>
      </c>
      <c r="I847">
        <v>36</v>
      </c>
      <c r="J847" s="9">
        <v>0.17917675999999999</v>
      </c>
      <c r="K847" s="2">
        <v>0</v>
      </c>
      <c r="L847" s="2">
        <v>0</v>
      </c>
      <c r="M847" s="12">
        <v>1806000</v>
      </c>
      <c r="N847">
        <f t="shared" si="52"/>
        <v>30</v>
      </c>
      <c r="O847" s="14">
        <v>10275658.400206637</v>
      </c>
      <c r="P847">
        <f t="shared" si="53"/>
        <v>27</v>
      </c>
      <c r="Q847">
        <f t="shared" si="54"/>
        <v>12</v>
      </c>
      <c r="R847">
        <f t="shared" si="55"/>
        <v>2016</v>
      </c>
      <c r="S847" t="s">
        <v>1910</v>
      </c>
    </row>
    <row r="848" spans="1:19" x14ac:dyDescent="0.25">
      <c r="A848">
        <v>640478</v>
      </c>
      <c r="B848" t="s">
        <v>354</v>
      </c>
      <c r="C848">
        <v>63</v>
      </c>
      <c r="D848" s="1">
        <v>42711</v>
      </c>
      <c r="E848" s="1">
        <v>42711</v>
      </c>
      <c r="G848" t="s">
        <v>0</v>
      </c>
      <c r="H848" s="12">
        <v>125000000</v>
      </c>
      <c r="I848">
        <v>36</v>
      </c>
      <c r="J848" s="9">
        <v>0.17917675999999999</v>
      </c>
      <c r="K848" s="2">
        <v>0</v>
      </c>
      <c r="L848" s="2">
        <v>0</v>
      </c>
      <c r="M848" s="12">
        <v>4514000</v>
      </c>
      <c r="N848">
        <f t="shared" si="52"/>
        <v>30</v>
      </c>
      <c r="O848" s="14">
        <v>25719062.982116077</v>
      </c>
      <c r="P848">
        <f t="shared" si="53"/>
        <v>7</v>
      </c>
      <c r="Q848">
        <f t="shared" si="54"/>
        <v>12</v>
      </c>
      <c r="R848">
        <f t="shared" si="55"/>
        <v>2016</v>
      </c>
      <c r="S848" t="s">
        <v>1910</v>
      </c>
    </row>
    <row r="849" spans="1:19" x14ac:dyDescent="0.25">
      <c r="A849">
        <v>640486</v>
      </c>
      <c r="B849" t="s">
        <v>1127</v>
      </c>
      <c r="C849">
        <v>63</v>
      </c>
      <c r="D849" s="1">
        <v>42706</v>
      </c>
      <c r="E849" s="1">
        <v>42706</v>
      </c>
      <c r="G849" t="s">
        <v>0</v>
      </c>
      <c r="H849" s="12">
        <v>75000000</v>
      </c>
      <c r="I849">
        <v>36</v>
      </c>
      <c r="J849" s="9">
        <v>0.17917675999999999</v>
      </c>
      <c r="K849" s="2">
        <v>0</v>
      </c>
      <c r="L849" s="2">
        <v>0</v>
      </c>
      <c r="M849" s="12">
        <v>2709000</v>
      </c>
      <c r="N849">
        <f t="shared" si="52"/>
        <v>30</v>
      </c>
      <c r="O849" s="14">
        <v>15413017.389269646</v>
      </c>
      <c r="P849">
        <f t="shared" si="53"/>
        <v>2</v>
      </c>
      <c r="Q849">
        <f t="shared" si="54"/>
        <v>12</v>
      </c>
      <c r="R849">
        <f t="shared" si="55"/>
        <v>2016</v>
      </c>
      <c r="S849" t="s">
        <v>1910</v>
      </c>
    </row>
    <row r="850" spans="1:19" x14ac:dyDescent="0.25">
      <c r="A850">
        <v>640612</v>
      </c>
      <c r="B850" t="s">
        <v>1126</v>
      </c>
      <c r="C850">
        <v>63</v>
      </c>
      <c r="D850" s="1">
        <v>42732</v>
      </c>
      <c r="E850" s="1">
        <v>42732</v>
      </c>
      <c r="G850" t="s">
        <v>0</v>
      </c>
      <c r="H850" s="12">
        <v>190000000</v>
      </c>
      <c r="I850">
        <v>36</v>
      </c>
      <c r="J850" s="9">
        <v>0.17917675999999999</v>
      </c>
      <c r="K850" s="2">
        <v>0</v>
      </c>
      <c r="L850" s="2">
        <v>0</v>
      </c>
      <c r="M850" s="12">
        <v>6862000</v>
      </c>
      <c r="N850">
        <f t="shared" si="52"/>
        <v>30</v>
      </c>
      <c r="O850" s="14">
        <v>39071021.844213493</v>
      </c>
      <c r="P850">
        <f t="shared" si="53"/>
        <v>28</v>
      </c>
      <c r="Q850">
        <f t="shared" si="54"/>
        <v>12</v>
      </c>
      <c r="R850">
        <f t="shared" si="55"/>
        <v>2016</v>
      </c>
      <c r="S850" t="s">
        <v>1910</v>
      </c>
    </row>
    <row r="851" spans="1:19" x14ac:dyDescent="0.25">
      <c r="A851">
        <v>640902</v>
      </c>
      <c r="B851" t="s">
        <v>1125</v>
      </c>
      <c r="C851">
        <v>63</v>
      </c>
      <c r="D851" s="1">
        <v>42706</v>
      </c>
      <c r="E851" s="1">
        <v>42706</v>
      </c>
      <c r="G851" t="s">
        <v>0</v>
      </c>
      <c r="H851" s="12">
        <v>150000000</v>
      </c>
      <c r="I851">
        <v>36</v>
      </c>
      <c r="J851" s="9">
        <v>0.17917675999999999</v>
      </c>
      <c r="K851" s="2">
        <v>0</v>
      </c>
      <c r="L851" s="2">
        <v>0</v>
      </c>
      <c r="M851" s="12">
        <v>5417000</v>
      </c>
      <c r="N851">
        <f t="shared" si="52"/>
        <v>30</v>
      </c>
      <c r="O851" s="14">
        <v>30856737.778539293</v>
      </c>
      <c r="P851">
        <f t="shared" si="53"/>
        <v>2</v>
      </c>
      <c r="Q851">
        <f t="shared" si="54"/>
        <v>12</v>
      </c>
      <c r="R851">
        <f t="shared" si="55"/>
        <v>2016</v>
      </c>
      <c r="S851" t="s">
        <v>1910</v>
      </c>
    </row>
    <row r="852" spans="1:19" x14ac:dyDescent="0.25">
      <c r="A852">
        <v>641031</v>
      </c>
      <c r="B852" t="s">
        <v>1124</v>
      </c>
      <c r="C852">
        <v>63</v>
      </c>
      <c r="D852" s="1">
        <v>42711</v>
      </c>
      <c r="E852" s="1">
        <v>42711</v>
      </c>
      <c r="G852" t="s">
        <v>0</v>
      </c>
      <c r="H852" s="12">
        <v>260000000</v>
      </c>
      <c r="I852">
        <v>36</v>
      </c>
      <c r="J852" s="9">
        <v>0.17917675999999999</v>
      </c>
      <c r="K852" s="2">
        <v>0</v>
      </c>
      <c r="L852" s="2">
        <v>0</v>
      </c>
      <c r="M852" s="12">
        <v>9389000</v>
      </c>
      <c r="N852">
        <f t="shared" si="52"/>
        <v>30</v>
      </c>
      <c r="O852" s="14">
        <v>53499342.282801434</v>
      </c>
      <c r="P852">
        <f t="shared" si="53"/>
        <v>7</v>
      </c>
      <c r="Q852">
        <f t="shared" si="54"/>
        <v>12</v>
      </c>
      <c r="R852">
        <f t="shared" si="55"/>
        <v>2016</v>
      </c>
      <c r="S852" t="s">
        <v>1910</v>
      </c>
    </row>
    <row r="853" spans="1:19" x14ac:dyDescent="0.25">
      <c r="A853">
        <v>641591</v>
      </c>
      <c r="B853" t="s">
        <v>979</v>
      </c>
      <c r="C853">
        <v>63</v>
      </c>
      <c r="D853" s="1">
        <v>42713</v>
      </c>
      <c r="E853" s="1">
        <v>42713</v>
      </c>
      <c r="G853" t="s">
        <v>0</v>
      </c>
      <c r="H853" s="12">
        <v>60000000</v>
      </c>
      <c r="I853">
        <v>36</v>
      </c>
      <c r="J853" s="9">
        <v>0.17917675999999999</v>
      </c>
      <c r="K853" s="2">
        <v>0</v>
      </c>
      <c r="L853" s="2">
        <v>0</v>
      </c>
      <c r="M853" s="12">
        <v>2167000</v>
      </c>
      <c r="N853">
        <f t="shared" si="52"/>
        <v>30</v>
      </c>
      <c r="O853" s="14">
        <v>12336552.911415728</v>
      </c>
      <c r="P853">
        <f t="shared" si="53"/>
        <v>9</v>
      </c>
      <c r="Q853">
        <f t="shared" si="54"/>
        <v>12</v>
      </c>
      <c r="R853">
        <f t="shared" si="55"/>
        <v>2016</v>
      </c>
      <c r="S853" t="s">
        <v>1910</v>
      </c>
    </row>
    <row r="854" spans="1:19" x14ac:dyDescent="0.25">
      <c r="A854">
        <v>642089</v>
      </c>
      <c r="B854" t="s">
        <v>1123</v>
      </c>
      <c r="C854">
        <v>63</v>
      </c>
      <c r="D854" s="1">
        <v>42706</v>
      </c>
      <c r="E854" s="1">
        <v>42706</v>
      </c>
      <c r="G854" t="s">
        <v>0</v>
      </c>
      <c r="H854" s="12">
        <v>30000000</v>
      </c>
      <c r="I854">
        <v>36</v>
      </c>
      <c r="J854" s="9">
        <v>0.17917675999999999</v>
      </c>
      <c r="K854" s="2">
        <v>0</v>
      </c>
      <c r="L854" s="2">
        <v>0</v>
      </c>
      <c r="M854" s="12">
        <v>1084000</v>
      </c>
      <c r="N854">
        <f t="shared" si="52"/>
        <v>30</v>
      </c>
      <c r="O854" s="14">
        <v>6152922.9557078639</v>
      </c>
      <c r="P854">
        <f t="shared" si="53"/>
        <v>2</v>
      </c>
      <c r="Q854">
        <f t="shared" si="54"/>
        <v>12</v>
      </c>
      <c r="R854">
        <f t="shared" si="55"/>
        <v>2016</v>
      </c>
      <c r="S854" t="s">
        <v>1910</v>
      </c>
    </row>
    <row r="855" spans="1:19" x14ac:dyDescent="0.25">
      <c r="A855">
        <v>642244</v>
      </c>
      <c r="B855" t="s">
        <v>168</v>
      </c>
      <c r="C855">
        <v>63</v>
      </c>
      <c r="D855" s="1">
        <v>42725</v>
      </c>
      <c r="E855" s="1">
        <v>42725</v>
      </c>
      <c r="G855" t="s">
        <v>0</v>
      </c>
      <c r="H855" s="12">
        <v>145000000</v>
      </c>
      <c r="I855">
        <v>36</v>
      </c>
      <c r="J855" s="9">
        <v>0.17917675999999999</v>
      </c>
      <c r="K855" s="2">
        <v>0</v>
      </c>
      <c r="L855" s="2">
        <v>0</v>
      </c>
      <c r="M855" s="12">
        <v>5237000</v>
      </c>
      <c r="N855">
        <f t="shared" si="52"/>
        <v>30</v>
      </c>
      <c r="O855" s="14">
        <v>29811409.360599287</v>
      </c>
      <c r="P855">
        <f t="shared" si="53"/>
        <v>21</v>
      </c>
      <c r="Q855">
        <f t="shared" si="54"/>
        <v>12</v>
      </c>
      <c r="R855">
        <f t="shared" si="55"/>
        <v>2016</v>
      </c>
      <c r="S855" t="s">
        <v>1910</v>
      </c>
    </row>
    <row r="856" spans="1:19" x14ac:dyDescent="0.25">
      <c r="A856">
        <v>642285</v>
      </c>
      <c r="B856" t="s">
        <v>1122</v>
      </c>
      <c r="C856">
        <v>63</v>
      </c>
      <c r="D856" s="1">
        <v>42725</v>
      </c>
      <c r="E856" s="1">
        <v>42725</v>
      </c>
      <c r="G856" t="s">
        <v>0</v>
      </c>
      <c r="H856" s="12">
        <v>50000000</v>
      </c>
      <c r="I856">
        <v>36</v>
      </c>
      <c r="J856" s="9">
        <v>0.17917675999999999</v>
      </c>
      <c r="K856" s="2">
        <v>0</v>
      </c>
      <c r="L856" s="2">
        <v>0</v>
      </c>
      <c r="M856" s="12">
        <v>1806000</v>
      </c>
      <c r="N856">
        <f t="shared" si="52"/>
        <v>30</v>
      </c>
      <c r="O856" s="14">
        <v>10275658.400206637</v>
      </c>
      <c r="P856">
        <f t="shared" si="53"/>
        <v>21</v>
      </c>
      <c r="Q856">
        <f t="shared" si="54"/>
        <v>12</v>
      </c>
      <c r="R856">
        <f t="shared" si="55"/>
        <v>2016</v>
      </c>
      <c r="S856" t="s">
        <v>1910</v>
      </c>
    </row>
    <row r="857" spans="1:19" x14ac:dyDescent="0.25">
      <c r="A857">
        <v>642326</v>
      </c>
      <c r="B857" t="s">
        <v>1121</v>
      </c>
      <c r="C857">
        <v>63</v>
      </c>
      <c r="D857" s="1">
        <v>42706</v>
      </c>
      <c r="E857" s="1">
        <v>42706</v>
      </c>
      <c r="G857" t="s">
        <v>0</v>
      </c>
      <c r="H857" s="12">
        <v>100000000</v>
      </c>
      <c r="I857">
        <v>36</v>
      </c>
      <c r="J857" s="9">
        <v>0.17917675999999999</v>
      </c>
      <c r="K857" s="2">
        <v>0</v>
      </c>
      <c r="L857" s="2">
        <v>0</v>
      </c>
      <c r="M857" s="12">
        <v>3612000</v>
      </c>
      <c r="N857">
        <f t="shared" si="52"/>
        <v>30</v>
      </c>
      <c r="O857" s="14">
        <v>20550688.185692869</v>
      </c>
      <c r="P857">
        <f t="shared" si="53"/>
        <v>2</v>
      </c>
      <c r="Q857">
        <f t="shared" si="54"/>
        <v>12</v>
      </c>
      <c r="R857">
        <f t="shared" si="55"/>
        <v>2016</v>
      </c>
      <c r="S857" t="s">
        <v>1910</v>
      </c>
    </row>
    <row r="858" spans="1:19" x14ac:dyDescent="0.25">
      <c r="A858">
        <v>642481</v>
      </c>
      <c r="B858" t="s">
        <v>1120</v>
      </c>
      <c r="C858">
        <v>63</v>
      </c>
      <c r="D858" s="1">
        <v>42720</v>
      </c>
      <c r="E858" s="1">
        <v>42720</v>
      </c>
      <c r="G858" t="s">
        <v>0</v>
      </c>
      <c r="H858" s="12">
        <v>130000000</v>
      </c>
      <c r="I858">
        <v>36</v>
      </c>
      <c r="J858" s="9">
        <v>0.17917675999999999</v>
      </c>
      <c r="K858" s="2">
        <v>0</v>
      </c>
      <c r="L858" s="2">
        <v>0</v>
      </c>
      <c r="M858" s="12">
        <v>4695000</v>
      </c>
      <c r="N858">
        <f t="shared" si="52"/>
        <v>30</v>
      </c>
      <c r="O858" s="14">
        <v>26734318.141400717</v>
      </c>
      <c r="P858">
        <f t="shared" si="53"/>
        <v>16</v>
      </c>
      <c r="Q858">
        <f t="shared" si="54"/>
        <v>12</v>
      </c>
      <c r="R858">
        <f t="shared" si="55"/>
        <v>2016</v>
      </c>
      <c r="S858" t="s">
        <v>1910</v>
      </c>
    </row>
    <row r="859" spans="1:19" x14ac:dyDescent="0.25">
      <c r="A859">
        <v>650087</v>
      </c>
      <c r="B859" t="s">
        <v>1119</v>
      </c>
      <c r="C859">
        <v>64</v>
      </c>
      <c r="D859" s="1">
        <v>42711</v>
      </c>
      <c r="E859" s="1">
        <v>42711</v>
      </c>
      <c r="G859" t="s">
        <v>0</v>
      </c>
      <c r="H859" s="12">
        <v>163000000</v>
      </c>
      <c r="I859">
        <v>48</v>
      </c>
      <c r="J859" s="9">
        <v>0.17600521299999999</v>
      </c>
      <c r="K859" s="2">
        <v>0</v>
      </c>
      <c r="L859" s="2">
        <v>0</v>
      </c>
      <c r="M859" s="12">
        <v>4755000</v>
      </c>
      <c r="N859">
        <f t="shared" si="52"/>
        <v>30</v>
      </c>
      <c r="O859" s="14">
        <v>74707243.409999624</v>
      </c>
      <c r="P859">
        <f t="shared" si="53"/>
        <v>7</v>
      </c>
      <c r="Q859">
        <f t="shared" si="54"/>
        <v>12</v>
      </c>
      <c r="R859">
        <f t="shared" si="55"/>
        <v>2016</v>
      </c>
      <c r="S859" t="s">
        <v>1910</v>
      </c>
    </row>
    <row r="860" spans="1:19" x14ac:dyDescent="0.25">
      <c r="A860">
        <v>650192</v>
      </c>
      <c r="B860" t="s">
        <v>1118</v>
      </c>
      <c r="C860">
        <v>64</v>
      </c>
      <c r="D860" s="1">
        <v>42711</v>
      </c>
      <c r="E860" s="1">
        <v>42711</v>
      </c>
      <c r="G860" t="s">
        <v>0</v>
      </c>
      <c r="H860" s="12">
        <v>155000000</v>
      </c>
      <c r="I860">
        <v>48</v>
      </c>
      <c r="J860" s="9">
        <v>0.17600521299999999</v>
      </c>
      <c r="K860" s="2">
        <v>0</v>
      </c>
      <c r="L860" s="2">
        <v>0</v>
      </c>
      <c r="M860" s="12">
        <v>4521000</v>
      </c>
      <c r="N860">
        <f t="shared" si="52"/>
        <v>30</v>
      </c>
      <c r="O860" s="14">
        <v>71059832.383741945</v>
      </c>
      <c r="P860">
        <f t="shared" si="53"/>
        <v>7</v>
      </c>
      <c r="Q860">
        <f t="shared" si="54"/>
        <v>12</v>
      </c>
      <c r="R860">
        <f t="shared" si="55"/>
        <v>2016</v>
      </c>
      <c r="S860" t="s">
        <v>1910</v>
      </c>
    </row>
    <row r="861" spans="1:19" x14ac:dyDescent="0.25">
      <c r="A861">
        <v>650329</v>
      </c>
      <c r="B861" t="s">
        <v>1117</v>
      </c>
      <c r="C861">
        <v>64</v>
      </c>
      <c r="D861" s="1">
        <v>42706</v>
      </c>
      <c r="E861" s="1">
        <v>42706</v>
      </c>
      <c r="G861" t="s">
        <v>0</v>
      </c>
      <c r="H861" s="12">
        <v>200000000</v>
      </c>
      <c r="I861">
        <v>48</v>
      </c>
      <c r="J861" s="9">
        <v>0.17600521299999999</v>
      </c>
      <c r="K861" s="2">
        <v>0</v>
      </c>
      <c r="L861" s="2">
        <v>0</v>
      </c>
      <c r="M861" s="12">
        <v>5834000</v>
      </c>
      <c r="N861">
        <f t="shared" si="52"/>
        <v>30</v>
      </c>
      <c r="O861" s="14">
        <v>91676249.656441167</v>
      </c>
      <c r="P861">
        <f t="shared" si="53"/>
        <v>2</v>
      </c>
      <c r="Q861">
        <f t="shared" si="54"/>
        <v>12</v>
      </c>
      <c r="R861">
        <f t="shared" si="55"/>
        <v>2016</v>
      </c>
      <c r="S861" t="s">
        <v>1910</v>
      </c>
    </row>
    <row r="862" spans="1:19" x14ac:dyDescent="0.25">
      <c r="A862">
        <v>650670</v>
      </c>
      <c r="B862" t="s">
        <v>973</v>
      </c>
      <c r="C862">
        <v>64</v>
      </c>
      <c r="D862" s="1">
        <v>42732</v>
      </c>
      <c r="E862" s="1">
        <v>42732</v>
      </c>
      <c r="G862" t="s">
        <v>0</v>
      </c>
      <c r="H862" s="12">
        <v>290000000</v>
      </c>
      <c r="I862">
        <v>48</v>
      </c>
      <c r="J862" s="9">
        <v>0.17600521299999999</v>
      </c>
      <c r="K862" s="2">
        <v>0</v>
      </c>
      <c r="L862" s="2">
        <v>0</v>
      </c>
      <c r="M862" s="12">
        <v>8459000</v>
      </c>
      <c r="N862">
        <f t="shared" si="52"/>
        <v>30</v>
      </c>
      <c r="O862" s="14">
        <v>132939880.42996278</v>
      </c>
      <c r="P862">
        <f t="shared" si="53"/>
        <v>28</v>
      </c>
      <c r="Q862">
        <f t="shared" si="54"/>
        <v>12</v>
      </c>
      <c r="R862">
        <f t="shared" si="55"/>
        <v>2016</v>
      </c>
      <c r="S862" t="s">
        <v>1910</v>
      </c>
    </row>
    <row r="863" spans="1:19" x14ac:dyDescent="0.25">
      <c r="A863">
        <v>650674</v>
      </c>
      <c r="B863" t="s">
        <v>1116</v>
      </c>
      <c r="C863">
        <v>64</v>
      </c>
      <c r="D863" s="1">
        <v>42706</v>
      </c>
      <c r="E863" s="1">
        <v>42706</v>
      </c>
      <c r="G863" t="s">
        <v>0</v>
      </c>
      <c r="H863" s="12">
        <v>210000000</v>
      </c>
      <c r="I863">
        <v>48</v>
      </c>
      <c r="J863" s="9">
        <v>0.17600521299999999</v>
      </c>
      <c r="K863" s="2">
        <v>0</v>
      </c>
      <c r="L863" s="2">
        <v>0</v>
      </c>
      <c r="M863" s="12">
        <v>6125000</v>
      </c>
      <c r="N863">
        <f t="shared" si="52"/>
        <v>30</v>
      </c>
      <c r="O863" s="14">
        <v>98948212.606939822</v>
      </c>
      <c r="P863">
        <f t="shared" si="53"/>
        <v>2</v>
      </c>
      <c r="Q863">
        <f t="shared" si="54"/>
        <v>12</v>
      </c>
      <c r="R863">
        <f t="shared" si="55"/>
        <v>2016</v>
      </c>
      <c r="S863" t="s">
        <v>1910</v>
      </c>
    </row>
    <row r="864" spans="1:19" x14ac:dyDescent="0.25">
      <c r="A864">
        <v>651043</v>
      </c>
      <c r="B864" t="s">
        <v>1115</v>
      </c>
      <c r="C864">
        <v>64</v>
      </c>
      <c r="D864" s="1">
        <v>42732</v>
      </c>
      <c r="E864" s="1">
        <v>42732</v>
      </c>
      <c r="G864" t="s">
        <v>0</v>
      </c>
      <c r="H864" s="12">
        <v>400000000</v>
      </c>
      <c r="I864">
        <v>48</v>
      </c>
      <c r="J864" s="9">
        <v>0.17600521299999999</v>
      </c>
      <c r="K864" s="2">
        <v>0</v>
      </c>
      <c r="L864" s="2">
        <v>0</v>
      </c>
      <c r="M864" s="12">
        <v>11667000</v>
      </c>
      <c r="N864">
        <f t="shared" si="52"/>
        <v>30</v>
      </c>
      <c r="O864" s="14">
        <v>183383245.52408662</v>
      </c>
      <c r="P864">
        <f t="shared" si="53"/>
        <v>28</v>
      </c>
      <c r="Q864">
        <f t="shared" si="54"/>
        <v>12</v>
      </c>
      <c r="R864">
        <f t="shared" si="55"/>
        <v>2016</v>
      </c>
      <c r="S864" t="s">
        <v>1910</v>
      </c>
    </row>
    <row r="865" spans="1:19" x14ac:dyDescent="0.25">
      <c r="A865">
        <v>651442</v>
      </c>
      <c r="B865" t="s">
        <v>1114</v>
      </c>
      <c r="C865">
        <v>64</v>
      </c>
      <c r="D865" s="1">
        <v>42713</v>
      </c>
      <c r="E865" s="1">
        <v>42713</v>
      </c>
      <c r="G865" t="s">
        <v>0</v>
      </c>
      <c r="H865" s="12">
        <v>150000000</v>
      </c>
      <c r="I865">
        <v>48</v>
      </c>
      <c r="J865" s="9">
        <v>0.17600521299999999</v>
      </c>
      <c r="K865" s="2">
        <v>0</v>
      </c>
      <c r="L865" s="2">
        <v>0</v>
      </c>
      <c r="M865" s="12">
        <v>4375000</v>
      </c>
      <c r="N865">
        <f t="shared" si="52"/>
        <v>30</v>
      </c>
      <c r="O865" s="14">
        <v>68772531.242330879</v>
      </c>
      <c r="P865">
        <f t="shared" si="53"/>
        <v>9</v>
      </c>
      <c r="Q865">
        <f t="shared" si="54"/>
        <v>12</v>
      </c>
      <c r="R865">
        <f t="shared" si="55"/>
        <v>2016</v>
      </c>
      <c r="S865" t="s">
        <v>1910</v>
      </c>
    </row>
    <row r="866" spans="1:19" x14ac:dyDescent="0.25">
      <c r="A866">
        <v>651551</v>
      </c>
      <c r="B866" t="s">
        <v>1113</v>
      </c>
      <c r="C866">
        <v>64</v>
      </c>
      <c r="D866" s="1">
        <v>42706</v>
      </c>
      <c r="E866" s="1">
        <v>42706</v>
      </c>
      <c r="G866" t="s">
        <v>0</v>
      </c>
      <c r="H866" s="12">
        <v>160000000</v>
      </c>
      <c r="I866">
        <v>48</v>
      </c>
      <c r="J866" s="9">
        <v>0.17600521299999999</v>
      </c>
      <c r="K866" s="2">
        <v>0</v>
      </c>
      <c r="L866" s="2">
        <v>0</v>
      </c>
      <c r="M866" s="12">
        <v>4667000</v>
      </c>
      <c r="N866">
        <f t="shared" si="52"/>
        <v>30</v>
      </c>
      <c r="O866" s="14">
        <v>73347136.525152996</v>
      </c>
      <c r="P866">
        <f t="shared" si="53"/>
        <v>2</v>
      </c>
      <c r="Q866">
        <f t="shared" si="54"/>
        <v>12</v>
      </c>
      <c r="R866">
        <f t="shared" si="55"/>
        <v>2016</v>
      </c>
      <c r="S866" t="s">
        <v>1910</v>
      </c>
    </row>
    <row r="867" spans="1:19" x14ac:dyDescent="0.25">
      <c r="A867">
        <v>660095</v>
      </c>
      <c r="B867" t="s">
        <v>1112</v>
      </c>
      <c r="C867">
        <v>65</v>
      </c>
      <c r="D867" s="1">
        <v>42732</v>
      </c>
      <c r="E867" s="1">
        <v>42732</v>
      </c>
      <c r="G867" t="s">
        <v>0</v>
      </c>
      <c r="H867" s="12">
        <v>290000000</v>
      </c>
      <c r="I867">
        <v>60</v>
      </c>
      <c r="J867" s="9">
        <v>0.172737372</v>
      </c>
      <c r="K867" s="2">
        <v>0</v>
      </c>
      <c r="L867" s="2">
        <v>0</v>
      </c>
      <c r="M867" s="12">
        <v>7250000</v>
      </c>
      <c r="N867">
        <f t="shared" si="52"/>
        <v>30</v>
      </c>
      <c r="O867" s="14">
        <v>175617811.49897325</v>
      </c>
      <c r="P867">
        <f t="shared" si="53"/>
        <v>28</v>
      </c>
      <c r="Q867">
        <f t="shared" si="54"/>
        <v>12</v>
      </c>
      <c r="R867">
        <f t="shared" si="55"/>
        <v>2016</v>
      </c>
      <c r="S867" t="s">
        <v>1910</v>
      </c>
    </row>
    <row r="868" spans="1:19" x14ac:dyDescent="0.25">
      <c r="A868">
        <v>660172</v>
      </c>
      <c r="B868" t="s">
        <v>1111</v>
      </c>
      <c r="C868">
        <v>65</v>
      </c>
      <c r="D868" s="1">
        <v>42731</v>
      </c>
      <c r="E868" s="1">
        <v>42731</v>
      </c>
      <c r="G868" t="s">
        <v>0</v>
      </c>
      <c r="H868" s="12">
        <v>150000000</v>
      </c>
      <c r="I868">
        <v>60</v>
      </c>
      <c r="J868" s="9">
        <v>0.172737372</v>
      </c>
      <c r="K868" s="2">
        <v>0</v>
      </c>
      <c r="L868" s="2">
        <v>0</v>
      </c>
      <c r="M868" s="12">
        <v>3750000</v>
      </c>
      <c r="N868">
        <f t="shared" si="52"/>
        <v>30</v>
      </c>
      <c r="O868" s="14">
        <v>90836801.085332215</v>
      </c>
      <c r="P868">
        <f t="shared" si="53"/>
        <v>27</v>
      </c>
      <c r="Q868">
        <f t="shared" si="54"/>
        <v>12</v>
      </c>
      <c r="R868">
        <f t="shared" si="55"/>
        <v>2016</v>
      </c>
      <c r="S868" t="s">
        <v>1910</v>
      </c>
    </row>
    <row r="869" spans="1:19" x14ac:dyDescent="0.25">
      <c r="A869">
        <v>660186</v>
      </c>
      <c r="B869" t="s">
        <v>920</v>
      </c>
      <c r="C869">
        <v>65</v>
      </c>
      <c r="D869" s="1">
        <v>42713</v>
      </c>
      <c r="E869" s="1">
        <v>42713</v>
      </c>
      <c r="G869" t="s">
        <v>0</v>
      </c>
      <c r="H869" s="12">
        <v>400000000</v>
      </c>
      <c r="I869">
        <v>60</v>
      </c>
      <c r="J869" s="9">
        <v>0.172737372</v>
      </c>
      <c r="K869" s="2">
        <v>0</v>
      </c>
      <c r="L869" s="2">
        <v>0</v>
      </c>
      <c r="M869" s="12">
        <v>10000000</v>
      </c>
      <c r="N869">
        <f t="shared" si="52"/>
        <v>30</v>
      </c>
      <c r="O869" s="14">
        <v>242231467.17099756</v>
      </c>
      <c r="P869">
        <f t="shared" si="53"/>
        <v>9</v>
      </c>
      <c r="Q869">
        <f t="shared" si="54"/>
        <v>12</v>
      </c>
      <c r="R869">
        <f t="shared" si="55"/>
        <v>2016</v>
      </c>
      <c r="S869" t="s">
        <v>1910</v>
      </c>
    </row>
    <row r="870" spans="1:19" x14ac:dyDescent="0.25">
      <c r="A870">
        <v>660224</v>
      </c>
      <c r="B870" t="s">
        <v>1110</v>
      </c>
      <c r="C870">
        <v>66</v>
      </c>
      <c r="D870" s="1">
        <v>42732</v>
      </c>
      <c r="E870" s="1">
        <v>42732</v>
      </c>
      <c r="G870" t="s">
        <v>0</v>
      </c>
      <c r="H870" s="12">
        <v>145000000</v>
      </c>
      <c r="I870">
        <v>72</v>
      </c>
      <c r="J870" s="9">
        <v>0.16957139654</v>
      </c>
      <c r="K870" s="2">
        <v>0</v>
      </c>
      <c r="L870" s="2">
        <v>0</v>
      </c>
      <c r="M870" s="12">
        <v>3223000</v>
      </c>
      <c r="N870">
        <f t="shared" si="52"/>
        <v>30</v>
      </c>
      <c r="O870" s="14">
        <v>101518442.17006831</v>
      </c>
      <c r="P870">
        <f t="shared" si="53"/>
        <v>28</v>
      </c>
      <c r="Q870">
        <f t="shared" si="54"/>
        <v>12</v>
      </c>
      <c r="R870">
        <f t="shared" si="55"/>
        <v>2016</v>
      </c>
      <c r="S870" t="s">
        <v>1910</v>
      </c>
    </row>
    <row r="871" spans="1:19" x14ac:dyDescent="0.25">
      <c r="A871">
        <v>660473</v>
      </c>
      <c r="B871" t="s">
        <v>1109</v>
      </c>
      <c r="C871">
        <v>65</v>
      </c>
      <c r="D871" s="1">
        <v>42731</v>
      </c>
      <c r="E871" s="1">
        <v>42731</v>
      </c>
      <c r="G871" t="s">
        <v>0</v>
      </c>
      <c r="H871" s="12">
        <v>100000000</v>
      </c>
      <c r="I871">
        <v>60</v>
      </c>
      <c r="J871" s="9">
        <v>0.172737372</v>
      </c>
      <c r="K871" s="2">
        <v>0</v>
      </c>
      <c r="L871" s="2">
        <v>0</v>
      </c>
      <c r="M871" s="12">
        <v>2500000</v>
      </c>
      <c r="N871">
        <f t="shared" si="52"/>
        <v>30</v>
      </c>
      <c r="O871" s="14">
        <v>60557867.390221462</v>
      </c>
      <c r="P871">
        <f t="shared" si="53"/>
        <v>27</v>
      </c>
      <c r="Q871">
        <f t="shared" si="54"/>
        <v>12</v>
      </c>
      <c r="R871">
        <f t="shared" si="55"/>
        <v>2016</v>
      </c>
      <c r="S871" t="s">
        <v>1910</v>
      </c>
    </row>
    <row r="872" spans="1:19" x14ac:dyDescent="0.25">
      <c r="A872">
        <v>660642</v>
      </c>
      <c r="B872" t="s">
        <v>1108</v>
      </c>
      <c r="C872">
        <v>65</v>
      </c>
      <c r="D872" s="1">
        <v>42732</v>
      </c>
      <c r="E872" s="1">
        <v>42732</v>
      </c>
      <c r="G872" t="s">
        <v>0</v>
      </c>
      <c r="H872" s="12">
        <v>160000000</v>
      </c>
      <c r="I872">
        <v>60</v>
      </c>
      <c r="J872" s="9">
        <v>0.172737372</v>
      </c>
      <c r="K872" s="2">
        <v>0</v>
      </c>
      <c r="L872" s="2">
        <v>0</v>
      </c>
      <c r="M872" s="12">
        <v>4000000</v>
      </c>
      <c r="N872">
        <f t="shared" si="52"/>
        <v>30</v>
      </c>
      <c r="O872" s="14">
        <v>96892585.068399012</v>
      </c>
      <c r="P872">
        <f t="shared" si="53"/>
        <v>28</v>
      </c>
      <c r="Q872">
        <f t="shared" si="54"/>
        <v>12</v>
      </c>
      <c r="R872">
        <f t="shared" si="55"/>
        <v>2016</v>
      </c>
      <c r="S872" t="s">
        <v>1910</v>
      </c>
    </row>
    <row r="873" spans="1:19" x14ac:dyDescent="0.25">
      <c r="A873">
        <v>670506</v>
      </c>
      <c r="B873" t="s">
        <v>1107</v>
      </c>
      <c r="C873">
        <v>66</v>
      </c>
      <c r="D873" s="1">
        <v>42711</v>
      </c>
      <c r="E873" s="1">
        <v>42711</v>
      </c>
      <c r="G873" t="s">
        <v>0</v>
      </c>
      <c r="H873" s="12">
        <v>50000000</v>
      </c>
      <c r="I873">
        <v>72</v>
      </c>
      <c r="J873" s="9">
        <v>0.16957139654</v>
      </c>
      <c r="K873" s="2">
        <v>0</v>
      </c>
      <c r="L873" s="2">
        <v>0</v>
      </c>
      <c r="M873" s="12">
        <v>1112000</v>
      </c>
      <c r="N873">
        <f t="shared" si="52"/>
        <v>30</v>
      </c>
      <c r="O873" s="14">
        <v>34987283.298736706</v>
      </c>
      <c r="P873">
        <f t="shared" si="53"/>
        <v>7</v>
      </c>
      <c r="Q873">
        <f t="shared" si="54"/>
        <v>12</v>
      </c>
      <c r="R873">
        <f t="shared" si="55"/>
        <v>2016</v>
      </c>
      <c r="S873" t="s">
        <v>1910</v>
      </c>
    </row>
    <row r="874" spans="1:19" x14ac:dyDescent="0.25">
      <c r="A874">
        <v>670559</v>
      </c>
      <c r="B874" t="s">
        <v>1106</v>
      </c>
      <c r="C874">
        <v>66</v>
      </c>
      <c r="D874" s="1">
        <v>42706</v>
      </c>
      <c r="E874" s="1">
        <v>42706</v>
      </c>
      <c r="G874" t="s">
        <v>0</v>
      </c>
      <c r="H874" s="12">
        <v>55000000</v>
      </c>
      <c r="I874">
        <v>72</v>
      </c>
      <c r="J874" s="9">
        <v>0.16957139654</v>
      </c>
      <c r="K874" s="2">
        <v>0</v>
      </c>
      <c r="L874" s="2">
        <v>0</v>
      </c>
      <c r="M874" s="12">
        <v>1223000</v>
      </c>
      <c r="N874">
        <f t="shared" si="52"/>
        <v>30</v>
      </c>
      <c r="O874" s="14">
        <v>38492144.028610379</v>
      </c>
      <c r="P874">
        <f t="shared" si="53"/>
        <v>2</v>
      </c>
      <c r="Q874">
        <f t="shared" si="54"/>
        <v>12</v>
      </c>
      <c r="R874">
        <f t="shared" si="55"/>
        <v>2016</v>
      </c>
      <c r="S874" t="s">
        <v>1910</v>
      </c>
    </row>
    <row r="875" spans="1:19" x14ac:dyDescent="0.25">
      <c r="A875">
        <v>680076</v>
      </c>
      <c r="B875" t="s">
        <v>1105</v>
      </c>
      <c r="C875">
        <v>63</v>
      </c>
      <c r="D875" s="1">
        <v>42711</v>
      </c>
      <c r="E875" s="1">
        <v>42711</v>
      </c>
      <c r="G875" t="s">
        <v>0</v>
      </c>
      <c r="H875" s="12">
        <v>350000000</v>
      </c>
      <c r="I875">
        <v>36</v>
      </c>
      <c r="J875" s="9">
        <v>0.17917675999999999</v>
      </c>
      <c r="K875" s="2">
        <v>0</v>
      </c>
      <c r="L875" s="2">
        <v>0</v>
      </c>
      <c r="M875" s="12">
        <v>12639000</v>
      </c>
      <c r="N875">
        <f t="shared" si="52"/>
        <v>30</v>
      </c>
      <c r="O875" s="14">
        <v>72019526.149925008</v>
      </c>
      <c r="P875">
        <f t="shared" si="53"/>
        <v>7</v>
      </c>
      <c r="Q875">
        <f t="shared" si="54"/>
        <v>12</v>
      </c>
      <c r="R875">
        <f t="shared" si="55"/>
        <v>2016</v>
      </c>
      <c r="S875" t="s">
        <v>1910</v>
      </c>
    </row>
    <row r="876" spans="1:19" x14ac:dyDescent="0.25">
      <c r="A876">
        <v>680230</v>
      </c>
      <c r="B876" t="s">
        <v>1104</v>
      </c>
      <c r="C876">
        <v>67</v>
      </c>
      <c r="D876" s="1">
        <v>42706</v>
      </c>
      <c r="E876" s="1">
        <v>42706</v>
      </c>
      <c r="G876" t="s">
        <v>0</v>
      </c>
      <c r="H876" s="12">
        <v>250000000</v>
      </c>
      <c r="I876">
        <v>84</v>
      </c>
      <c r="J876" s="9">
        <v>0.16657043432999999</v>
      </c>
      <c r="K876" s="2">
        <v>0</v>
      </c>
      <c r="L876" s="2">
        <v>0</v>
      </c>
      <c r="M876" s="12">
        <v>5060000</v>
      </c>
      <c r="N876">
        <f t="shared" si="52"/>
        <v>30</v>
      </c>
      <c r="O876" s="14">
        <v>191341008.98052457</v>
      </c>
      <c r="P876">
        <f t="shared" si="53"/>
        <v>2</v>
      </c>
      <c r="Q876">
        <f t="shared" si="54"/>
        <v>12</v>
      </c>
      <c r="R876">
        <f t="shared" si="55"/>
        <v>2016</v>
      </c>
      <c r="S876" t="s">
        <v>1910</v>
      </c>
    </row>
    <row r="877" spans="1:19" x14ac:dyDescent="0.25">
      <c r="A877">
        <v>680451</v>
      </c>
      <c r="B877" t="s">
        <v>1103</v>
      </c>
      <c r="C877">
        <v>67</v>
      </c>
      <c r="D877" s="1">
        <v>42720</v>
      </c>
      <c r="E877" s="1">
        <v>42720</v>
      </c>
      <c r="G877" t="s">
        <v>0</v>
      </c>
      <c r="H877" s="12">
        <v>165000000</v>
      </c>
      <c r="I877">
        <v>84</v>
      </c>
      <c r="J877" s="9">
        <v>0.16657043432999999</v>
      </c>
      <c r="K877" s="2">
        <v>0</v>
      </c>
      <c r="L877" s="2">
        <v>0</v>
      </c>
      <c r="M877" s="12">
        <v>3340000</v>
      </c>
      <c r="N877">
        <f t="shared" si="52"/>
        <v>30</v>
      </c>
      <c r="O877" s="14">
        <v>126272805.00714616</v>
      </c>
      <c r="P877">
        <f t="shared" si="53"/>
        <v>16</v>
      </c>
      <c r="Q877">
        <f t="shared" si="54"/>
        <v>12</v>
      </c>
      <c r="R877">
        <f t="shared" si="55"/>
        <v>2016</v>
      </c>
      <c r="S877" t="s">
        <v>1910</v>
      </c>
    </row>
    <row r="878" spans="1:19" x14ac:dyDescent="0.25">
      <c r="A878">
        <v>680581</v>
      </c>
      <c r="B878" t="s">
        <v>1102</v>
      </c>
      <c r="C878">
        <v>67</v>
      </c>
      <c r="D878" s="1">
        <v>42718</v>
      </c>
      <c r="E878" s="1">
        <v>42718</v>
      </c>
      <c r="G878" t="s">
        <v>0</v>
      </c>
      <c r="H878" s="12">
        <v>350000000</v>
      </c>
      <c r="I878">
        <v>84</v>
      </c>
      <c r="J878" s="9">
        <v>0.16657043432999999</v>
      </c>
      <c r="K878" s="2">
        <v>0</v>
      </c>
      <c r="L878" s="2">
        <v>0</v>
      </c>
      <c r="M878" s="12">
        <v>7084000</v>
      </c>
      <c r="N878">
        <f t="shared" si="52"/>
        <v>30</v>
      </c>
      <c r="O878" s="14">
        <v>267877413.77273446</v>
      </c>
      <c r="P878">
        <f t="shared" si="53"/>
        <v>14</v>
      </c>
      <c r="Q878">
        <f t="shared" si="54"/>
        <v>12</v>
      </c>
      <c r="R878">
        <f t="shared" si="55"/>
        <v>2016</v>
      </c>
      <c r="S878" t="s">
        <v>1910</v>
      </c>
    </row>
    <row r="879" spans="1:19" x14ac:dyDescent="0.25">
      <c r="A879">
        <v>690076</v>
      </c>
      <c r="B879" t="s">
        <v>1101</v>
      </c>
      <c r="C879">
        <v>63</v>
      </c>
      <c r="D879" s="1">
        <v>42706</v>
      </c>
      <c r="E879" s="1">
        <v>42706</v>
      </c>
      <c r="G879" t="s">
        <v>0</v>
      </c>
      <c r="H879" s="12">
        <v>140000000</v>
      </c>
      <c r="I879">
        <v>36</v>
      </c>
      <c r="J879" s="9">
        <v>0.17917675999999999</v>
      </c>
      <c r="K879" s="2">
        <v>0</v>
      </c>
      <c r="L879" s="2">
        <v>0</v>
      </c>
      <c r="M879" s="12">
        <v>5056000</v>
      </c>
      <c r="N879">
        <f t="shared" si="52"/>
        <v>30</v>
      </c>
      <c r="O879" s="14">
        <v>28795527.459970027</v>
      </c>
      <c r="P879">
        <f t="shared" si="53"/>
        <v>2</v>
      </c>
      <c r="Q879">
        <f t="shared" si="54"/>
        <v>12</v>
      </c>
      <c r="R879">
        <f t="shared" si="55"/>
        <v>2016</v>
      </c>
      <c r="S879" t="s">
        <v>1910</v>
      </c>
    </row>
    <row r="880" spans="1:19" x14ac:dyDescent="0.25">
      <c r="A880">
        <v>690343</v>
      </c>
      <c r="B880" t="s">
        <v>1100</v>
      </c>
      <c r="C880">
        <v>68</v>
      </c>
      <c r="D880" s="1">
        <v>42706</v>
      </c>
      <c r="E880" s="1">
        <v>42706</v>
      </c>
      <c r="G880" t="s">
        <v>0</v>
      </c>
      <c r="H880" s="12">
        <v>170000000</v>
      </c>
      <c r="I880">
        <v>96</v>
      </c>
      <c r="J880" s="9">
        <v>0.16375070121999999</v>
      </c>
      <c r="K880" s="2">
        <v>0</v>
      </c>
      <c r="L880" s="2">
        <v>0</v>
      </c>
      <c r="M880" s="12">
        <v>3188000</v>
      </c>
      <c r="N880">
        <f t="shared" si="52"/>
        <v>30</v>
      </c>
      <c r="O880" s="14">
        <v>138082139.74053064</v>
      </c>
      <c r="P880">
        <f t="shared" si="53"/>
        <v>2</v>
      </c>
      <c r="Q880">
        <f t="shared" si="54"/>
        <v>12</v>
      </c>
      <c r="R880">
        <f t="shared" si="55"/>
        <v>2016</v>
      </c>
      <c r="S880" t="s">
        <v>1910</v>
      </c>
    </row>
    <row r="881" spans="1:19" x14ac:dyDescent="0.25">
      <c r="A881">
        <v>690491</v>
      </c>
      <c r="B881" t="s">
        <v>1099</v>
      </c>
      <c r="C881">
        <v>65</v>
      </c>
      <c r="D881" s="1">
        <v>42711</v>
      </c>
      <c r="E881" s="1">
        <v>42711</v>
      </c>
      <c r="G881" t="s">
        <v>0</v>
      </c>
      <c r="H881" s="12">
        <v>100000000</v>
      </c>
      <c r="I881">
        <v>60</v>
      </c>
      <c r="J881" s="9">
        <v>0.172737372</v>
      </c>
      <c r="K881" s="2">
        <v>0</v>
      </c>
      <c r="L881" s="2">
        <v>0</v>
      </c>
      <c r="M881" s="12">
        <v>2500000</v>
      </c>
      <c r="N881">
        <f t="shared" si="52"/>
        <v>30</v>
      </c>
      <c r="O881" s="14">
        <v>113166346.27201639</v>
      </c>
      <c r="P881">
        <f t="shared" si="53"/>
        <v>7</v>
      </c>
      <c r="Q881">
        <f t="shared" si="54"/>
        <v>12</v>
      </c>
      <c r="R881">
        <f t="shared" si="55"/>
        <v>2016</v>
      </c>
      <c r="S881" t="s">
        <v>1910</v>
      </c>
    </row>
    <row r="882" spans="1:19" x14ac:dyDescent="0.25">
      <c r="A882">
        <v>690550</v>
      </c>
      <c r="B882" t="s">
        <v>1098</v>
      </c>
      <c r="C882">
        <v>64</v>
      </c>
      <c r="D882" s="1">
        <v>42718</v>
      </c>
      <c r="E882" s="1">
        <v>42718</v>
      </c>
      <c r="G882" t="s">
        <v>0</v>
      </c>
      <c r="H882" s="12">
        <v>100000000</v>
      </c>
      <c r="I882">
        <v>48</v>
      </c>
      <c r="J882" s="9">
        <v>0.17600521299999999</v>
      </c>
      <c r="K882" s="2">
        <v>0</v>
      </c>
      <c r="L882" s="2">
        <v>0</v>
      </c>
      <c r="M882" s="12">
        <v>2917000</v>
      </c>
      <c r="N882">
        <f t="shared" si="52"/>
        <v>30</v>
      </c>
      <c r="O882" s="14">
        <v>45838121.828220583</v>
      </c>
      <c r="P882">
        <f t="shared" si="53"/>
        <v>14</v>
      </c>
      <c r="Q882">
        <f t="shared" si="54"/>
        <v>12</v>
      </c>
      <c r="R882">
        <f t="shared" si="55"/>
        <v>2016</v>
      </c>
      <c r="S882" t="s">
        <v>1910</v>
      </c>
    </row>
    <row r="883" spans="1:19" x14ac:dyDescent="0.25">
      <c r="A883">
        <v>700196</v>
      </c>
      <c r="B883" t="s">
        <v>1097</v>
      </c>
      <c r="C883">
        <v>69</v>
      </c>
      <c r="D883" s="1">
        <v>42706</v>
      </c>
      <c r="E883" s="1">
        <v>42706</v>
      </c>
      <c r="G883" t="s">
        <v>0</v>
      </c>
      <c r="H883" s="12">
        <v>260000000</v>
      </c>
      <c r="I883">
        <v>108</v>
      </c>
      <c r="J883" s="9">
        <v>0.16111029099999999</v>
      </c>
      <c r="K883" s="2">
        <v>0</v>
      </c>
      <c r="L883" s="2">
        <v>0</v>
      </c>
      <c r="M883" s="12">
        <v>4575000</v>
      </c>
      <c r="N883">
        <f t="shared" si="52"/>
        <v>30</v>
      </c>
      <c r="O883" s="14">
        <v>220274075.85823894</v>
      </c>
      <c r="P883">
        <f t="shared" si="53"/>
        <v>2</v>
      </c>
      <c r="Q883">
        <f t="shared" si="54"/>
        <v>12</v>
      </c>
      <c r="R883">
        <f t="shared" si="55"/>
        <v>2016</v>
      </c>
      <c r="S883" t="s">
        <v>1910</v>
      </c>
    </row>
    <row r="884" spans="1:19" x14ac:dyDescent="0.25">
      <c r="A884">
        <v>700224</v>
      </c>
      <c r="B884" t="s">
        <v>1096</v>
      </c>
      <c r="C884">
        <v>64</v>
      </c>
      <c r="D884" s="1">
        <v>42718</v>
      </c>
      <c r="E884" s="1">
        <v>42718</v>
      </c>
      <c r="G884" t="s">
        <v>0</v>
      </c>
      <c r="H884" s="12">
        <v>175000000</v>
      </c>
      <c r="I884">
        <v>48</v>
      </c>
      <c r="J884" s="9">
        <v>0.17600521299999999</v>
      </c>
      <c r="K884" s="2">
        <v>0</v>
      </c>
      <c r="L884" s="2">
        <v>0</v>
      </c>
      <c r="M884" s="12">
        <v>5105000</v>
      </c>
      <c r="N884">
        <f t="shared" si="52"/>
        <v>30</v>
      </c>
      <c r="O884" s="14">
        <v>80209043.949386016</v>
      </c>
      <c r="P884">
        <f t="shared" si="53"/>
        <v>14</v>
      </c>
      <c r="Q884">
        <f t="shared" si="54"/>
        <v>12</v>
      </c>
      <c r="R884">
        <f t="shared" si="55"/>
        <v>2016</v>
      </c>
      <c r="S884" t="s">
        <v>1910</v>
      </c>
    </row>
    <row r="885" spans="1:19" x14ac:dyDescent="0.25">
      <c r="A885">
        <v>700260</v>
      </c>
      <c r="B885" t="s">
        <v>1095</v>
      </c>
      <c r="C885">
        <v>70</v>
      </c>
      <c r="D885" s="1">
        <v>42711</v>
      </c>
      <c r="E885" s="1">
        <v>42711</v>
      </c>
      <c r="G885" t="s">
        <v>0</v>
      </c>
      <c r="H885" s="12">
        <v>365000000</v>
      </c>
      <c r="I885">
        <v>120</v>
      </c>
      <c r="J885" s="9">
        <v>0.15864015867</v>
      </c>
      <c r="K885" s="2">
        <v>0</v>
      </c>
      <c r="L885" s="2">
        <v>0</v>
      </c>
      <c r="M885" s="12">
        <v>6084000</v>
      </c>
      <c r="N885">
        <f t="shared" si="52"/>
        <v>30</v>
      </c>
      <c r="O885" s="14">
        <v>319026080.18963975</v>
      </c>
      <c r="P885">
        <f t="shared" si="53"/>
        <v>7</v>
      </c>
      <c r="Q885">
        <f t="shared" si="54"/>
        <v>12</v>
      </c>
      <c r="R885">
        <f t="shared" si="55"/>
        <v>2016</v>
      </c>
      <c r="S885" t="s">
        <v>1910</v>
      </c>
    </row>
    <row r="886" spans="1:19" x14ac:dyDescent="0.25">
      <c r="A886">
        <v>710025</v>
      </c>
      <c r="B886" t="s">
        <v>1094</v>
      </c>
      <c r="C886">
        <v>69</v>
      </c>
      <c r="D886" s="1">
        <v>42713</v>
      </c>
      <c r="E886" s="1">
        <v>42713</v>
      </c>
      <c r="G886" t="s">
        <v>0</v>
      </c>
      <c r="H886" s="12">
        <v>270000000</v>
      </c>
      <c r="I886">
        <v>108</v>
      </c>
      <c r="J886" s="9">
        <v>0.16111029099999999</v>
      </c>
      <c r="K886" s="2">
        <v>0</v>
      </c>
      <c r="L886" s="2">
        <v>0</v>
      </c>
      <c r="M886" s="12">
        <v>4750000</v>
      </c>
      <c r="N886">
        <f t="shared" si="52"/>
        <v>30</v>
      </c>
      <c r="O886" s="14">
        <v>228775605.31432509</v>
      </c>
      <c r="P886">
        <f t="shared" si="53"/>
        <v>9</v>
      </c>
      <c r="Q886">
        <f t="shared" si="54"/>
        <v>12</v>
      </c>
      <c r="R886">
        <f t="shared" si="55"/>
        <v>2016</v>
      </c>
      <c r="S886" t="s">
        <v>1910</v>
      </c>
    </row>
    <row r="887" spans="1:19" x14ac:dyDescent="0.25">
      <c r="A887">
        <v>710285</v>
      </c>
      <c r="B887" t="s">
        <v>1093</v>
      </c>
      <c r="C887">
        <v>70</v>
      </c>
      <c r="D887" s="1">
        <v>42732</v>
      </c>
      <c r="E887" s="1">
        <v>42732</v>
      </c>
      <c r="G887" t="s">
        <v>0</v>
      </c>
      <c r="H887" s="12">
        <v>330000000</v>
      </c>
      <c r="I887">
        <v>120</v>
      </c>
      <c r="J887" s="9">
        <v>0.15864015867</v>
      </c>
      <c r="K887" s="2">
        <v>0</v>
      </c>
      <c r="L887" s="2">
        <v>0</v>
      </c>
      <c r="M887" s="12">
        <v>5500000</v>
      </c>
      <c r="N887">
        <f t="shared" si="52"/>
        <v>30</v>
      </c>
      <c r="O887" s="14">
        <v>288452996.03914291</v>
      </c>
      <c r="P887">
        <f t="shared" si="53"/>
        <v>28</v>
      </c>
      <c r="Q887">
        <f t="shared" si="54"/>
        <v>12</v>
      </c>
      <c r="R887">
        <f t="shared" si="55"/>
        <v>2016</v>
      </c>
      <c r="S887" t="s">
        <v>1910</v>
      </c>
    </row>
    <row r="888" spans="1:19" x14ac:dyDescent="0.25">
      <c r="A888">
        <v>710297</v>
      </c>
      <c r="B888" t="s">
        <v>1092</v>
      </c>
      <c r="C888">
        <v>66</v>
      </c>
      <c r="D888" s="1">
        <v>42731</v>
      </c>
      <c r="E888" s="1">
        <v>42731</v>
      </c>
      <c r="G888" t="s">
        <v>0</v>
      </c>
      <c r="H888" s="12">
        <v>200000000</v>
      </c>
      <c r="I888">
        <v>72</v>
      </c>
      <c r="J888" s="9">
        <v>0.16957139654</v>
      </c>
      <c r="K888" s="2">
        <v>0</v>
      </c>
      <c r="L888" s="2">
        <v>0</v>
      </c>
      <c r="M888" s="12">
        <v>4445000</v>
      </c>
      <c r="N888">
        <f t="shared" si="52"/>
        <v>30</v>
      </c>
      <c r="O888" s="14">
        <v>140041500.27172565</v>
      </c>
      <c r="P888">
        <f t="shared" si="53"/>
        <v>27</v>
      </c>
      <c r="Q888">
        <f t="shared" si="54"/>
        <v>12</v>
      </c>
      <c r="R888">
        <f t="shared" si="55"/>
        <v>2016</v>
      </c>
      <c r="S888" t="s">
        <v>1910</v>
      </c>
    </row>
    <row r="889" spans="1:19" x14ac:dyDescent="0.25">
      <c r="A889">
        <v>710321</v>
      </c>
      <c r="B889" t="s">
        <v>1091</v>
      </c>
      <c r="C889">
        <v>70</v>
      </c>
      <c r="D889" s="1">
        <v>42706</v>
      </c>
      <c r="E889" s="1">
        <v>42706</v>
      </c>
      <c r="G889" t="s">
        <v>0</v>
      </c>
      <c r="H889" s="12">
        <v>150000000</v>
      </c>
      <c r="I889">
        <v>120</v>
      </c>
      <c r="J889" s="9">
        <v>0.15864015867</v>
      </c>
      <c r="K889" s="2">
        <v>0</v>
      </c>
      <c r="L889" s="2">
        <v>0</v>
      </c>
      <c r="M889" s="12">
        <v>2500000</v>
      </c>
      <c r="N889">
        <f t="shared" si="52"/>
        <v>30</v>
      </c>
      <c r="O889" s="14">
        <v>131114995.11902998</v>
      </c>
      <c r="P889">
        <f t="shared" si="53"/>
        <v>2</v>
      </c>
      <c r="Q889">
        <f t="shared" si="54"/>
        <v>12</v>
      </c>
      <c r="R889">
        <f t="shared" si="55"/>
        <v>2016</v>
      </c>
      <c r="S889" t="s">
        <v>1910</v>
      </c>
    </row>
    <row r="890" spans="1:19" x14ac:dyDescent="0.25">
      <c r="A890">
        <v>710445</v>
      </c>
      <c r="B890" t="s">
        <v>1090</v>
      </c>
      <c r="C890">
        <v>70</v>
      </c>
      <c r="D890" s="1">
        <v>42732</v>
      </c>
      <c r="E890" s="1">
        <v>42732</v>
      </c>
      <c r="G890" t="s">
        <v>0</v>
      </c>
      <c r="H890" s="12">
        <v>50000000</v>
      </c>
      <c r="I890">
        <v>120</v>
      </c>
      <c r="J890" s="9">
        <v>0.15864015867</v>
      </c>
      <c r="K890" s="2">
        <v>0</v>
      </c>
      <c r="L890" s="2">
        <v>0</v>
      </c>
      <c r="M890" s="12">
        <v>834000</v>
      </c>
      <c r="N890">
        <f t="shared" si="52"/>
        <v>30</v>
      </c>
      <c r="O890" s="14">
        <v>43684681.763506524</v>
      </c>
      <c r="P890">
        <f t="shared" si="53"/>
        <v>28</v>
      </c>
      <c r="Q890">
        <f t="shared" si="54"/>
        <v>12</v>
      </c>
      <c r="R890">
        <f t="shared" si="55"/>
        <v>2016</v>
      </c>
      <c r="S890" t="s">
        <v>1910</v>
      </c>
    </row>
    <row r="891" spans="1:19" x14ac:dyDescent="0.25">
      <c r="A891">
        <v>720029</v>
      </c>
      <c r="B891" t="s">
        <v>1089</v>
      </c>
      <c r="C891">
        <v>70</v>
      </c>
      <c r="D891" s="1">
        <v>42711</v>
      </c>
      <c r="E891" s="1">
        <v>42711</v>
      </c>
      <c r="G891" t="s">
        <v>0</v>
      </c>
      <c r="H891" s="12">
        <v>100000000</v>
      </c>
      <c r="I891">
        <v>120</v>
      </c>
      <c r="J891" s="9">
        <v>0.15864015867</v>
      </c>
      <c r="K891" s="2">
        <v>0</v>
      </c>
      <c r="L891" s="2">
        <v>0</v>
      </c>
      <c r="M891" s="12">
        <v>1667000</v>
      </c>
      <c r="N891">
        <f t="shared" si="52"/>
        <v>30</v>
      </c>
      <c r="O891" s="14">
        <v>87399788.079353347</v>
      </c>
      <c r="P891">
        <f t="shared" si="53"/>
        <v>7</v>
      </c>
      <c r="Q891">
        <f t="shared" si="54"/>
        <v>12</v>
      </c>
      <c r="R891">
        <f t="shared" si="55"/>
        <v>2016</v>
      </c>
      <c r="S891" t="s">
        <v>1910</v>
      </c>
    </row>
    <row r="892" spans="1:19" x14ac:dyDescent="0.25">
      <c r="A892">
        <v>720046</v>
      </c>
      <c r="B892" t="s">
        <v>24</v>
      </c>
      <c r="C892">
        <v>70</v>
      </c>
      <c r="D892" s="1">
        <v>42720</v>
      </c>
      <c r="E892" s="1">
        <v>42720</v>
      </c>
      <c r="G892" t="s">
        <v>0</v>
      </c>
      <c r="H892" s="12">
        <v>400000000</v>
      </c>
      <c r="I892">
        <v>120</v>
      </c>
      <c r="J892" s="9">
        <v>0.15864015867</v>
      </c>
      <c r="K892" s="2">
        <v>0</v>
      </c>
      <c r="L892" s="2">
        <v>0</v>
      </c>
      <c r="M892" s="12">
        <v>6667000</v>
      </c>
      <c r="N892">
        <f t="shared" si="52"/>
        <v>30</v>
      </c>
      <c r="O892" s="14">
        <v>349629787.31741339</v>
      </c>
      <c r="P892">
        <f t="shared" si="53"/>
        <v>16</v>
      </c>
      <c r="Q892">
        <f t="shared" si="54"/>
        <v>12</v>
      </c>
      <c r="R892">
        <f t="shared" si="55"/>
        <v>2016</v>
      </c>
      <c r="S892" t="s">
        <v>1910</v>
      </c>
    </row>
    <row r="893" spans="1:19" x14ac:dyDescent="0.25">
      <c r="A893">
        <v>720325</v>
      </c>
      <c r="B893" t="s">
        <v>1088</v>
      </c>
      <c r="C893">
        <v>70</v>
      </c>
      <c r="D893" s="1">
        <v>42731</v>
      </c>
      <c r="E893" s="1">
        <v>42731</v>
      </c>
      <c r="G893" t="s">
        <v>0</v>
      </c>
      <c r="H893" s="12">
        <v>200000000</v>
      </c>
      <c r="I893">
        <v>120</v>
      </c>
      <c r="J893" s="9">
        <v>0.15864015867</v>
      </c>
      <c r="K893" s="2">
        <v>0</v>
      </c>
      <c r="L893" s="2">
        <v>0</v>
      </c>
      <c r="M893" s="12">
        <v>3334000</v>
      </c>
      <c r="N893">
        <f t="shared" si="52"/>
        <v>30</v>
      </c>
      <c r="O893" s="14">
        <v>174799998.72780195</v>
      </c>
      <c r="P893">
        <f t="shared" si="53"/>
        <v>27</v>
      </c>
      <c r="Q893">
        <f t="shared" si="54"/>
        <v>12</v>
      </c>
      <c r="R893">
        <f t="shared" si="55"/>
        <v>2016</v>
      </c>
      <c r="S893" t="s">
        <v>1910</v>
      </c>
    </row>
    <row r="894" spans="1:19" x14ac:dyDescent="0.25">
      <c r="A894">
        <v>720380</v>
      </c>
      <c r="B894" t="s">
        <v>1087</v>
      </c>
      <c r="C894">
        <v>70</v>
      </c>
      <c r="D894" s="1">
        <v>42732</v>
      </c>
      <c r="E894" s="1">
        <v>42732</v>
      </c>
      <c r="G894" t="s">
        <v>0</v>
      </c>
      <c r="H894" s="12">
        <v>300000000</v>
      </c>
      <c r="I894">
        <v>120</v>
      </c>
      <c r="J894" s="9">
        <v>0.15864015867</v>
      </c>
      <c r="K894" s="2">
        <v>0</v>
      </c>
      <c r="L894" s="2">
        <v>0</v>
      </c>
      <c r="M894" s="12">
        <v>5000000</v>
      </c>
      <c r="N894">
        <f t="shared" si="52"/>
        <v>30</v>
      </c>
      <c r="O894" s="14">
        <v>267229995.58103913</v>
      </c>
      <c r="P894">
        <f t="shared" si="53"/>
        <v>28</v>
      </c>
      <c r="Q894">
        <f t="shared" si="54"/>
        <v>12</v>
      </c>
      <c r="R894">
        <f t="shared" si="55"/>
        <v>2016</v>
      </c>
      <c r="S894" t="s">
        <v>1910</v>
      </c>
    </row>
    <row r="895" spans="1:19" x14ac:dyDescent="0.25">
      <c r="A895">
        <v>730481</v>
      </c>
      <c r="B895" t="s">
        <v>1086</v>
      </c>
      <c r="C895">
        <v>70</v>
      </c>
      <c r="D895" s="1">
        <v>42732</v>
      </c>
      <c r="E895" s="1">
        <v>42732</v>
      </c>
      <c r="G895" t="s">
        <v>0</v>
      </c>
      <c r="H895" s="12">
        <v>400000000</v>
      </c>
      <c r="I895">
        <v>120</v>
      </c>
      <c r="J895" s="9">
        <v>0.15864015867</v>
      </c>
      <c r="K895" s="2">
        <v>0</v>
      </c>
      <c r="L895" s="2">
        <v>0</v>
      </c>
      <c r="M895" s="12">
        <v>6667000</v>
      </c>
      <c r="N895">
        <f t="shared" si="52"/>
        <v>30</v>
      </c>
      <c r="O895" s="14">
        <v>356296837.10805219</v>
      </c>
      <c r="P895">
        <f t="shared" si="53"/>
        <v>28</v>
      </c>
      <c r="Q895">
        <f t="shared" si="54"/>
        <v>12</v>
      </c>
      <c r="R895">
        <f t="shared" si="55"/>
        <v>2016</v>
      </c>
      <c r="S895" t="s">
        <v>1910</v>
      </c>
    </row>
    <row r="896" spans="1:19" x14ac:dyDescent="0.25">
      <c r="A896">
        <v>740183</v>
      </c>
      <c r="B896" t="s">
        <v>1085</v>
      </c>
      <c r="C896">
        <v>70</v>
      </c>
      <c r="D896" s="1">
        <v>42713</v>
      </c>
      <c r="E896" s="1">
        <v>42713</v>
      </c>
      <c r="G896" t="s">
        <v>0</v>
      </c>
      <c r="H896" s="12">
        <v>200000000</v>
      </c>
      <c r="I896">
        <v>120</v>
      </c>
      <c r="J896" s="9">
        <v>0.15864015867</v>
      </c>
      <c r="K896" s="2">
        <v>0</v>
      </c>
      <c r="L896" s="2">
        <v>0</v>
      </c>
      <c r="M896" s="12">
        <v>3334000</v>
      </c>
      <c r="N896">
        <f t="shared" si="52"/>
        <v>30</v>
      </c>
      <c r="O896" s="14">
        <v>174799581.15870669</v>
      </c>
      <c r="P896">
        <f t="shared" si="53"/>
        <v>9</v>
      </c>
      <c r="Q896">
        <f t="shared" si="54"/>
        <v>12</v>
      </c>
      <c r="R896">
        <f t="shared" si="55"/>
        <v>2016</v>
      </c>
      <c r="S896" t="s">
        <v>1910</v>
      </c>
    </row>
    <row r="897" spans="1:19" x14ac:dyDescent="0.25">
      <c r="A897">
        <v>740221</v>
      </c>
      <c r="B897" t="s">
        <v>777</v>
      </c>
      <c r="C897">
        <v>63</v>
      </c>
      <c r="D897" s="1">
        <v>42711</v>
      </c>
      <c r="E897" s="1">
        <v>42711</v>
      </c>
      <c r="G897" t="s">
        <v>0</v>
      </c>
      <c r="H897" s="12">
        <v>100000000</v>
      </c>
      <c r="I897">
        <v>36</v>
      </c>
      <c r="J897" s="9">
        <v>0.17917675999999999</v>
      </c>
      <c r="K897" s="2">
        <v>0</v>
      </c>
      <c r="L897" s="2">
        <v>0</v>
      </c>
      <c r="M897" s="12">
        <v>3612000</v>
      </c>
      <c r="N897">
        <f t="shared" si="52"/>
        <v>30</v>
      </c>
      <c r="O897" s="14">
        <v>20550688.185692869</v>
      </c>
      <c r="P897">
        <f t="shared" si="53"/>
        <v>7</v>
      </c>
      <c r="Q897">
        <f t="shared" si="54"/>
        <v>12</v>
      </c>
      <c r="R897">
        <f t="shared" si="55"/>
        <v>2016</v>
      </c>
      <c r="S897" t="s">
        <v>1910</v>
      </c>
    </row>
    <row r="898" spans="1:19" x14ac:dyDescent="0.25">
      <c r="A898">
        <v>740230</v>
      </c>
      <c r="B898" t="s">
        <v>1084</v>
      </c>
      <c r="C898">
        <v>70</v>
      </c>
      <c r="D898" s="1">
        <v>42720</v>
      </c>
      <c r="E898" s="1">
        <v>42720</v>
      </c>
      <c r="G898" t="s">
        <v>0</v>
      </c>
      <c r="H898" s="12">
        <v>400000000</v>
      </c>
      <c r="I898">
        <v>120</v>
      </c>
      <c r="J898" s="9">
        <v>0.15864015867</v>
      </c>
      <c r="K898" s="2">
        <v>0</v>
      </c>
      <c r="L898" s="2">
        <v>0</v>
      </c>
      <c r="M898" s="12">
        <v>6667000</v>
      </c>
      <c r="N898">
        <f t="shared" si="52"/>
        <v>30</v>
      </c>
      <c r="O898" s="14">
        <v>349629787.31741339</v>
      </c>
      <c r="P898">
        <f t="shared" si="53"/>
        <v>16</v>
      </c>
      <c r="Q898">
        <f t="shared" si="54"/>
        <v>12</v>
      </c>
      <c r="R898">
        <f t="shared" si="55"/>
        <v>2016</v>
      </c>
      <c r="S898" t="s">
        <v>1910</v>
      </c>
    </row>
    <row r="899" spans="1:19" x14ac:dyDescent="0.25">
      <c r="A899">
        <v>740280</v>
      </c>
      <c r="B899" t="s">
        <v>1083</v>
      </c>
      <c r="C899">
        <v>66</v>
      </c>
      <c r="D899" s="1">
        <v>42725</v>
      </c>
      <c r="E899" s="1">
        <v>42725</v>
      </c>
      <c r="G899" t="s">
        <v>0</v>
      </c>
      <c r="H899" s="12">
        <v>345000000</v>
      </c>
      <c r="I899">
        <v>72</v>
      </c>
      <c r="J899" s="9">
        <v>0.16957139654</v>
      </c>
      <c r="K899" s="2">
        <v>0</v>
      </c>
      <c r="L899" s="2">
        <v>0</v>
      </c>
      <c r="M899" s="12">
        <v>7667000</v>
      </c>
      <c r="N899">
        <f t="shared" ref="N899:N962" si="56">DATEDIF(E899,"30/06/2019","m")</f>
        <v>30</v>
      </c>
      <c r="O899" s="14">
        <v>241590337.96872661</v>
      </c>
      <c r="P899">
        <f t="shared" ref="P899:P962" si="57">DAY(E899)</f>
        <v>21</v>
      </c>
      <c r="Q899">
        <f t="shared" ref="Q899:Q962" si="58">MONTH(E899)</f>
        <v>12</v>
      </c>
      <c r="R899">
        <f t="shared" ref="R899:R962" si="59">YEAR(E899)</f>
        <v>2016</v>
      </c>
      <c r="S899" t="s">
        <v>1910</v>
      </c>
    </row>
    <row r="900" spans="1:19" x14ac:dyDescent="0.25">
      <c r="A900">
        <v>740314</v>
      </c>
      <c r="B900" t="s">
        <v>1082</v>
      </c>
      <c r="C900">
        <v>67</v>
      </c>
      <c r="D900" s="1">
        <v>42732</v>
      </c>
      <c r="E900" s="1">
        <v>42732</v>
      </c>
      <c r="G900" t="s">
        <v>0</v>
      </c>
      <c r="H900" s="12">
        <v>400000000</v>
      </c>
      <c r="I900">
        <v>84</v>
      </c>
      <c r="J900" s="9">
        <v>0.16657043432999999</v>
      </c>
      <c r="K900" s="2">
        <v>0</v>
      </c>
      <c r="L900" s="2">
        <v>0</v>
      </c>
      <c r="M900" s="12">
        <v>8096000</v>
      </c>
      <c r="N900">
        <f t="shared" si="56"/>
        <v>30</v>
      </c>
      <c r="O900" s="14">
        <v>306145735.23754823</v>
      </c>
      <c r="P900">
        <f t="shared" si="57"/>
        <v>28</v>
      </c>
      <c r="Q900">
        <f t="shared" si="58"/>
        <v>12</v>
      </c>
      <c r="R900">
        <f t="shared" si="59"/>
        <v>2016</v>
      </c>
      <c r="S900" t="s">
        <v>1910</v>
      </c>
    </row>
    <row r="901" spans="1:19" x14ac:dyDescent="0.25">
      <c r="A901">
        <v>770043</v>
      </c>
      <c r="B901" t="s">
        <v>1081</v>
      </c>
      <c r="C901">
        <v>65</v>
      </c>
      <c r="D901" s="1">
        <v>42718</v>
      </c>
      <c r="E901" s="1">
        <v>42718</v>
      </c>
      <c r="G901" t="s">
        <v>0</v>
      </c>
      <c r="H901" s="12">
        <v>50000000</v>
      </c>
      <c r="I901">
        <v>60</v>
      </c>
      <c r="J901" s="9">
        <v>0.172737372</v>
      </c>
      <c r="K901" s="2">
        <v>0</v>
      </c>
      <c r="L901" s="2">
        <v>0</v>
      </c>
      <c r="M901" s="12">
        <v>1250000</v>
      </c>
      <c r="N901">
        <f t="shared" si="56"/>
        <v>30</v>
      </c>
      <c r="O901" s="14">
        <v>30278928.731997438</v>
      </c>
      <c r="P901">
        <f t="shared" si="57"/>
        <v>14</v>
      </c>
      <c r="Q901">
        <f t="shared" si="58"/>
        <v>12</v>
      </c>
      <c r="R901">
        <f t="shared" si="59"/>
        <v>2016</v>
      </c>
      <c r="S901" t="s">
        <v>1910</v>
      </c>
    </row>
    <row r="902" spans="1:19" x14ac:dyDescent="0.25">
      <c r="A902">
        <v>790002</v>
      </c>
      <c r="B902" t="s">
        <v>1080</v>
      </c>
      <c r="C902">
        <v>65</v>
      </c>
      <c r="D902" s="1">
        <v>42731</v>
      </c>
      <c r="E902" s="1">
        <v>42731</v>
      </c>
      <c r="G902" t="s">
        <v>0</v>
      </c>
      <c r="H902" s="12">
        <v>160000000</v>
      </c>
      <c r="I902">
        <v>60</v>
      </c>
      <c r="J902" s="9">
        <v>0.172737372</v>
      </c>
      <c r="K902" s="2">
        <v>0</v>
      </c>
      <c r="L902" s="2">
        <v>0</v>
      </c>
      <c r="M902" s="12">
        <v>4000000</v>
      </c>
      <c r="N902">
        <f t="shared" si="56"/>
        <v>30</v>
      </c>
      <c r="O902" s="14">
        <v>96892587.824354261</v>
      </c>
      <c r="P902">
        <f t="shared" si="57"/>
        <v>27</v>
      </c>
      <c r="Q902">
        <f t="shared" si="58"/>
        <v>12</v>
      </c>
      <c r="R902">
        <f t="shared" si="59"/>
        <v>2016</v>
      </c>
      <c r="S902" t="s">
        <v>1910</v>
      </c>
    </row>
    <row r="903" spans="1:19" x14ac:dyDescent="0.25">
      <c r="A903">
        <v>800095</v>
      </c>
      <c r="B903" t="s">
        <v>1079</v>
      </c>
      <c r="C903">
        <v>70</v>
      </c>
      <c r="D903" s="1">
        <v>42706</v>
      </c>
      <c r="E903" s="1">
        <v>42706</v>
      </c>
      <c r="G903" t="s">
        <v>0</v>
      </c>
      <c r="H903" s="12">
        <v>400000000</v>
      </c>
      <c r="I903">
        <v>120</v>
      </c>
      <c r="J903" s="9">
        <v>0.15864015867</v>
      </c>
      <c r="K903" s="2">
        <v>0</v>
      </c>
      <c r="L903" s="2">
        <v>0</v>
      </c>
      <c r="M903" s="12">
        <v>6667000</v>
      </c>
      <c r="N903">
        <f t="shared" si="56"/>
        <v>30</v>
      </c>
      <c r="O903" s="14">
        <v>349629787.31741339</v>
      </c>
      <c r="P903">
        <f t="shared" si="57"/>
        <v>2</v>
      </c>
      <c r="Q903">
        <f t="shared" si="58"/>
        <v>12</v>
      </c>
      <c r="R903">
        <f t="shared" si="59"/>
        <v>2016</v>
      </c>
      <c r="S903" t="s">
        <v>1910</v>
      </c>
    </row>
    <row r="904" spans="1:19" x14ac:dyDescent="0.25">
      <c r="A904">
        <v>840114</v>
      </c>
      <c r="B904" t="s">
        <v>1078</v>
      </c>
      <c r="C904">
        <v>65</v>
      </c>
      <c r="D904" s="1">
        <v>42706</v>
      </c>
      <c r="E904" s="1">
        <v>42706</v>
      </c>
      <c r="G904" t="s">
        <v>0</v>
      </c>
      <c r="H904" s="12">
        <v>30000000</v>
      </c>
      <c r="I904">
        <v>60</v>
      </c>
      <c r="J904" s="9">
        <v>0.172737372</v>
      </c>
      <c r="K904" s="2">
        <v>0</v>
      </c>
      <c r="L904" s="2">
        <v>0</v>
      </c>
      <c r="M904" s="12">
        <v>750000</v>
      </c>
      <c r="N904">
        <f t="shared" si="56"/>
        <v>30</v>
      </c>
      <c r="O904" s="14">
        <v>18167353.439198464</v>
      </c>
      <c r="P904">
        <f t="shared" si="57"/>
        <v>2</v>
      </c>
      <c r="Q904">
        <f t="shared" si="58"/>
        <v>12</v>
      </c>
      <c r="R904">
        <f t="shared" si="59"/>
        <v>2016</v>
      </c>
      <c r="S904" t="s">
        <v>1910</v>
      </c>
    </row>
    <row r="905" spans="1:19" x14ac:dyDescent="0.25">
      <c r="A905">
        <v>860011</v>
      </c>
      <c r="B905" t="s">
        <v>1077</v>
      </c>
      <c r="C905">
        <v>65</v>
      </c>
      <c r="D905" s="1">
        <v>42711</v>
      </c>
      <c r="E905" s="1">
        <v>42711</v>
      </c>
      <c r="G905" t="s">
        <v>0</v>
      </c>
      <c r="H905" s="12">
        <v>160000000</v>
      </c>
      <c r="I905">
        <v>60</v>
      </c>
      <c r="J905" s="9">
        <v>0.172737372</v>
      </c>
      <c r="K905" s="2">
        <v>0</v>
      </c>
      <c r="L905" s="2">
        <v>0</v>
      </c>
      <c r="M905" s="12">
        <v>4000000</v>
      </c>
      <c r="N905">
        <f t="shared" si="56"/>
        <v>30</v>
      </c>
      <c r="O905" s="14">
        <v>96892582.342391789</v>
      </c>
      <c r="P905">
        <f t="shared" si="57"/>
        <v>7</v>
      </c>
      <c r="Q905">
        <f t="shared" si="58"/>
        <v>12</v>
      </c>
      <c r="R905">
        <f t="shared" si="59"/>
        <v>2016</v>
      </c>
      <c r="S905" t="s">
        <v>1910</v>
      </c>
    </row>
    <row r="906" spans="1:19" x14ac:dyDescent="0.25">
      <c r="A906">
        <v>860022</v>
      </c>
      <c r="B906" t="s">
        <v>1076</v>
      </c>
      <c r="C906">
        <v>70</v>
      </c>
      <c r="D906" s="1">
        <v>42731</v>
      </c>
      <c r="E906" s="1">
        <v>42731</v>
      </c>
      <c r="G906" t="s">
        <v>0</v>
      </c>
      <c r="H906" s="12">
        <v>285000000</v>
      </c>
      <c r="I906">
        <v>120</v>
      </c>
      <c r="J906" s="9">
        <v>0.15864015867</v>
      </c>
      <c r="K906" s="2">
        <v>0</v>
      </c>
      <c r="L906" s="2">
        <v>0</v>
      </c>
      <c r="M906" s="12">
        <v>4750000</v>
      </c>
      <c r="N906">
        <f t="shared" si="56"/>
        <v>30</v>
      </c>
      <c r="O906" s="14">
        <v>249118498.18711782</v>
      </c>
      <c r="P906">
        <f t="shared" si="57"/>
        <v>27</v>
      </c>
      <c r="Q906">
        <f t="shared" si="58"/>
        <v>12</v>
      </c>
      <c r="R906">
        <f t="shared" si="59"/>
        <v>2016</v>
      </c>
      <c r="S906" t="s">
        <v>1910</v>
      </c>
    </row>
    <row r="907" spans="1:19" x14ac:dyDescent="0.25">
      <c r="A907">
        <v>640158</v>
      </c>
      <c r="B907" t="s">
        <v>1075</v>
      </c>
      <c r="C907">
        <v>63</v>
      </c>
      <c r="D907" s="1">
        <v>42741</v>
      </c>
      <c r="E907" s="1">
        <v>42741</v>
      </c>
      <c r="G907" t="s">
        <v>0</v>
      </c>
      <c r="H907" s="12">
        <v>215000000</v>
      </c>
      <c r="I907">
        <v>36</v>
      </c>
      <c r="J907" s="9">
        <v>0.17917675999999999</v>
      </c>
      <c r="K907" s="2">
        <v>0</v>
      </c>
      <c r="L907" s="2">
        <v>0</v>
      </c>
      <c r="M907" s="12">
        <v>7764000</v>
      </c>
      <c r="N907">
        <f t="shared" si="56"/>
        <v>29</v>
      </c>
      <c r="O907" s="14">
        <v>51238156.976282142</v>
      </c>
      <c r="P907">
        <f t="shared" si="57"/>
        <v>6</v>
      </c>
      <c r="Q907">
        <f t="shared" si="58"/>
        <v>1</v>
      </c>
      <c r="R907">
        <f t="shared" si="59"/>
        <v>2017</v>
      </c>
      <c r="S907" t="s">
        <v>1910</v>
      </c>
    </row>
    <row r="908" spans="1:19" x14ac:dyDescent="0.25">
      <c r="A908">
        <v>640453</v>
      </c>
      <c r="B908" t="s">
        <v>1074</v>
      </c>
      <c r="C908">
        <v>63</v>
      </c>
      <c r="D908" s="1">
        <v>42760</v>
      </c>
      <c r="E908" s="1">
        <v>42760</v>
      </c>
      <c r="G908" t="s">
        <v>0</v>
      </c>
      <c r="H908" s="12">
        <v>138000000</v>
      </c>
      <c r="I908">
        <v>36</v>
      </c>
      <c r="J908" s="9">
        <v>0.17917675999999999</v>
      </c>
      <c r="K908" s="2">
        <v>0</v>
      </c>
      <c r="L908" s="2">
        <v>0</v>
      </c>
      <c r="M908" s="12">
        <v>4984000</v>
      </c>
      <c r="N908">
        <f t="shared" si="56"/>
        <v>29</v>
      </c>
      <c r="O908" s="14">
        <v>32870151.049892716</v>
      </c>
      <c r="P908">
        <f t="shared" si="57"/>
        <v>25</v>
      </c>
      <c r="Q908">
        <f t="shared" si="58"/>
        <v>1</v>
      </c>
      <c r="R908">
        <f t="shared" si="59"/>
        <v>2017</v>
      </c>
      <c r="S908" t="s">
        <v>1910</v>
      </c>
    </row>
    <row r="909" spans="1:19" x14ac:dyDescent="0.25">
      <c r="A909">
        <v>640546</v>
      </c>
      <c r="B909" t="s">
        <v>1073</v>
      </c>
      <c r="C909">
        <v>63</v>
      </c>
      <c r="D909" s="1">
        <v>42753</v>
      </c>
      <c r="E909" s="1">
        <v>42753</v>
      </c>
      <c r="G909" t="s">
        <v>0</v>
      </c>
      <c r="H909" s="12">
        <v>170000000</v>
      </c>
      <c r="I909">
        <v>36</v>
      </c>
      <c r="J909" s="9">
        <v>0.17917675999999999</v>
      </c>
      <c r="K909" s="2">
        <v>0</v>
      </c>
      <c r="L909" s="2">
        <v>0</v>
      </c>
      <c r="M909" s="12">
        <v>6139000</v>
      </c>
      <c r="N909">
        <f t="shared" si="56"/>
        <v>29</v>
      </c>
      <c r="O909" s="14">
        <v>40513204.655664921</v>
      </c>
      <c r="P909">
        <f t="shared" si="57"/>
        <v>18</v>
      </c>
      <c r="Q909">
        <f t="shared" si="58"/>
        <v>1</v>
      </c>
      <c r="R909">
        <f t="shared" si="59"/>
        <v>2017</v>
      </c>
      <c r="S909" t="s">
        <v>1910</v>
      </c>
    </row>
    <row r="910" spans="1:19" x14ac:dyDescent="0.25">
      <c r="A910">
        <v>640834</v>
      </c>
      <c r="B910" t="s">
        <v>1072</v>
      </c>
      <c r="C910">
        <v>63</v>
      </c>
      <c r="D910" s="1">
        <v>42739</v>
      </c>
      <c r="E910" s="1">
        <v>42739</v>
      </c>
      <c r="G910" t="s">
        <v>0</v>
      </c>
      <c r="H910" s="12">
        <v>265000000</v>
      </c>
      <c r="I910">
        <v>36</v>
      </c>
      <c r="J910" s="9">
        <v>0.17917675999999999</v>
      </c>
      <c r="K910" s="2">
        <v>0</v>
      </c>
      <c r="L910" s="2">
        <v>0</v>
      </c>
      <c r="M910" s="12">
        <v>9570000</v>
      </c>
      <c r="N910">
        <f t="shared" si="56"/>
        <v>29</v>
      </c>
      <c r="O910" s="14">
        <v>63141637.110301226</v>
      </c>
      <c r="P910">
        <f t="shared" si="57"/>
        <v>4</v>
      </c>
      <c r="Q910">
        <f t="shared" si="58"/>
        <v>1</v>
      </c>
      <c r="R910">
        <f t="shared" si="59"/>
        <v>2017</v>
      </c>
      <c r="S910" t="s">
        <v>1910</v>
      </c>
    </row>
    <row r="911" spans="1:19" x14ac:dyDescent="0.25">
      <c r="A911">
        <v>641027</v>
      </c>
      <c r="B911" t="s">
        <v>1071</v>
      </c>
      <c r="C911">
        <v>63</v>
      </c>
      <c r="D911" s="1">
        <v>42739</v>
      </c>
      <c r="E911" s="1">
        <v>42739</v>
      </c>
      <c r="G911" t="s">
        <v>0</v>
      </c>
      <c r="H911" s="12">
        <v>80000000</v>
      </c>
      <c r="I911">
        <v>36</v>
      </c>
      <c r="J911" s="9">
        <v>0.17917675999999999</v>
      </c>
      <c r="K911" s="2">
        <v>0</v>
      </c>
      <c r="L911" s="2">
        <v>0</v>
      </c>
      <c r="M911" s="12">
        <v>2889000</v>
      </c>
      <c r="N911">
        <f t="shared" si="56"/>
        <v>29</v>
      </c>
      <c r="O911" s="14">
        <v>19063296.014430564</v>
      </c>
      <c r="P911">
        <f t="shared" si="57"/>
        <v>4</v>
      </c>
      <c r="Q911">
        <f t="shared" si="58"/>
        <v>1</v>
      </c>
      <c r="R911">
        <f t="shared" si="59"/>
        <v>2017</v>
      </c>
      <c r="S911" t="s">
        <v>1910</v>
      </c>
    </row>
    <row r="912" spans="1:19" x14ac:dyDescent="0.25">
      <c r="A912">
        <v>641202</v>
      </c>
      <c r="B912" t="s">
        <v>1070</v>
      </c>
      <c r="C912">
        <v>63</v>
      </c>
      <c r="D912" s="1">
        <v>42746</v>
      </c>
      <c r="E912" s="1">
        <v>42746</v>
      </c>
      <c r="G912" t="s">
        <v>0</v>
      </c>
      <c r="H912" s="12">
        <v>125000000</v>
      </c>
      <c r="I912">
        <v>36</v>
      </c>
      <c r="J912" s="9">
        <v>0.17917675999999999</v>
      </c>
      <c r="K912" s="2">
        <v>0</v>
      </c>
      <c r="L912" s="2">
        <v>0</v>
      </c>
      <c r="M912" s="12">
        <v>4514000</v>
      </c>
      <c r="N912">
        <f t="shared" si="56"/>
        <v>29</v>
      </c>
      <c r="O912" s="14">
        <v>29788250.335047729</v>
      </c>
      <c r="P912">
        <f t="shared" si="57"/>
        <v>11</v>
      </c>
      <c r="Q912">
        <f t="shared" si="58"/>
        <v>1</v>
      </c>
      <c r="R912">
        <f t="shared" si="59"/>
        <v>2017</v>
      </c>
      <c r="S912" t="s">
        <v>1910</v>
      </c>
    </row>
    <row r="913" spans="1:19" x14ac:dyDescent="0.25">
      <c r="A913">
        <v>641237</v>
      </c>
      <c r="B913" t="s">
        <v>1069</v>
      </c>
      <c r="C913">
        <v>63</v>
      </c>
      <c r="D913" s="1">
        <v>42760</v>
      </c>
      <c r="E913" s="1">
        <v>42760</v>
      </c>
      <c r="G913" t="s">
        <v>0</v>
      </c>
      <c r="H913" s="12">
        <v>160000000</v>
      </c>
      <c r="I913">
        <v>36</v>
      </c>
      <c r="J913" s="9">
        <v>0.17917675999999999</v>
      </c>
      <c r="K913" s="2">
        <v>0</v>
      </c>
      <c r="L913" s="2">
        <v>0</v>
      </c>
      <c r="M913" s="12">
        <v>5778000</v>
      </c>
      <c r="N913">
        <f t="shared" si="56"/>
        <v>29</v>
      </c>
      <c r="O913" s="14">
        <v>38126597.028861128</v>
      </c>
      <c r="P913">
        <f t="shared" si="57"/>
        <v>25</v>
      </c>
      <c r="Q913">
        <f t="shared" si="58"/>
        <v>1</v>
      </c>
      <c r="R913">
        <f t="shared" si="59"/>
        <v>2017</v>
      </c>
      <c r="S913" t="s">
        <v>1910</v>
      </c>
    </row>
    <row r="914" spans="1:19" x14ac:dyDescent="0.25">
      <c r="A914">
        <v>641454</v>
      </c>
      <c r="B914" t="s">
        <v>1068</v>
      </c>
      <c r="C914">
        <v>63</v>
      </c>
      <c r="D914" s="1">
        <v>42741</v>
      </c>
      <c r="E914" s="1">
        <v>42741</v>
      </c>
      <c r="G914" t="s">
        <v>0</v>
      </c>
      <c r="H914" s="12">
        <v>140000000</v>
      </c>
      <c r="I914">
        <v>36</v>
      </c>
      <c r="J914" s="9">
        <v>0.17917675999999999</v>
      </c>
      <c r="K914" s="2">
        <v>0</v>
      </c>
      <c r="L914" s="2">
        <v>0</v>
      </c>
      <c r="M914" s="12">
        <v>5056000</v>
      </c>
      <c r="N914">
        <f t="shared" si="56"/>
        <v>29</v>
      </c>
      <c r="O914" s="14">
        <v>33353382.775253482</v>
      </c>
      <c r="P914">
        <f t="shared" si="57"/>
        <v>6</v>
      </c>
      <c r="Q914">
        <f t="shared" si="58"/>
        <v>1</v>
      </c>
      <c r="R914">
        <f t="shared" si="59"/>
        <v>2017</v>
      </c>
      <c r="S914" t="s">
        <v>1910</v>
      </c>
    </row>
    <row r="915" spans="1:19" x14ac:dyDescent="0.25">
      <c r="A915">
        <v>642475</v>
      </c>
      <c r="B915" t="s">
        <v>1067</v>
      </c>
      <c r="C915">
        <v>63</v>
      </c>
      <c r="D915" s="1">
        <v>42741</v>
      </c>
      <c r="E915" s="1">
        <v>42741</v>
      </c>
      <c r="G915" t="s">
        <v>0</v>
      </c>
      <c r="H915" s="12">
        <v>125000000</v>
      </c>
      <c r="I915">
        <v>36</v>
      </c>
      <c r="J915" s="9">
        <v>0.17917675999999999</v>
      </c>
      <c r="K915" s="2">
        <v>0</v>
      </c>
      <c r="L915" s="2">
        <v>0</v>
      </c>
      <c r="M915" s="12">
        <v>4514000</v>
      </c>
      <c r="N915">
        <f t="shared" si="56"/>
        <v>29</v>
      </c>
      <c r="O915" s="14">
        <v>29788250.335047729</v>
      </c>
      <c r="P915">
        <f t="shared" si="57"/>
        <v>6</v>
      </c>
      <c r="Q915">
        <f t="shared" si="58"/>
        <v>1</v>
      </c>
      <c r="R915">
        <f t="shared" si="59"/>
        <v>2017</v>
      </c>
      <c r="S915" t="s">
        <v>1910</v>
      </c>
    </row>
    <row r="916" spans="1:19" x14ac:dyDescent="0.25">
      <c r="A916">
        <v>650533</v>
      </c>
      <c r="B916" t="s">
        <v>1066</v>
      </c>
      <c r="C916">
        <v>64</v>
      </c>
      <c r="D916" s="1">
        <v>42748</v>
      </c>
      <c r="E916" s="1">
        <v>42748</v>
      </c>
      <c r="G916" t="s">
        <v>0</v>
      </c>
      <c r="H916" s="12">
        <v>90000000</v>
      </c>
      <c r="I916">
        <v>48</v>
      </c>
      <c r="J916" s="9">
        <v>0.17600521299999999</v>
      </c>
      <c r="K916" s="2">
        <v>0</v>
      </c>
      <c r="L916" s="2">
        <v>0</v>
      </c>
      <c r="M916" s="12">
        <v>2625000</v>
      </c>
      <c r="N916">
        <f t="shared" si="56"/>
        <v>29</v>
      </c>
      <c r="O916" s="14">
        <v>43254103.525809832</v>
      </c>
      <c r="P916">
        <f t="shared" si="57"/>
        <v>13</v>
      </c>
      <c r="Q916">
        <f t="shared" si="58"/>
        <v>1</v>
      </c>
      <c r="R916">
        <f t="shared" si="59"/>
        <v>2017</v>
      </c>
      <c r="S916" t="s">
        <v>1910</v>
      </c>
    </row>
    <row r="917" spans="1:19" x14ac:dyDescent="0.25">
      <c r="A917">
        <v>650754</v>
      </c>
      <c r="B917" t="s">
        <v>1065</v>
      </c>
      <c r="C917">
        <v>64</v>
      </c>
      <c r="D917" s="1">
        <v>42748</v>
      </c>
      <c r="E917" s="1">
        <v>42748</v>
      </c>
      <c r="G917" t="s">
        <v>0</v>
      </c>
      <c r="H917" s="12">
        <v>200000000</v>
      </c>
      <c r="I917">
        <v>48</v>
      </c>
      <c r="J917" s="9">
        <v>0.17600521299999999</v>
      </c>
      <c r="K917" s="2">
        <v>0</v>
      </c>
      <c r="L917" s="2">
        <v>0</v>
      </c>
      <c r="M917" s="12">
        <v>5834000</v>
      </c>
      <c r="N917">
        <f t="shared" si="56"/>
        <v>29</v>
      </c>
      <c r="O917" s="14">
        <v>96100537.724021807</v>
      </c>
      <c r="P917">
        <f t="shared" si="57"/>
        <v>13</v>
      </c>
      <c r="Q917">
        <f t="shared" si="58"/>
        <v>1</v>
      </c>
      <c r="R917">
        <f t="shared" si="59"/>
        <v>2017</v>
      </c>
      <c r="S917" t="s">
        <v>1910</v>
      </c>
    </row>
    <row r="918" spans="1:19" x14ac:dyDescent="0.25">
      <c r="A918">
        <v>650983</v>
      </c>
      <c r="B918" t="s">
        <v>219</v>
      </c>
      <c r="C918">
        <v>64</v>
      </c>
      <c r="D918" s="1">
        <v>42741</v>
      </c>
      <c r="E918" s="1">
        <v>42741</v>
      </c>
      <c r="G918" t="s">
        <v>0</v>
      </c>
      <c r="H918" s="12">
        <v>155000000</v>
      </c>
      <c r="I918">
        <v>48</v>
      </c>
      <c r="J918" s="9">
        <v>0.17600521299999999</v>
      </c>
      <c r="K918" s="2">
        <v>0</v>
      </c>
      <c r="L918" s="2">
        <v>0</v>
      </c>
      <c r="M918" s="12">
        <v>4521000</v>
      </c>
      <c r="N918">
        <f t="shared" si="56"/>
        <v>29</v>
      </c>
      <c r="O918" s="14">
        <v>74488256.96111694</v>
      </c>
      <c r="P918">
        <f t="shared" si="57"/>
        <v>6</v>
      </c>
      <c r="Q918">
        <f t="shared" si="58"/>
        <v>1</v>
      </c>
      <c r="R918">
        <f t="shared" si="59"/>
        <v>2017</v>
      </c>
      <c r="S918" t="s">
        <v>1910</v>
      </c>
    </row>
    <row r="919" spans="1:19" x14ac:dyDescent="0.25">
      <c r="A919">
        <v>651007</v>
      </c>
      <c r="B919" t="s">
        <v>1064</v>
      </c>
      <c r="C919">
        <v>63</v>
      </c>
      <c r="D919" s="1">
        <v>42755</v>
      </c>
      <c r="E919" s="1">
        <v>42755</v>
      </c>
      <c r="G919" t="s">
        <v>0</v>
      </c>
      <c r="H919" s="12">
        <v>200000000</v>
      </c>
      <c r="I919">
        <v>36</v>
      </c>
      <c r="J919" s="9">
        <v>0.17917675999999999</v>
      </c>
      <c r="K919" s="2">
        <v>0</v>
      </c>
      <c r="L919" s="2">
        <v>0</v>
      </c>
      <c r="M919" s="12">
        <v>7223000</v>
      </c>
      <c r="N919">
        <f t="shared" si="56"/>
        <v>29</v>
      </c>
      <c r="O919" s="14">
        <v>47643469.536076389</v>
      </c>
      <c r="P919">
        <f t="shared" si="57"/>
        <v>20</v>
      </c>
      <c r="Q919">
        <f t="shared" si="58"/>
        <v>1</v>
      </c>
      <c r="R919">
        <f t="shared" si="59"/>
        <v>2017</v>
      </c>
      <c r="S919" t="s">
        <v>1910</v>
      </c>
    </row>
    <row r="920" spans="1:19" x14ac:dyDescent="0.25">
      <c r="A920">
        <v>660099</v>
      </c>
      <c r="B920" t="s">
        <v>1063</v>
      </c>
      <c r="C920">
        <v>65</v>
      </c>
      <c r="D920" s="1">
        <v>42748</v>
      </c>
      <c r="E920" s="1">
        <v>42748</v>
      </c>
      <c r="G920" t="s">
        <v>0</v>
      </c>
      <c r="H920" s="12">
        <v>150000000</v>
      </c>
      <c r="I920">
        <v>60</v>
      </c>
      <c r="J920" s="9">
        <v>0.172737372</v>
      </c>
      <c r="K920" s="2">
        <v>0</v>
      </c>
      <c r="L920" s="2">
        <v>0</v>
      </c>
      <c r="M920" s="12">
        <v>3750000</v>
      </c>
      <c r="N920">
        <f t="shared" si="56"/>
        <v>29</v>
      </c>
      <c r="O920" s="14">
        <v>93244561.676695824</v>
      </c>
      <c r="P920">
        <f t="shared" si="57"/>
        <v>13</v>
      </c>
      <c r="Q920">
        <f t="shared" si="58"/>
        <v>1</v>
      </c>
      <c r="R920">
        <f t="shared" si="59"/>
        <v>2017</v>
      </c>
      <c r="S920" t="s">
        <v>1910</v>
      </c>
    </row>
    <row r="921" spans="1:19" x14ac:dyDescent="0.25">
      <c r="A921">
        <v>660210</v>
      </c>
      <c r="B921" t="s">
        <v>1062</v>
      </c>
      <c r="C921">
        <v>65</v>
      </c>
      <c r="D921" s="1">
        <v>42741</v>
      </c>
      <c r="E921" s="1">
        <v>42741</v>
      </c>
      <c r="G921" t="s">
        <v>0</v>
      </c>
      <c r="H921" s="12">
        <v>75000000</v>
      </c>
      <c r="I921">
        <v>60</v>
      </c>
      <c r="J921" s="9">
        <v>0.172737372</v>
      </c>
      <c r="K921" s="2">
        <v>0</v>
      </c>
      <c r="L921" s="2">
        <v>0</v>
      </c>
      <c r="M921" s="12">
        <v>1875000</v>
      </c>
      <c r="N921">
        <f t="shared" si="56"/>
        <v>29</v>
      </c>
      <c r="O921" s="14">
        <v>46622278.838347912</v>
      </c>
      <c r="P921">
        <f t="shared" si="57"/>
        <v>6</v>
      </c>
      <c r="Q921">
        <f t="shared" si="58"/>
        <v>1</v>
      </c>
      <c r="R921">
        <f t="shared" si="59"/>
        <v>2017</v>
      </c>
      <c r="S921" t="s">
        <v>1910</v>
      </c>
    </row>
    <row r="922" spans="1:19" x14ac:dyDescent="0.25">
      <c r="A922">
        <v>660599</v>
      </c>
      <c r="B922" t="s">
        <v>1061</v>
      </c>
      <c r="C922">
        <v>65</v>
      </c>
      <c r="D922" s="1">
        <v>42762</v>
      </c>
      <c r="E922" s="1">
        <v>42762</v>
      </c>
      <c r="G922" t="s">
        <v>0</v>
      </c>
      <c r="H922" s="12">
        <v>135000000</v>
      </c>
      <c r="I922">
        <v>60</v>
      </c>
      <c r="J922" s="9">
        <v>0.172737372</v>
      </c>
      <c r="K922" s="2">
        <v>0</v>
      </c>
      <c r="L922" s="2">
        <v>0</v>
      </c>
      <c r="M922" s="12">
        <v>3375000</v>
      </c>
      <c r="N922">
        <f t="shared" si="56"/>
        <v>29</v>
      </c>
      <c r="O922" s="14">
        <v>83920109.380733937</v>
      </c>
      <c r="P922">
        <f t="shared" si="57"/>
        <v>27</v>
      </c>
      <c r="Q922">
        <f t="shared" si="58"/>
        <v>1</v>
      </c>
      <c r="R922">
        <f t="shared" si="59"/>
        <v>2017</v>
      </c>
      <c r="S922" t="s">
        <v>1910</v>
      </c>
    </row>
    <row r="923" spans="1:19" x14ac:dyDescent="0.25">
      <c r="A923">
        <v>660625</v>
      </c>
      <c r="B923" t="s">
        <v>1031</v>
      </c>
      <c r="C923">
        <v>65</v>
      </c>
      <c r="D923" s="1">
        <v>42760</v>
      </c>
      <c r="E923" s="1">
        <v>42760</v>
      </c>
      <c r="G923" t="s">
        <v>0</v>
      </c>
      <c r="H923" s="12">
        <v>150000000</v>
      </c>
      <c r="I923">
        <v>60</v>
      </c>
      <c r="J923" s="9">
        <v>0.172737372</v>
      </c>
      <c r="K923" s="2">
        <v>0</v>
      </c>
      <c r="L923" s="2">
        <v>0</v>
      </c>
      <c r="M923" s="12">
        <v>3750000</v>
      </c>
      <c r="N923">
        <f t="shared" si="56"/>
        <v>29</v>
      </c>
      <c r="O923" s="14">
        <v>93244561.676695824</v>
      </c>
      <c r="P923">
        <f t="shared" si="57"/>
        <v>25</v>
      </c>
      <c r="Q923">
        <f t="shared" si="58"/>
        <v>1</v>
      </c>
      <c r="R923">
        <f t="shared" si="59"/>
        <v>2017</v>
      </c>
      <c r="S923" t="s">
        <v>1910</v>
      </c>
    </row>
    <row r="924" spans="1:19" x14ac:dyDescent="0.25">
      <c r="A924">
        <v>660648</v>
      </c>
      <c r="B924" t="s">
        <v>1036</v>
      </c>
      <c r="C924">
        <v>65</v>
      </c>
      <c r="D924" s="1">
        <v>42746</v>
      </c>
      <c r="E924" s="1">
        <v>42746</v>
      </c>
      <c r="G924" t="s">
        <v>0</v>
      </c>
      <c r="H924" s="12">
        <v>100000000</v>
      </c>
      <c r="I924">
        <v>60</v>
      </c>
      <c r="J924" s="9">
        <v>0.172737372</v>
      </c>
      <c r="K924" s="2">
        <v>0</v>
      </c>
      <c r="L924" s="2">
        <v>0</v>
      </c>
      <c r="M924" s="12">
        <v>2500000</v>
      </c>
      <c r="N924">
        <f t="shared" si="56"/>
        <v>29</v>
      </c>
      <c r="O924" s="14">
        <v>62163038.784463853</v>
      </c>
      <c r="P924">
        <f t="shared" si="57"/>
        <v>11</v>
      </c>
      <c r="Q924">
        <f t="shared" si="58"/>
        <v>1</v>
      </c>
      <c r="R924">
        <f t="shared" si="59"/>
        <v>2017</v>
      </c>
      <c r="S924" t="s">
        <v>1910</v>
      </c>
    </row>
    <row r="925" spans="1:19" x14ac:dyDescent="0.25">
      <c r="A925">
        <v>670404</v>
      </c>
      <c r="B925" t="s">
        <v>1060</v>
      </c>
      <c r="C925">
        <v>63</v>
      </c>
      <c r="D925" s="1">
        <v>42741</v>
      </c>
      <c r="E925" s="1">
        <v>42741</v>
      </c>
      <c r="G925" t="s">
        <v>0</v>
      </c>
      <c r="H925" s="12">
        <v>40000000</v>
      </c>
      <c r="I925">
        <v>36</v>
      </c>
      <c r="J925" s="9">
        <v>0.17917675999999999</v>
      </c>
      <c r="K925" s="2">
        <v>0</v>
      </c>
      <c r="L925" s="2">
        <v>0</v>
      </c>
      <c r="M925" s="12">
        <v>1445000</v>
      </c>
      <c r="N925">
        <f t="shared" si="56"/>
        <v>29</v>
      </c>
      <c r="O925" s="14">
        <v>9516865.5072152819</v>
      </c>
      <c r="P925">
        <f t="shared" si="57"/>
        <v>6</v>
      </c>
      <c r="Q925">
        <f t="shared" si="58"/>
        <v>1</v>
      </c>
      <c r="R925">
        <f t="shared" si="59"/>
        <v>2017</v>
      </c>
      <c r="S925" t="s">
        <v>1910</v>
      </c>
    </row>
    <row r="926" spans="1:19" x14ac:dyDescent="0.25">
      <c r="A926">
        <v>670443</v>
      </c>
      <c r="B926" t="s">
        <v>1059</v>
      </c>
      <c r="C926">
        <v>65</v>
      </c>
      <c r="D926" s="1">
        <v>42739</v>
      </c>
      <c r="E926" s="1">
        <v>42739</v>
      </c>
      <c r="G926" t="s">
        <v>0</v>
      </c>
      <c r="H926" s="12">
        <v>165000000</v>
      </c>
      <c r="I926">
        <v>60</v>
      </c>
      <c r="J926" s="9">
        <v>0.172737372</v>
      </c>
      <c r="K926" s="2">
        <v>0</v>
      </c>
      <c r="L926" s="2">
        <v>0</v>
      </c>
      <c r="M926" s="12">
        <v>4125000</v>
      </c>
      <c r="N926">
        <f t="shared" si="56"/>
        <v>29</v>
      </c>
      <c r="O926" s="14">
        <v>102569017.64436539</v>
      </c>
      <c r="P926">
        <f t="shared" si="57"/>
        <v>4</v>
      </c>
      <c r="Q926">
        <f t="shared" si="58"/>
        <v>1</v>
      </c>
      <c r="R926">
        <f t="shared" si="59"/>
        <v>2017</v>
      </c>
      <c r="S926" t="s">
        <v>1910</v>
      </c>
    </row>
    <row r="927" spans="1:19" x14ac:dyDescent="0.25">
      <c r="A927">
        <v>680140</v>
      </c>
      <c r="B927" t="s">
        <v>1058</v>
      </c>
      <c r="C927">
        <v>67</v>
      </c>
      <c r="D927" s="1">
        <v>42760</v>
      </c>
      <c r="E927" s="1">
        <v>42760</v>
      </c>
      <c r="G927" t="s">
        <v>0</v>
      </c>
      <c r="H927" s="12">
        <v>300000000</v>
      </c>
      <c r="I927">
        <v>84</v>
      </c>
      <c r="J927" s="9">
        <v>0.16657043432999999</v>
      </c>
      <c r="K927" s="2">
        <v>0</v>
      </c>
      <c r="L927" s="2">
        <v>0</v>
      </c>
      <c r="M927" s="12">
        <v>6072000</v>
      </c>
      <c r="N927">
        <f t="shared" si="56"/>
        <v>29</v>
      </c>
      <c r="O927" s="14">
        <v>323534660.64663577</v>
      </c>
      <c r="P927">
        <f t="shared" si="57"/>
        <v>25</v>
      </c>
      <c r="Q927">
        <f t="shared" si="58"/>
        <v>1</v>
      </c>
      <c r="R927">
        <f t="shared" si="59"/>
        <v>2017</v>
      </c>
      <c r="S927" t="s">
        <v>1910</v>
      </c>
    </row>
    <row r="928" spans="1:19" x14ac:dyDescent="0.25">
      <c r="A928">
        <v>680286</v>
      </c>
      <c r="B928" t="s">
        <v>335</v>
      </c>
      <c r="C928">
        <v>65</v>
      </c>
      <c r="D928" s="1">
        <v>42762</v>
      </c>
      <c r="E928" s="1">
        <v>42762</v>
      </c>
      <c r="G928" t="s">
        <v>0</v>
      </c>
      <c r="H928" s="12">
        <v>150000000</v>
      </c>
      <c r="I928">
        <v>60</v>
      </c>
      <c r="J928" s="9">
        <v>0.172737372</v>
      </c>
      <c r="K928" s="2">
        <v>0</v>
      </c>
      <c r="L928" s="2">
        <v>0</v>
      </c>
      <c r="M928" s="12">
        <v>3750000</v>
      </c>
      <c r="N928">
        <f t="shared" si="56"/>
        <v>29</v>
      </c>
      <c r="O928" s="14">
        <v>93244565.97859326</v>
      </c>
      <c r="P928">
        <f t="shared" si="57"/>
        <v>27</v>
      </c>
      <c r="Q928">
        <f t="shared" si="58"/>
        <v>1</v>
      </c>
      <c r="R928">
        <f t="shared" si="59"/>
        <v>2017</v>
      </c>
      <c r="S928" t="s">
        <v>1910</v>
      </c>
    </row>
    <row r="929" spans="1:19" x14ac:dyDescent="0.25">
      <c r="A929">
        <v>680520</v>
      </c>
      <c r="B929" t="s">
        <v>1057</v>
      </c>
      <c r="C929">
        <v>66</v>
      </c>
      <c r="D929" s="1">
        <v>42760</v>
      </c>
      <c r="E929" s="1">
        <v>42760</v>
      </c>
      <c r="G929" t="s">
        <v>0</v>
      </c>
      <c r="H929" s="12">
        <v>150000000</v>
      </c>
      <c r="I929">
        <v>72</v>
      </c>
      <c r="J929" s="9">
        <v>0.16957139654</v>
      </c>
      <c r="K929" s="2">
        <v>0</v>
      </c>
      <c r="L929" s="2">
        <v>0</v>
      </c>
      <c r="M929" s="12">
        <v>3334000</v>
      </c>
      <c r="N929">
        <f t="shared" si="56"/>
        <v>29</v>
      </c>
      <c r="O929" s="14">
        <v>106847139.51214509</v>
      </c>
      <c r="P929">
        <f t="shared" si="57"/>
        <v>25</v>
      </c>
      <c r="Q929">
        <f t="shared" si="58"/>
        <v>1</v>
      </c>
      <c r="R929">
        <f t="shared" si="59"/>
        <v>2017</v>
      </c>
      <c r="S929" t="s">
        <v>1910</v>
      </c>
    </row>
    <row r="930" spans="1:19" x14ac:dyDescent="0.25">
      <c r="A930">
        <v>680545</v>
      </c>
      <c r="B930" t="s">
        <v>1056</v>
      </c>
      <c r="C930">
        <v>65</v>
      </c>
      <c r="D930" s="1">
        <v>42755</v>
      </c>
      <c r="E930" s="1">
        <v>42755</v>
      </c>
      <c r="G930" t="s">
        <v>0</v>
      </c>
      <c r="H930" s="12">
        <v>100000000</v>
      </c>
      <c r="I930">
        <v>60</v>
      </c>
      <c r="J930" s="9">
        <v>0.172737372</v>
      </c>
      <c r="K930" s="2">
        <v>0</v>
      </c>
      <c r="L930" s="2">
        <v>0</v>
      </c>
      <c r="M930" s="12">
        <v>2500000</v>
      </c>
      <c r="N930">
        <f t="shared" si="56"/>
        <v>29</v>
      </c>
      <c r="O930" s="14">
        <v>62163038.784463853</v>
      </c>
      <c r="P930">
        <f t="shared" si="57"/>
        <v>20</v>
      </c>
      <c r="Q930">
        <f t="shared" si="58"/>
        <v>1</v>
      </c>
      <c r="R930">
        <f t="shared" si="59"/>
        <v>2017</v>
      </c>
      <c r="S930" t="s">
        <v>1910</v>
      </c>
    </row>
    <row r="931" spans="1:19" x14ac:dyDescent="0.25">
      <c r="A931">
        <v>690074</v>
      </c>
      <c r="B931" t="s">
        <v>1055</v>
      </c>
      <c r="C931">
        <v>65</v>
      </c>
      <c r="D931" s="1">
        <v>42748</v>
      </c>
      <c r="E931" s="1">
        <v>42748</v>
      </c>
      <c r="G931" t="s">
        <v>0</v>
      </c>
      <c r="H931" s="12">
        <v>70000000</v>
      </c>
      <c r="I931">
        <v>60</v>
      </c>
      <c r="J931" s="9">
        <v>0.172737372</v>
      </c>
      <c r="K931" s="2">
        <v>0</v>
      </c>
      <c r="L931" s="2">
        <v>0</v>
      </c>
      <c r="M931" s="12">
        <v>1750000</v>
      </c>
      <c r="N931">
        <f t="shared" si="56"/>
        <v>29</v>
      </c>
      <c r="O931" s="14">
        <v>43514126.8491247</v>
      </c>
      <c r="P931">
        <f t="shared" si="57"/>
        <v>13</v>
      </c>
      <c r="Q931">
        <f t="shared" si="58"/>
        <v>1</v>
      </c>
      <c r="R931">
        <f t="shared" si="59"/>
        <v>2017</v>
      </c>
      <c r="S931" t="s">
        <v>1910</v>
      </c>
    </row>
    <row r="932" spans="1:19" x14ac:dyDescent="0.25">
      <c r="A932">
        <v>700090</v>
      </c>
      <c r="B932" t="s">
        <v>1054</v>
      </c>
      <c r="C932">
        <v>69</v>
      </c>
      <c r="D932" s="1">
        <v>42739</v>
      </c>
      <c r="E932" s="1">
        <v>42739</v>
      </c>
      <c r="G932" t="s">
        <v>0</v>
      </c>
      <c r="H932" s="12">
        <v>200000000</v>
      </c>
      <c r="I932">
        <v>108</v>
      </c>
      <c r="J932" s="9">
        <v>0.16111029099999999</v>
      </c>
      <c r="K932" s="2">
        <v>0</v>
      </c>
      <c r="L932" s="2">
        <v>0</v>
      </c>
      <c r="M932" s="12">
        <v>3519000</v>
      </c>
      <c r="N932">
        <f t="shared" si="56"/>
        <v>29</v>
      </c>
      <c r="O932" s="14">
        <v>170676062.23718917</v>
      </c>
      <c r="P932">
        <f t="shared" si="57"/>
        <v>4</v>
      </c>
      <c r="Q932">
        <f t="shared" si="58"/>
        <v>1</v>
      </c>
      <c r="R932">
        <f t="shared" si="59"/>
        <v>2017</v>
      </c>
      <c r="S932" t="s">
        <v>1910</v>
      </c>
    </row>
    <row r="933" spans="1:19" x14ac:dyDescent="0.25">
      <c r="A933">
        <v>700300</v>
      </c>
      <c r="B933" t="s">
        <v>1053</v>
      </c>
      <c r="C933">
        <v>69</v>
      </c>
      <c r="D933" s="1">
        <v>42760</v>
      </c>
      <c r="E933" s="1">
        <v>42760</v>
      </c>
      <c r="G933" t="s">
        <v>0</v>
      </c>
      <c r="H933" s="12">
        <v>272000000</v>
      </c>
      <c r="I933">
        <v>108</v>
      </c>
      <c r="J933" s="9">
        <v>0.16111029099999999</v>
      </c>
      <c r="K933" s="2">
        <v>0</v>
      </c>
      <c r="L933" s="2">
        <v>0</v>
      </c>
      <c r="M933" s="12">
        <v>4786000</v>
      </c>
      <c r="N933">
        <f t="shared" si="56"/>
        <v>29</v>
      </c>
      <c r="O933" s="14">
        <v>232114726.8825773</v>
      </c>
      <c r="P933">
        <f t="shared" si="57"/>
        <v>25</v>
      </c>
      <c r="Q933">
        <f t="shared" si="58"/>
        <v>1</v>
      </c>
      <c r="R933">
        <f t="shared" si="59"/>
        <v>2017</v>
      </c>
      <c r="S933" t="s">
        <v>1910</v>
      </c>
    </row>
    <row r="934" spans="1:19" x14ac:dyDescent="0.25">
      <c r="A934">
        <v>700539</v>
      </c>
      <c r="B934" t="s">
        <v>1052</v>
      </c>
      <c r="C934">
        <v>64</v>
      </c>
      <c r="D934" s="1">
        <v>42746</v>
      </c>
      <c r="E934" s="1">
        <v>42746</v>
      </c>
      <c r="G934" t="s">
        <v>0</v>
      </c>
      <c r="H934" s="12">
        <v>100000000</v>
      </c>
      <c r="I934">
        <v>48</v>
      </c>
      <c r="J934" s="9">
        <v>0.17600521299999999</v>
      </c>
      <c r="K934" s="2">
        <v>0</v>
      </c>
      <c r="L934" s="2">
        <v>0</v>
      </c>
      <c r="M934" s="12">
        <v>2917000</v>
      </c>
      <c r="N934">
        <f t="shared" si="56"/>
        <v>29</v>
      </c>
      <c r="O934" s="14">
        <v>48050266.362010904</v>
      </c>
      <c r="P934">
        <f t="shared" si="57"/>
        <v>11</v>
      </c>
      <c r="Q934">
        <f t="shared" si="58"/>
        <v>1</v>
      </c>
      <c r="R934">
        <f t="shared" si="59"/>
        <v>2017</v>
      </c>
      <c r="S934" t="s">
        <v>1910</v>
      </c>
    </row>
    <row r="935" spans="1:19" x14ac:dyDescent="0.25">
      <c r="A935">
        <v>710125</v>
      </c>
      <c r="B935" t="s">
        <v>1051</v>
      </c>
      <c r="C935">
        <v>70</v>
      </c>
      <c r="D935" s="1">
        <v>42751</v>
      </c>
      <c r="E935" s="1">
        <v>42751</v>
      </c>
      <c r="G935" t="s">
        <v>0</v>
      </c>
      <c r="H935" s="12">
        <v>300000000</v>
      </c>
      <c r="I935">
        <v>120</v>
      </c>
      <c r="J935" s="9">
        <v>0.15864015867</v>
      </c>
      <c r="K935" s="2">
        <v>0</v>
      </c>
      <c r="L935" s="2">
        <v>0</v>
      </c>
      <c r="M935" s="12">
        <v>5000000</v>
      </c>
      <c r="N935">
        <f t="shared" si="56"/>
        <v>29</v>
      </c>
      <c r="O935" s="14">
        <v>263743308.07158935</v>
      </c>
      <c r="P935">
        <f t="shared" si="57"/>
        <v>16</v>
      </c>
      <c r="Q935">
        <f t="shared" si="58"/>
        <v>1</v>
      </c>
      <c r="R935">
        <f t="shared" si="59"/>
        <v>2017</v>
      </c>
      <c r="S935" t="s">
        <v>1910</v>
      </c>
    </row>
    <row r="936" spans="1:19" x14ac:dyDescent="0.25">
      <c r="A936">
        <v>710495</v>
      </c>
      <c r="B936" t="s">
        <v>1050</v>
      </c>
      <c r="C936">
        <v>70</v>
      </c>
      <c r="D936" s="1">
        <v>42753</v>
      </c>
      <c r="E936" s="1">
        <v>42753</v>
      </c>
      <c r="G936" t="s">
        <v>0</v>
      </c>
      <c r="H936" s="12">
        <v>300000000</v>
      </c>
      <c r="I936">
        <v>120</v>
      </c>
      <c r="J936" s="9">
        <v>0.15864015867</v>
      </c>
      <c r="K936" s="2">
        <v>0</v>
      </c>
      <c r="L936" s="2">
        <v>0</v>
      </c>
      <c r="M936" s="12">
        <v>5000000</v>
      </c>
      <c r="N936">
        <f t="shared" si="56"/>
        <v>29</v>
      </c>
      <c r="O936" s="14">
        <v>263743303.93892956</v>
      </c>
      <c r="P936">
        <f t="shared" si="57"/>
        <v>18</v>
      </c>
      <c r="Q936">
        <f t="shared" si="58"/>
        <v>1</v>
      </c>
      <c r="R936">
        <f t="shared" si="59"/>
        <v>2017</v>
      </c>
      <c r="S936" t="s">
        <v>1910</v>
      </c>
    </row>
    <row r="937" spans="1:19" x14ac:dyDescent="0.25">
      <c r="A937">
        <v>720306</v>
      </c>
      <c r="B937" t="s">
        <v>1049</v>
      </c>
      <c r="C937">
        <v>70</v>
      </c>
      <c r="D937" s="1">
        <v>42746</v>
      </c>
      <c r="E937" s="1">
        <v>42746</v>
      </c>
      <c r="G937" t="s">
        <v>0</v>
      </c>
      <c r="H937" s="12">
        <v>400000000</v>
      </c>
      <c r="I937">
        <v>120</v>
      </c>
      <c r="J937" s="9">
        <v>0.15864015867</v>
      </c>
      <c r="K937" s="2">
        <v>0</v>
      </c>
      <c r="L937" s="2">
        <v>0</v>
      </c>
      <c r="M937" s="12">
        <v>6667000</v>
      </c>
      <c r="N937">
        <f t="shared" si="56"/>
        <v>29</v>
      </c>
      <c r="O937" s="14">
        <v>351647909.25190622</v>
      </c>
      <c r="P937">
        <f t="shared" si="57"/>
        <v>11</v>
      </c>
      <c r="Q937">
        <f t="shared" si="58"/>
        <v>1</v>
      </c>
      <c r="R937">
        <f t="shared" si="59"/>
        <v>2017</v>
      </c>
      <c r="S937" t="s">
        <v>1910</v>
      </c>
    </row>
    <row r="938" spans="1:19" x14ac:dyDescent="0.25">
      <c r="A938">
        <v>720457</v>
      </c>
      <c r="B938" t="s">
        <v>1048</v>
      </c>
      <c r="C938">
        <v>70</v>
      </c>
      <c r="D938" s="1">
        <v>42753</v>
      </c>
      <c r="E938" s="1">
        <v>42753</v>
      </c>
      <c r="G938" t="s">
        <v>0</v>
      </c>
      <c r="H938" s="12">
        <v>250000000</v>
      </c>
      <c r="I938">
        <v>120</v>
      </c>
      <c r="J938" s="9">
        <v>0.15864015867</v>
      </c>
      <c r="K938" s="2">
        <v>0</v>
      </c>
      <c r="L938" s="2">
        <v>0</v>
      </c>
      <c r="M938" s="12">
        <v>4167000</v>
      </c>
      <c r="N938">
        <f t="shared" si="56"/>
        <v>29</v>
      </c>
      <c r="O938" s="14">
        <v>219776253.78244132</v>
      </c>
      <c r="P938">
        <f t="shared" si="57"/>
        <v>18</v>
      </c>
      <c r="Q938">
        <f t="shared" si="58"/>
        <v>1</v>
      </c>
      <c r="R938">
        <f t="shared" si="59"/>
        <v>2017</v>
      </c>
      <c r="S938" t="s">
        <v>1910</v>
      </c>
    </row>
    <row r="939" spans="1:19" x14ac:dyDescent="0.25">
      <c r="A939">
        <v>730197</v>
      </c>
      <c r="B939" t="s">
        <v>1047</v>
      </c>
      <c r="C939">
        <v>70</v>
      </c>
      <c r="D939" s="1">
        <v>42748</v>
      </c>
      <c r="E939" s="1">
        <v>42748</v>
      </c>
      <c r="G939" t="s">
        <v>0</v>
      </c>
      <c r="H939" s="12">
        <v>400000000</v>
      </c>
      <c r="I939">
        <v>120</v>
      </c>
      <c r="J939" s="9">
        <v>0.15864015867</v>
      </c>
      <c r="K939" s="2">
        <v>0</v>
      </c>
      <c r="L939" s="2">
        <v>0</v>
      </c>
      <c r="M939" s="12">
        <v>6667000</v>
      </c>
      <c r="N939">
        <f t="shared" si="56"/>
        <v>29</v>
      </c>
      <c r="O939" s="14">
        <v>358314909.25190622</v>
      </c>
      <c r="P939">
        <f t="shared" si="57"/>
        <v>13</v>
      </c>
      <c r="Q939">
        <f t="shared" si="58"/>
        <v>1</v>
      </c>
      <c r="R939">
        <f t="shared" si="59"/>
        <v>2017</v>
      </c>
      <c r="S939" t="s">
        <v>1910</v>
      </c>
    </row>
    <row r="940" spans="1:19" x14ac:dyDescent="0.25">
      <c r="A940">
        <v>730435</v>
      </c>
      <c r="B940" t="s">
        <v>1046</v>
      </c>
      <c r="C940">
        <v>70</v>
      </c>
      <c r="D940" s="1">
        <v>42760</v>
      </c>
      <c r="E940" s="1">
        <v>42760</v>
      </c>
      <c r="G940" t="s">
        <v>0</v>
      </c>
      <c r="H940" s="12">
        <v>350000000</v>
      </c>
      <c r="I940">
        <v>120</v>
      </c>
      <c r="J940" s="9">
        <v>0.15864015867</v>
      </c>
      <c r="K940" s="2">
        <v>0</v>
      </c>
      <c r="L940" s="2">
        <v>0</v>
      </c>
      <c r="M940" s="12">
        <v>5834000</v>
      </c>
      <c r="N940">
        <f t="shared" si="56"/>
        <v>29</v>
      </c>
      <c r="O940" s="14">
        <v>307680861.0954178</v>
      </c>
      <c r="P940">
        <f t="shared" si="57"/>
        <v>25</v>
      </c>
      <c r="Q940">
        <f t="shared" si="58"/>
        <v>1</v>
      </c>
      <c r="R940">
        <f t="shared" si="59"/>
        <v>2017</v>
      </c>
      <c r="S940" t="s">
        <v>1910</v>
      </c>
    </row>
    <row r="941" spans="1:19" x14ac:dyDescent="0.25">
      <c r="A941">
        <v>790089</v>
      </c>
      <c r="B941" t="s">
        <v>1045</v>
      </c>
      <c r="C941">
        <v>65</v>
      </c>
      <c r="D941" s="1">
        <v>42739</v>
      </c>
      <c r="E941" s="1">
        <v>42739</v>
      </c>
      <c r="G941" t="s">
        <v>0</v>
      </c>
      <c r="H941" s="12">
        <v>150000000</v>
      </c>
      <c r="I941">
        <v>60</v>
      </c>
      <c r="J941" s="9">
        <v>0.172737372</v>
      </c>
      <c r="K941" s="2">
        <v>0</v>
      </c>
      <c r="L941" s="2">
        <v>0</v>
      </c>
      <c r="M941" s="12">
        <v>3750000</v>
      </c>
      <c r="N941">
        <f t="shared" si="56"/>
        <v>29</v>
      </c>
      <c r="O941" s="14">
        <v>93244561.676695824</v>
      </c>
      <c r="P941">
        <f t="shared" si="57"/>
        <v>4</v>
      </c>
      <c r="Q941">
        <f t="shared" si="58"/>
        <v>1</v>
      </c>
      <c r="R941">
        <f t="shared" si="59"/>
        <v>2017</v>
      </c>
      <c r="S941" t="s">
        <v>1910</v>
      </c>
    </row>
    <row r="942" spans="1:19" x14ac:dyDescent="0.25">
      <c r="A942">
        <v>850029</v>
      </c>
      <c r="B942" t="s">
        <v>1044</v>
      </c>
      <c r="C942">
        <v>70</v>
      </c>
      <c r="D942" s="1">
        <v>42762</v>
      </c>
      <c r="E942" s="1">
        <v>42762</v>
      </c>
      <c r="G942" t="s">
        <v>0</v>
      </c>
      <c r="H942" s="12">
        <v>300000000</v>
      </c>
      <c r="I942">
        <v>120</v>
      </c>
      <c r="J942" s="9">
        <v>0.15864015867</v>
      </c>
      <c r="K942" s="2">
        <v>0</v>
      </c>
      <c r="L942" s="2">
        <v>0</v>
      </c>
      <c r="M942" s="12">
        <v>5000000</v>
      </c>
      <c r="N942">
        <f t="shared" si="56"/>
        <v>29</v>
      </c>
      <c r="O942" s="14">
        <v>263743308.07158935</v>
      </c>
      <c r="P942">
        <f t="shared" si="57"/>
        <v>27</v>
      </c>
      <c r="Q942">
        <f t="shared" si="58"/>
        <v>1</v>
      </c>
      <c r="R942">
        <f t="shared" si="59"/>
        <v>2017</v>
      </c>
      <c r="S942" t="s">
        <v>1910</v>
      </c>
    </row>
    <row r="943" spans="1:19" x14ac:dyDescent="0.25">
      <c r="A943">
        <v>690484</v>
      </c>
      <c r="B943" t="s">
        <v>48</v>
      </c>
      <c r="C943">
        <v>68</v>
      </c>
      <c r="D943" s="1">
        <v>42767</v>
      </c>
      <c r="E943" s="1">
        <v>42767</v>
      </c>
      <c r="G943" t="s">
        <v>0</v>
      </c>
      <c r="H943" s="12">
        <v>268000000</v>
      </c>
      <c r="I943">
        <v>96</v>
      </c>
      <c r="J943" s="9">
        <v>0.16375070121999999</v>
      </c>
      <c r="K943" s="2">
        <v>0</v>
      </c>
      <c r="L943" s="2">
        <v>0</v>
      </c>
      <c r="M943" s="12">
        <v>5025000</v>
      </c>
      <c r="N943">
        <f t="shared" si="56"/>
        <v>28</v>
      </c>
      <c r="O943" s="14">
        <v>221732392.70825088</v>
      </c>
      <c r="P943">
        <f t="shared" si="57"/>
        <v>1</v>
      </c>
      <c r="Q943">
        <f t="shared" si="58"/>
        <v>2</v>
      </c>
      <c r="R943">
        <f t="shared" si="59"/>
        <v>2017</v>
      </c>
      <c r="S943" t="s">
        <v>1910</v>
      </c>
    </row>
    <row r="944" spans="1:19" x14ac:dyDescent="0.25">
      <c r="A944">
        <v>670535</v>
      </c>
      <c r="B944" t="s">
        <v>1043</v>
      </c>
      <c r="C944">
        <v>66</v>
      </c>
      <c r="D944" s="1">
        <v>42767</v>
      </c>
      <c r="E944" s="1">
        <v>42767</v>
      </c>
      <c r="G944" t="s">
        <v>0</v>
      </c>
      <c r="H944" s="12">
        <v>205000000</v>
      </c>
      <c r="I944">
        <v>72</v>
      </c>
      <c r="J944" s="9">
        <v>0.16957139654</v>
      </c>
      <c r="K944" s="2">
        <v>0</v>
      </c>
      <c r="L944" s="2">
        <v>0</v>
      </c>
      <c r="M944" s="12">
        <v>4556000</v>
      </c>
      <c r="N944">
        <f t="shared" si="56"/>
        <v>28</v>
      </c>
      <c r="O944" s="14">
        <v>148495694.56839913</v>
      </c>
      <c r="P944">
        <f t="shared" si="57"/>
        <v>1</v>
      </c>
      <c r="Q944">
        <f t="shared" si="58"/>
        <v>2</v>
      </c>
      <c r="R944">
        <f t="shared" si="59"/>
        <v>2017</v>
      </c>
      <c r="S944" t="s">
        <v>1910</v>
      </c>
    </row>
    <row r="945" spans="1:19" x14ac:dyDescent="0.25">
      <c r="A945">
        <v>680410</v>
      </c>
      <c r="B945" t="s">
        <v>1042</v>
      </c>
      <c r="C945">
        <v>65</v>
      </c>
      <c r="D945" s="1">
        <v>42767</v>
      </c>
      <c r="E945" s="1">
        <v>42767</v>
      </c>
      <c r="G945" t="s">
        <v>0</v>
      </c>
      <c r="H945" s="12">
        <v>150000000</v>
      </c>
      <c r="I945">
        <v>60</v>
      </c>
      <c r="J945" s="9">
        <v>0.172737372</v>
      </c>
      <c r="K945" s="2">
        <v>0</v>
      </c>
      <c r="L945" s="2">
        <v>0</v>
      </c>
      <c r="M945" s="12">
        <v>3750000</v>
      </c>
      <c r="N945">
        <f t="shared" si="56"/>
        <v>28</v>
      </c>
      <c r="O945" s="14">
        <v>95618159.469040379</v>
      </c>
      <c r="P945">
        <f t="shared" si="57"/>
        <v>1</v>
      </c>
      <c r="Q945">
        <f t="shared" si="58"/>
        <v>2</v>
      </c>
      <c r="R945">
        <f t="shared" si="59"/>
        <v>2017</v>
      </c>
      <c r="S945" t="s">
        <v>1910</v>
      </c>
    </row>
    <row r="946" spans="1:19" x14ac:dyDescent="0.25">
      <c r="A946">
        <v>640593</v>
      </c>
      <c r="B946" t="s">
        <v>1041</v>
      </c>
      <c r="C946">
        <v>63</v>
      </c>
      <c r="D946" s="1">
        <v>42767</v>
      </c>
      <c r="E946" s="1">
        <v>42767</v>
      </c>
      <c r="G946" t="s">
        <v>0</v>
      </c>
      <c r="H946" s="12">
        <v>128000000</v>
      </c>
      <c r="I946">
        <v>36</v>
      </c>
      <c r="J946" s="9">
        <v>0.17917675999999999</v>
      </c>
      <c r="K946" s="2">
        <v>0</v>
      </c>
      <c r="L946" s="2">
        <v>0</v>
      </c>
      <c r="M946" s="12">
        <v>4623000</v>
      </c>
      <c r="N946">
        <f t="shared" si="56"/>
        <v>28</v>
      </c>
      <c r="O946" s="14">
        <v>34589836.471882612</v>
      </c>
      <c r="P946">
        <f t="shared" si="57"/>
        <v>1</v>
      </c>
      <c r="Q946">
        <f t="shared" si="58"/>
        <v>2</v>
      </c>
      <c r="R946">
        <f t="shared" si="59"/>
        <v>2017</v>
      </c>
      <c r="S946" t="s">
        <v>1910</v>
      </c>
    </row>
    <row r="947" spans="1:19" x14ac:dyDescent="0.25">
      <c r="A947">
        <v>700256</v>
      </c>
      <c r="B947" t="s">
        <v>1040</v>
      </c>
      <c r="C947">
        <v>65</v>
      </c>
      <c r="D947" s="1">
        <v>42767</v>
      </c>
      <c r="E947" s="1">
        <v>42767</v>
      </c>
      <c r="G947" t="s">
        <v>0</v>
      </c>
      <c r="H947" s="12">
        <v>50000000</v>
      </c>
      <c r="I947">
        <v>60</v>
      </c>
      <c r="J947" s="9">
        <v>0.172737372</v>
      </c>
      <c r="K947" s="2">
        <v>0</v>
      </c>
      <c r="L947" s="2">
        <v>0</v>
      </c>
      <c r="M947" s="12">
        <v>1250000</v>
      </c>
      <c r="N947">
        <f t="shared" si="56"/>
        <v>28</v>
      </c>
      <c r="O947" s="14">
        <v>34372717.489680119</v>
      </c>
      <c r="P947">
        <f t="shared" si="57"/>
        <v>1</v>
      </c>
      <c r="Q947">
        <f t="shared" si="58"/>
        <v>2</v>
      </c>
      <c r="R947">
        <f t="shared" si="59"/>
        <v>2017</v>
      </c>
      <c r="S947" t="s">
        <v>1910</v>
      </c>
    </row>
    <row r="948" spans="1:19" x14ac:dyDescent="0.25">
      <c r="A948">
        <v>710023</v>
      </c>
      <c r="B948" t="s">
        <v>583</v>
      </c>
      <c r="C948">
        <v>70</v>
      </c>
      <c r="D948" s="1">
        <v>42767</v>
      </c>
      <c r="E948" s="1">
        <v>42767</v>
      </c>
      <c r="G948" t="s">
        <v>0</v>
      </c>
      <c r="H948" s="12">
        <v>240000000</v>
      </c>
      <c r="I948">
        <v>120</v>
      </c>
      <c r="J948" s="9">
        <v>0.15864015867</v>
      </c>
      <c r="K948" s="2">
        <v>0</v>
      </c>
      <c r="L948" s="2">
        <v>0</v>
      </c>
      <c r="M948" s="12">
        <v>4000000</v>
      </c>
      <c r="N948">
        <f t="shared" si="56"/>
        <v>28</v>
      </c>
      <c r="O948" s="14">
        <v>252189493.60243171</v>
      </c>
      <c r="P948">
        <f t="shared" si="57"/>
        <v>1</v>
      </c>
      <c r="Q948">
        <f t="shared" si="58"/>
        <v>2</v>
      </c>
      <c r="R948">
        <f t="shared" si="59"/>
        <v>2017</v>
      </c>
      <c r="S948" t="s">
        <v>1910</v>
      </c>
    </row>
    <row r="949" spans="1:19" x14ac:dyDescent="0.25">
      <c r="A949">
        <v>680418</v>
      </c>
      <c r="B949" t="s">
        <v>1039</v>
      </c>
      <c r="C949">
        <v>66</v>
      </c>
      <c r="D949" s="1">
        <v>42767</v>
      </c>
      <c r="E949" s="1">
        <v>42767</v>
      </c>
      <c r="G949" t="s">
        <v>0</v>
      </c>
      <c r="H949" s="12">
        <v>120000000</v>
      </c>
      <c r="I949">
        <v>72</v>
      </c>
      <c r="J949" s="9">
        <v>0.16957139654</v>
      </c>
      <c r="K949" s="2">
        <v>0</v>
      </c>
      <c r="L949" s="2">
        <v>0</v>
      </c>
      <c r="M949" s="12">
        <v>2667000</v>
      </c>
      <c r="N949">
        <f t="shared" si="56"/>
        <v>28</v>
      </c>
      <c r="O949" s="14">
        <v>86922228.088819027</v>
      </c>
      <c r="P949">
        <f t="shared" si="57"/>
        <v>1</v>
      </c>
      <c r="Q949">
        <f t="shared" si="58"/>
        <v>2</v>
      </c>
      <c r="R949">
        <f t="shared" si="59"/>
        <v>2017</v>
      </c>
      <c r="S949" t="s">
        <v>1910</v>
      </c>
    </row>
    <row r="950" spans="1:19" x14ac:dyDescent="0.25">
      <c r="A950">
        <v>680084</v>
      </c>
      <c r="B950" t="s">
        <v>1038</v>
      </c>
      <c r="C950">
        <v>67</v>
      </c>
      <c r="D950" s="1">
        <v>42769</v>
      </c>
      <c r="E950" s="1">
        <v>42769</v>
      </c>
      <c r="G950" t="s">
        <v>0</v>
      </c>
      <c r="H950" s="12">
        <v>150000000</v>
      </c>
      <c r="I950">
        <v>84</v>
      </c>
      <c r="J950" s="9">
        <v>0.16657043432999999</v>
      </c>
      <c r="K950" s="2">
        <v>0</v>
      </c>
      <c r="L950" s="2">
        <v>0</v>
      </c>
      <c r="M950" s="12">
        <v>3036000</v>
      </c>
      <c r="N950">
        <f t="shared" si="56"/>
        <v>28</v>
      </c>
      <c r="O950" s="14">
        <v>117630300.0408892</v>
      </c>
      <c r="P950">
        <f t="shared" si="57"/>
        <v>3</v>
      </c>
      <c r="Q950">
        <f t="shared" si="58"/>
        <v>2</v>
      </c>
      <c r="R950">
        <f t="shared" si="59"/>
        <v>2017</v>
      </c>
      <c r="S950" t="s">
        <v>1910</v>
      </c>
    </row>
    <row r="951" spans="1:19" x14ac:dyDescent="0.25">
      <c r="A951">
        <v>650975</v>
      </c>
      <c r="B951" t="s">
        <v>1037</v>
      </c>
      <c r="C951">
        <v>64</v>
      </c>
      <c r="D951" s="1">
        <v>42769</v>
      </c>
      <c r="E951" s="1">
        <v>42769</v>
      </c>
      <c r="G951" t="s">
        <v>0</v>
      </c>
      <c r="H951" s="12">
        <v>200000000</v>
      </c>
      <c r="I951">
        <v>48</v>
      </c>
      <c r="J951" s="9">
        <v>0.17600521299999999</v>
      </c>
      <c r="K951" s="2">
        <v>0</v>
      </c>
      <c r="L951" s="2">
        <v>0</v>
      </c>
      <c r="M951" s="12">
        <v>5834000</v>
      </c>
      <c r="N951">
        <f t="shared" si="56"/>
        <v>28</v>
      </c>
      <c r="O951" s="14">
        <v>100460873.20468949</v>
      </c>
      <c r="P951">
        <f t="shared" si="57"/>
        <v>3</v>
      </c>
      <c r="Q951">
        <f t="shared" si="58"/>
        <v>2</v>
      </c>
      <c r="R951">
        <f t="shared" si="59"/>
        <v>2017</v>
      </c>
      <c r="S951" t="s">
        <v>1910</v>
      </c>
    </row>
    <row r="952" spans="1:19" x14ac:dyDescent="0.25">
      <c r="A952">
        <v>670099</v>
      </c>
      <c r="B952" t="s">
        <v>1036</v>
      </c>
      <c r="C952">
        <v>66</v>
      </c>
      <c r="D952" s="1">
        <v>42769</v>
      </c>
      <c r="E952" s="1">
        <v>42769</v>
      </c>
      <c r="G952" t="s">
        <v>0</v>
      </c>
      <c r="H952" s="12">
        <v>345000000</v>
      </c>
      <c r="I952">
        <v>72</v>
      </c>
      <c r="J952" s="9">
        <v>0.16957139654</v>
      </c>
      <c r="K952" s="2">
        <v>0</v>
      </c>
      <c r="L952" s="2">
        <v>0</v>
      </c>
      <c r="M952" s="12">
        <v>7667000</v>
      </c>
      <c r="N952">
        <f t="shared" si="56"/>
        <v>28</v>
      </c>
      <c r="O952" s="14">
        <v>249919169.00535467</v>
      </c>
      <c r="P952">
        <f t="shared" si="57"/>
        <v>3</v>
      </c>
      <c r="Q952">
        <f t="shared" si="58"/>
        <v>2</v>
      </c>
      <c r="R952">
        <f t="shared" si="59"/>
        <v>2017</v>
      </c>
      <c r="S952" t="s">
        <v>1910</v>
      </c>
    </row>
    <row r="953" spans="1:19" x14ac:dyDescent="0.25">
      <c r="A953">
        <v>642488</v>
      </c>
      <c r="B953" t="s">
        <v>1035</v>
      </c>
      <c r="C953">
        <v>63</v>
      </c>
      <c r="D953" s="1">
        <v>42774</v>
      </c>
      <c r="E953" s="1">
        <v>42774</v>
      </c>
      <c r="G953" t="s">
        <v>0</v>
      </c>
      <c r="H953" s="12">
        <v>80000000</v>
      </c>
      <c r="I953">
        <v>36</v>
      </c>
      <c r="J953" s="9">
        <v>0.17917675999999999</v>
      </c>
      <c r="K953" s="2">
        <v>0</v>
      </c>
      <c r="L953" s="2">
        <v>0</v>
      </c>
      <c r="M953" s="12">
        <v>2889000</v>
      </c>
      <c r="N953">
        <f t="shared" si="56"/>
        <v>28</v>
      </c>
      <c r="O953" s="14">
        <v>21629307.419926647</v>
      </c>
      <c r="P953">
        <f t="shared" si="57"/>
        <v>8</v>
      </c>
      <c r="Q953">
        <f t="shared" si="58"/>
        <v>2</v>
      </c>
      <c r="R953">
        <f t="shared" si="59"/>
        <v>2017</v>
      </c>
      <c r="S953" t="s">
        <v>1910</v>
      </c>
    </row>
    <row r="954" spans="1:19" x14ac:dyDescent="0.25">
      <c r="A954">
        <v>710179</v>
      </c>
      <c r="B954" t="s">
        <v>1034</v>
      </c>
      <c r="C954">
        <v>65</v>
      </c>
      <c r="D954" s="1">
        <v>42774</v>
      </c>
      <c r="E954" s="1">
        <v>42774</v>
      </c>
      <c r="G954" t="s">
        <v>0</v>
      </c>
      <c r="H954" s="12">
        <v>150000000</v>
      </c>
      <c r="I954">
        <v>60</v>
      </c>
      <c r="J954" s="9">
        <v>0.172737372</v>
      </c>
      <c r="K954" s="2">
        <v>0</v>
      </c>
      <c r="L954" s="2">
        <v>0</v>
      </c>
      <c r="M954" s="12">
        <v>3750000</v>
      </c>
      <c r="N954">
        <f t="shared" si="56"/>
        <v>28</v>
      </c>
      <c r="O954" s="14">
        <v>95618159.469040379</v>
      </c>
      <c r="P954">
        <f t="shared" si="57"/>
        <v>8</v>
      </c>
      <c r="Q954">
        <f t="shared" si="58"/>
        <v>2</v>
      </c>
      <c r="R954">
        <f t="shared" si="59"/>
        <v>2017</v>
      </c>
      <c r="S954" t="s">
        <v>1910</v>
      </c>
    </row>
    <row r="955" spans="1:19" x14ac:dyDescent="0.25">
      <c r="A955">
        <v>641694</v>
      </c>
      <c r="B955" t="s">
        <v>1033</v>
      </c>
      <c r="C955">
        <v>63</v>
      </c>
      <c r="D955" s="1">
        <v>42774</v>
      </c>
      <c r="E955" s="1">
        <v>42774</v>
      </c>
      <c r="G955" t="s">
        <v>0</v>
      </c>
      <c r="H955" s="12">
        <v>270000000</v>
      </c>
      <c r="I955">
        <v>36</v>
      </c>
      <c r="J955" s="9">
        <v>0.17917675999999999</v>
      </c>
      <c r="K955" s="2">
        <v>0</v>
      </c>
      <c r="L955" s="2">
        <v>0</v>
      </c>
      <c r="M955" s="12">
        <v>9750000</v>
      </c>
      <c r="N955">
        <f t="shared" si="56"/>
        <v>28</v>
      </c>
      <c r="O955" s="14">
        <v>73009584.542252392</v>
      </c>
      <c r="P955">
        <f t="shared" si="57"/>
        <v>8</v>
      </c>
      <c r="Q955">
        <f t="shared" si="58"/>
        <v>2</v>
      </c>
      <c r="R955">
        <f t="shared" si="59"/>
        <v>2017</v>
      </c>
      <c r="S955" t="s">
        <v>1910</v>
      </c>
    </row>
    <row r="956" spans="1:19" x14ac:dyDescent="0.25">
      <c r="A956">
        <v>860020</v>
      </c>
      <c r="B956" t="s">
        <v>1032</v>
      </c>
      <c r="C956">
        <v>69</v>
      </c>
      <c r="D956" s="1">
        <v>42774</v>
      </c>
      <c r="E956" s="1">
        <v>42774</v>
      </c>
      <c r="G956" t="s">
        <v>0</v>
      </c>
      <c r="H956" s="12">
        <v>280000000</v>
      </c>
      <c r="I956">
        <v>108</v>
      </c>
      <c r="J956" s="9">
        <v>0.16111029099999999</v>
      </c>
      <c r="K956" s="2">
        <v>0</v>
      </c>
      <c r="L956" s="2">
        <v>0</v>
      </c>
      <c r="M956" s="12">
        <v>4926000</v>
      </c>
      <c r="N956">
        <f t="shared" si="56"/>
        <v>28</v>
      </c>
      <c r="O956" s="14">
        <v>240659114.34547153</v>
      </c>
      <c r="P956">
        <f t="shared" si="57"/>
        <v>8</v>
      </c>
      <c r="Q956">
        <f t="shared" si="58"/>
        <v>2</v>
      </c>
      <c r="R956">
        <f t="shared" si="59"/>
        <v>2017</v>
      </c>
      <c r="S956" t="s">
        <v>1910</v>
      </c>
    </row>
    <row r="957" spans="1:19" x14ac:dyDescent="0.25">
      <c r="A957">
        <v>640006</v>
      </c>
      <c r="B957" t="s">
        <v>1031</v>
      </c>
      <c r="C957">
        <v>63</v>
      </c>
      <c r="D957" s="1">
        <v>42774</v>
      </c>
      <c r="E957" s="1">
        <v>42774</v>
      </c>
      <c r="G957" t="s">
        <v>0</v>
      </c>
      <c r="H957" s="12">
        <v>160000000</v>
      </c>
      <c r="I957">
        <v>36</v>
      </c>
      <c r="J957" s="9">
        <v>0.17917675999999999</v>
      </c>
      <c r="K957" s="2">
        <v>0</v>
      </c>
      <c r="L957" s="2">
        <v>0</v>
      </c>
      <c r="M957" s="12">
        <v>5778000</v>
      </c>
      <c r="N957">
        <f t="shared" si="56"/>
        <v>28</v>
      </c>
      <c r="O957" s="14">
        <v>43258619.839853294</v>
      </c>
      <c r="P957">
        <f t="shared" si="57"/>
        <v>8</v>
      </c>
      <c r="Q957">
        <f t="shared" si="58"/>
        <v>2</v>
      </c>
      <c r="R957">
        <f t="shared" si="59"/>
        <v>2017</v>
      </c>
      <c r="S957" t="s">
        <v>1910</v>
      </c>
    </row>
    <row r="958" spans="1:19" x14ac:dyDescent="0.25">
      <c r="A958">
        <v>650028</v>
      </c>
      <c r="B958" t="s">
        <v>1030</v>
      </c>
      <c r="C958">
        <v>63</v>
      </c>
      <c r="D958" s="1">
        <v>42774</v>
      </c>
      <c r="E958" s="1">
        <v>42774</v>
      </c>
      <c r="G958" t="s">
        <v>0</v>
      </c>
      <c r="H958" s="12">
        <v>100000000</v>
      </c>
      <c r="I958">
        <v>36</v>
      </c>
      <c r="J958" s="9">
        <v>0.17917675999999999</v>
      </c>
      <c r="K958" s="2">
        <v>0</v>
      </c>
      <c r="L958" s="2">
        <v>0</v>
      </c>
      <c r="M958" s="12">
        <v>3612000</v>
      </c>
      <c r="N958">
        <f t="shared" si="56"/>
        <v>28</v>
      </c>
      <c r="O958" s="14">
        <v>27015311.274908297</v>
      </c>
      <c r="P958">
        <f t="shared" si="57"/>
        <v>8</v>
      </c>
      <c r="Q958">
        <f t="shared" si="58"/>
        <v>2</v>
      </c>
      <c r="R958">
        <f t="shared" si="59"/>
        <v>2017</v>
      </c>
      <c r="S958" t="s">
        <v>1910</v>
      </c>
    </row>
    <row r="959" spans="1:19" x14ac:dyDescent="0.25">
      <c r="A959">
        <v>670034</v>
      </c>
      <c r="B959" t="s">
        <v>1029</v>
      </c>
      <c r="C959">
        <v>66</v>
      </c>
      <c r="D959" s="1">
        <v>42776</v>
      </c>
      <c r="E959" s="1">
        <v>42776</v>
      </c>
      <c r="G959" t="s">
        <v>0</v>
      </c>
      <c r="H959" s="12">
        <v>230000000</v>
      </c>
      <c r="I959">
        <v>72</v>
      </c>
      <c r="J959" s="9">
        <v>0.16957139654</v>
      </c>
      <c r="K959" s="2">
        <v>0</v>
      </c>
      <c r="L959" s="2">
        <v>0</v>
      </c>
      <c r="M959" s="12">
        <v>5112000</v>
      </c>
      <c r="N959">
        <f t="shared" si="56"/>
        <v>28</v>
      </c>
      <c r="O959" s="14">
        <v>166593841.00356981</v>
      </c>
      <c r="P959">
        <f t="shared" si="57"/>
        <v>10</v>
      </c>
      <c r="Q959">
        <f t="shared" si="58"/>
        <v>2</v>
      </c>
      <c r="R959">
        <f t="shared" si="59"/>
        <v>2017</v>
      </c>
      <c r="S959" t="s">
        <v>1910</v>
      </c>
    </row>
    <row r="960" spans="1:19" x14ac:dyDescent="0.25">
      <c r="A960">
        <v>660608</v>
      </c>
      <c r="B960" t="s">
        <v>1028</v>
      </c>
      <c r="C960">
        <v>63</v>
      </c>
      <c r="D960" s="1">
        <v>42776</v>
      </c>
      <c r="E960" s="1">
        <v>42776</v>
      </c>
      <c r="G960" t="s">
        <v>0</v>
      </c>
      <c r="H960" s="12">
        <v>100000000</v>
      </c>
      <c r="I960">
        <v>36</v>
      </c>
      <c r="J960" s="9">
        <v>0.17917675999999999</v>
      </c>
      <c r="K960" s="2">
        <v>0</v>
      </c>
      <c r="L960" s="2">
        <v>0</v>
      </c>
      <c r="M960" s="12">
        <v>3612000</v>
      </c>
      <c r="N960">
        <f t="shared" si="56"/>
        <v>28</v>
      </c>
      <c r="O960" s="14">
        <v>27015311.274908297</v>
      </c>
      <c r="P960">
        <f t="shared" si="57"/>
        <v>10</v>
      </c>
      <c r="Q960">
        <f t="shared" si="58"/>
        <v>2</v>
      </c>
      <c r="R960">
        <f t="shared" si="59"/>
        <v>2017</v>
      </c>
      <c r="S960" t="s">
        <v>1910</v>
      </c>
    </row>
    <row r="961" spans="1:19" x14ac:dyDescent="0.25">
      <c r="A961">
        <v>670026</v>
      </c>
      <c r="B961" t="s">
        <v>1027</v>
      </c>
      <c r="C961">
        <v>66</v>
      </c>
      <c r="D961" s="1">
        <v>42776</v>
      </c>
      <c r="E961" s="1">
        <v>42776</v>
      </c>
      <c r="G961" t="s">
        <v>0</v>
      </c>
      <c r="H961" s="12">
        <v>400000000</v>
      </c>
      <c r="I961">
        <v>72</v>
      </c>
      <c r="J961" s="9">
        <v>0.16957139654</v>
      </c>
      <c r="K961" s="2">
        <v>0</v>
      </c>
      <c r="L961" s="2">
        <v>0</v>
      </c>
      <c r="M961" s="12">
        <v>8889000</v>
      </c>
      <c r="N961">
        <f t="shared" si="56"/>
        <v>28</v>
      </c>
      <c r="O961" s="14">
        <v>289769179.96273017</v>
      </c>
      <c r="P961">
        <f t="shared" si="57"/>
        <v>10</v>
      </c>
      <c r="Q961">
        <f t="shared" si="58"/>
        <v>2</v>
      </c>
      <c r="R961">
        <f t="shared" si="59"/>
        <v>2017</v>
      </c>
      <c r="S961" t="s">
        <v>1910</v>
      </c>
    </row>
    <row r="962" spans="1:19" x14ac:dyDescent="0.25">
      <c r="A962">
        <v>720259</v>
      </c>
      <c r="B962" t="s">
        <v>1026</v>
      </c>
      <c r="C962">
        <v>70</v>
      </c>
      <c r="D962" s="1">
        <v>42776</v>
      </c>
      <c r="E962" s="1">
        <v>42776</v>
      </c>
      <c r="G962" t="s">
        <v>0</v>
      </c>
      <c r="H962" s="12">
        <v>250000000</v>
      </c>
      <c r="I962">
        <v>120</v>
      </c>
      <c r="J962" s="9">
        <v>0.15864015867</v>
      </c>
      <c r="K962" s="2">
        <v>0</v>
      </c>
      <c r="L962" s="2">
        <v>0</v>
      </c>
      <c r="M962" s="12">
        <v>4167000</v>
      </c>
      <c r="N962">
        <f t="shared" si="56"/>
        <v>28</v>
      </c>
      <c r="O962" s="14">
        <v>296027389.84501624</v>
      </c>
      <c r="P962">
        <f t="shared" si="57"/>
        <v>10</v>
      </c>
      <c r="Q962">
        <f t="shared" si="58"/>
        <v>2</v>
      </c>
      <c r="R962">
        <f t="shared" si="59"/>
        <v>2017</v>
      </c>
      <c r="S962" t="s">
        <v>1910</v>
      </c>
    </row>
    <row r="963" spans="1:19" x14ac:dyDescent="0.25">
      <c r="A963">
        <v>860010</v>
      </c>
      <c r="B963" t="s">
        <v>1025</v>
      </c>
      <c r="C963">
        <v>70</v>
      </c>
      <c r="D963" s="1">
        <v>42783</v>
      </c>
      <c r="E963" s="1">
        <v>42783</v>
      </c>
      <c r="G963" t="s">
        <v>0</v>
      </c>
      <c r="H963" s="12">
        <v>125000000</v>
      </c>
      <c r="I963">
        <v>120</v>
      </c>
      <c r="J963" s="9">
        <v>0.15864015867</v>
      </c>
      <c r="K963" s="2">
        <v>0</v>
      </c>
      <c r="L963" s="2">
        <v>0</v>
      </c>
      <c r="M963" s="12">
        <v>2084000</v>
      </c>
      <c r="N963">
        <f t="shared" ref="N963:N1026" si="60">DATEDIF(E963,"30/06/2019","m")</f>
        <v>28</v>
      </c>
      <c r="O963" s="14">
        <v>110496439.70959984</v>
      </c>
      <c r="P963">
        <f t="shared" ref="P963:P1026" si="61">DAY(E963)</f>
        <v>17</v>
      </c>
      <c r="Q963">
        <f t="shared" ref="Q963:Q1026" si="62">MONTH(E963)</f>
        <v>2</v>
      </c>
      <c r="R963">
        <f t="shared" ref="R963:R1026" si="63">YEAR(E963)</f>
        <v>2017</v>
      </c>
      <c r="S963" t="s">
        <v>1910</v>
      </c>
    </row>
    <row r="964" spans="1:19" x14ac:dyDescent="0.25">
      <c r="A964">
        <v>720107</v>
      </c>
      <c r="B964" t="s">
        <v>1024</v>
      </c>
      <c r="C964">
        <v>70</v>
      </c>
      <c r="D964" s="1">
        <v>42783</v>
      </c>
      <c r="E964" s="1">
        <v>42783</v>
      </c>
      <c r="G964" t="s">
        <v>0</v>
      </c>
      <c r="H964" s="12">
        <v>400000000</v>
      </c>
      <c r="I964">
        <v>120</v>
      </c>
      <c r="J964" s="9">
        <v>0.15864015867</v>
      </c>
      <c r="K964" s="2">
        <v>0</v>
      </c>
      <c r="L964" s="2">
        <v>0</v>
      </c>
      <c r="M964" s="12">
        <v>6667000</v>
      </c>
      <c r="N964">
        <f t="shared" si="60"/>
        <v>28</v>
      </c>
      <c r="O964" s="14">
        <v>353639699.67071962</v>
      </c>
      <c r="P964">
        <f t="shared" si="61"/>
        <v>17</v>
      </c>
      <c r="Q964">
        <f t="shared" si="62"/>
        <v>2</v>
      </c>
      <c r="R964">
        <f t="shared" si="63"/>
        <v>2017</v>
      </c>
      <c r="S964" t="s">
        <v>1910</v>
      </c>
    </row>
    <row r="965" spans="1:19" x14ac:dyDescent="0.25">
      <c r="A965">
        <v>700176</v>
      </c>
      <c r="B965" t="s">
        <v>1023</v>
      </c>
      <c r="C965">
        <v>69</v>
      </c>
      <c r="D965" s="1">
        <v>42783</v>
      </c>
      <c r="E965" s="1">
        <v>42783</v>
      </c>
      <c r="G965" t="s">
        <v>0</v>
      </c>
      <c r="H965" s="12">
        <v>272000000</v>
      </c>
      <c r="I965">
        <v>108</v>
      </c>
      <c r="J965" s="9">
        <v>0.16111029099999999</v>
      </c>
      <c r="K965" s="2">
        <v>0</v>
      </c>
      <c r="L965" s="2">
        <v>0</v>
      </c>
      <c r="M965" s="12">
        <v>4786000</v>
      </c>
      <c r="N965">
        <f t="shared" si="60"/>
        <v>28</v>
      </c>
      <c r="O965" s="14">
        <v>233762052.42131522</v>
      </c>
      <c r="P965">
        <f t="shared" si="61"/>
        <v>17</v>
      </c>
      <c r="Q965">
        <f t="shared" si="62"/>
        <v>2</v>
      </c>
      <c r="R965">
        <f t="shared" si="63"/>
        <v>2017</v>
      </c>
      <c r="S965" t="s">
        <v>1910</v>
      </c>
    </row>
    <row r="966" spans="1:19" x14ac:dyDescent="0.25">
      <c r="A966">
        <v>800108</v>
      </c>
      <c r="B966" t="s">
        <v>1022</v>
      </c>
      <c r="C966">
        <v>70</v>
      </c>
      <c r="D966" s="1">
        <v>42783</v>
      </c>
      <c r="E966" s="1">
        <v>42783</v>
      </c>
      <c r="G966" t="s">
        <v>0</v>
      </c>
      <c r="H966" s="12">
        <v>102000000</v>
      </c>
      <c r="I966">
        <v>120</v>
      </c>
      <c r="J966" s="9">
        <v>0.15864015867</v>
      </c>
      <c r="K966" s="2">
        <v>0</v>
      </c>
      <c r="L966" s="2">
        <v>0</v>
      </c>
      <c r="M966" s="12">
        <v>1700000</v>
      </c>
      <c r="N966">
        <f t="shared" si="60"/>
        <v>28</v>
      </c>
      <c r="O966" s="14">
        <v>90180531.331033468</v>
      </c>
      <c r="P966">
        <f t="shared" si="61"/>
        <v>17</v>
      </c>
      <c r="Q966">
        <f t="shared" si="62"/>
        <v>2</v>
      </c>
      <c r="R966">
        <f t="shared" si="63"/>
        <v>2017</v>
      </c>
      <c r="S966" t="s">
        <v>1910</v>
      </c>
    </row>
    <row r="967" spans="1:19" x14ac:dyDescent="0.25">
      <c r="A967">
        <v>650593</v>
      </c>
      <c r="B967" t="s">
        <v>54</v>
      </c>
      <c r="C967">
        <v>64</v>
      </c>
      <c r="D967" s="1">
        <v>42783</v>
      </c>
      <c r="E967" s="1">
        <v>42783</v>
      </c>
      <c r="G967" t="s">
        <v>0</v>
      </c>
      <c r="H967" s="12">
        <v>200000000</v>
      </c>
      <c r="I967">
        <v>48</v>
      </c>
      <c r="J967" s="9">
        <v>0.17600521299999999</v>
      </c>
      <c r="K967" s="2">
        <v>0</v>
      </c>
      <c r="L967" s="2">
        <v>0</v>
      </c>
      <c r="M967" s="12">
        <v>5834000</v>
      </c>
      <c r="N967">
        <f t="shared" si="60"/>
        <v>28</v>
      </c>
      <c r="O967" s="14">
        <v>193805150.00033432</v>
      </c>
      <c r="P967">
        <f t="shared" si="61"/>
        <v>17</v>
      </c>
      <c r="Q967">
        <f t="shared" si="62"/>
        <v>2</v>
      </c>
      <c r="R967">
        <f t="shared" si="63"/>
        <v>2017</v>
      </c>
      <c r="S967" t="s">
        <v>1910</v>
      </c>
    </row>
    <row r="968" spans="1:19" x14ac:dyDescent="0.25">
      <c r="A968">
        <v>740234</v>
      </c>
      <c r="B968" t="s">
        <v>1021</v>
      </c>
      <c r="C968">
        <v>70</v>
      </c>
      <c r="D968" s="1">
        <v>42783</v>
      </c>
      <c r="E968" s="1">
        <v>42783</v>
      </c>
      <c r="G968" t="s">
        <v>0</v>
      </c>
      <c r="H968" s="12">
        <v>250000000</v>
      </c>
      <c r="I968">
        <v>120</v>
      </c>
      <c r="J968" s="9">
        <v>0.15864015867</v>
      </c>
      <c r="K968" s="2">
        <v>0</v>
      </c>
      <c r="L968" s="2">
        <v>0</v>
      </c>
      <c r="M968" s="12">
        <v>4167000</v>
      </c>
      <c r="N968">
        <f t="shared" si="60"/>
        <v>28</v>
      </c>
      <c r="O968" s="14">
        <v>221021262.41919968</v>
      </c>
      <c r="P968">
        <f t="shared" si="61"/>
        <v>17</v>
      </c>
      <c r="Q968">
        <f t="shared" si="62"/>
        <v>2</v>
      </c>
      <c r="R968">
        <f t="shared" si="63"/>
        <v>2017</v>
      </c>
      <c r="S968" t="s">
        <v>1910</v>
      </c>
    </row>
    <row r="969" spans="1:19" x14ac:dyDescent="0.25">
      <c r="A969">
        <v>660180</v>
      </c>
      <c r="B969" t="s">
        <v>1020</v>
      </c>
      <c r="C969">
        <v>64</v>
      </c>
      <c r="D969" s="1">
        <v>42783</v>
      </c>
      <c r="E969" s="1">
        <v>42783</v>
      </c>
      <c r="G969" t="s">
        <v>0</v>
      </c>
      <c r="H969" s="12">
        <v>100000000</v>
      </c>
      <c r="I969">
        <v>48</v>
      </c>
      <c r="J969" s="9">
        <v>0.17600521299999999</v>
      </c>
      <c r="K969" s="2">
        <v>0</v>
      </c>
      <c r="L969" s="2">
        <v>0</v>
      </c>
      <c r="M969" s="12">
        <v>2917000</v>
      </c>
      <c r="N969">
        <f t="shared" si="60"/>
        <v>28</v>
      </c>
      <c r="O969" s="14">
        <v>50230434.602344744</v>
      </c>
      <c r="P969">
        <f t="shared" si="61"/>
        <v>17</v>
      </c>
      <c r="Q969">
        <f t="shared" si="62"/>
        <v>2</v>
      </c>
      <c r="R969">
        <f t="shared" si="63"/>
        <v>2017</v>
      </c>
      <c r="S969" t="s">
        <v>1910</v>
      </c>
    </row>
    <row r="970" spans="1:19" x14ac:dyDescent="0.25">
      <c r="A970">
        <v>700368</v>
      </c>
      <c r="B970" t="s">
        <v>1019</v>
      </c>
      <c r="C970">
        <v>66</v>
      </c>
      <c r="D970" s="1">
        <v>42783</v>
      </c>
      <c r="E970" s="1">
        <v>42783</v>
      </c>
      <c r="G970" t="s">
        <v>0</v>
      </c>
      <c r="H970" s="12">
        <v>100000000</v>
      </c>
      <c r="I970">
        <v>72</v>
      </c>
      <c r="J970" s="9">
        <v>0.16957139654</v>
      </c>
      <c r="K970" s="2">
        <v>0</v>
      </c>
      <c r="L970" s="2">
        <v>0</v>
      </c>
      <c r="M970" s="12">
        <v>2223000</v>
      </c>
      <c r="N970">
        <f t="shared" si="60"/>
        <v>28</v>
      </c>
      <c r="O970" s="14">
        <v>72420986.740682542</v>
      </c>
      <c r="P970">
        <f t="shared" si="61"/>
        <v>17</v>
      </c>
      <c r="Q970">
        <f t="shared" si="62"/>
        <v>2</v>
      </c>
      <c r="R970">
        <f t="shared" si="63"/>
        <v>2017</v>
      </c>
      <c r="S970" t="s">
        <v>1910</v>
      </c>
    </row>
    <row r="971" spans="1:19" x14ac:dyDescent="0.25">
      <c r="A971">
        <v>690326</v>
      </c>
      <c r="B971" t="s">
        <v>433</v>
      </c>
      <c r="C971">
        <v>68</v>
      </c>
      <c r="D971" s="1">
        <v>42783</v>
      </c>
      <c r="E971" s="1">
        <v>42783</v>
      </c>
      <c r="G971" t="s">
        <v>0</v>
      </c>
      <c r="H971" s="12">
        <v>294000000</v>
      </c>
      <c r="I971">
        <v>96</v>
      </c>
      <c r="J971" s="9">
        <v>0.16375070121999999</v>
      </c>
      <c r="K971" s="2">
        <v>0</v>
      </c>
      <c r="L971" s="2">
        <v>0</v>
      </c>
      <c r="M971" s="12">
        <v>5513000</v>
      </c>
      <c r="N971">
        <f t="shared" si="60"/>
        <v>28</v>
      </c>
      <c r="O971" s="14">
        <v>243229550.35158879</v>
      </c>
      <c r="P971">
        <f t="shared" si="61"/>
        <v>17</v>
      </c>
      <c r="Q971">
        <f t="shared" si="62"/>
        <v>2</v>
      </c>
      <c r="R971">
        <f t="shared" si="63"/>
        <v>2017</v>
      </c>
      <c r="S971" t="s">
        <v>1910</v>
      </c>
    </row>
    <row r="972" spans="1:19" x14ac:dyDescent="0.25">
      <c r="A972">
        <v>720601</v>
      </c>
      <c r="B972" t="s">
        <v>139</v>
      </c>
      <c r="C972">
        <v>70</v>
      </c>
      <c r="D972" s="1">
        <v>42783</v>
      </c>
      <c r="E972" s="1">
        <v>42783</v>
      </c>
      <c r="G972" t="s">
        <v>0</v>
      </c>
      <c r="H972" s="12">
        <v>235000000</v>
      </c>
      <c r="I972">
        <v>120</v>
      </c>
      <c r="J972" s="9">
        <v>0.15864015867</v>
      </c>
      <c r="K972" s="2">
        <v>0</v>
      </c>
      <c r="L972" s="2">
        <v>0</v>
      </c>
      <c r="M972" s="12">
        <v>3917000</v>
      </c>
      <c r="N972">
        <f t="shared" si="60"/>
        <v>28</v>
      </c>
      <c r="O972" s="14">
        <v>207759419.69404769</v>
      </c>
      <c r="P972">
        <f t="shared" si="61"/>
        <v>17</v>
      </c>
      <c r="Q972">
        <f t="shared" si="62"/>
        <v>2</v>
      </c>
      <c r="R972">
        <f t="shared" si="63"/>
        <v>2017</v>
      </c>
      <c r="S972" t="s">
        <v>1910</v>
      </c>
    </row>
    <row r="973" spans="1:19" x14ac:dyDescent="0.25">
      <c r="A973">
        <v>690481</v>
      </c>
      <c r="B973" t="s">
        <v>628</v>
      </c>
      <c r="C973">
        <v>68</v>
      </c>
      <c r="D973" s="1">
        <v>42788</v>
      </c>
      <c r="E973" s="1">
        <v>42788</v>
      </c>
      <c r="G973" t="s">
        <v>0</v>
      </c>
      <c r="H973" s="12">
        <v>230000000</v>
      </c>
      <c r="I973">
        <v>96</v>
      </c>
      <c r="J973" s="9">
        <v>0.16375070121999999</v>
      </c>
      <c r="K973" s="2">
        <v>0</v>
      </c>
      <c r="L973" s="2">
        <v>0</v>
      </c>
      <c r="M973" s="12">
        <v>4313000</v>
      </c>
      <c r="N973">
        <f t="shared" si="60"/>
        <v>28</v>
      </c>
      <c r="O973" s="14">
        <v>190278530.15260336</v>
      </c>
      <c r="P973">
        <f t="shared" si="61"/>
        <v>22</v>
      </c>
      <c r="Q973">
        <f t="shared" si="62"/>
        <v>2</v>
      </c>
      <c r="R973">
        <f t="shared" si="63"/>
        <v>2017</v>
      </c>
      <c r="S973" t="s">
        <v>1910</v>
      </c>
    </row>
    <row r="974" spans="1:19" x14ac:dyDescent="0.25">
      <c r="A974">
        <v>710160</v>
      </c>
      <c r="B974" t="s">
        <v>1018</v>
      </c>
      <c r="C974">
        <v>63</v>
      </c>
      <c r="D974" s="1">
        <v>42788</v>
      </c>
      <c r="E974" s="1">
        <v>42788</v>
      </c>
      <c r="G974" t="s">
        <v>0</v>
      </c>
      <c r="H974" s="12">
        <v>50000000</v>
      </c>
      <c r="I974">
        <v>36</v>
      </c>
      <c r="J974" s="9">
        <v>0.17917675999999999</v>
      </c>
      <c r="K974" s="2">
        <v>0</v>
      </c>
      <c r="L974" s="2">
        <v>0</v>
      </c>
      <c r="M974" s="12">
        <v>1806000</v>
      </c>
      <c r="N974">
        <f t="shared" si="60"/>
        <v>28</v>
      </c>
      <c r="O974" s="14">
        <v>13507654.137454148</v>
      </c>
      <c r="P974">
        <f t="shared" si="61"/>
        <v>22</v>
      </c>
      <c r="Q974">
        <f t="shared" si="62"/>
        <v>2</v>
      </c>
      <c r="R974">
        <f t="shared" si="63"/>
        <v>2017</v>
      </c>
      <c r="S974" t="s">
        <v>1910</v>
      </c>
    </row>
    <row r="975" spans="1:19" x14ac:dyDescent="0.25">
      <c r="A975">
        <v>680434</v>
      </c>
      <c r="B975" t="s">
        <v>1017</v>
      </c>
      <c r="C975">
        <v>66</v>
      </c>
      <c r="D975" s="1">
        <v>42788</v>
      </c>
      <c r="E975" s="1">
        <v>42788</v>
      </c>
      <c r="G975" t="s">
        <v>0</v>
      </c>
      <c r="H975" s="12">
        <v>400000000</v>
      </c>
      <c r="I975">
        <v>72</v>
      </c>
      <c r="J975" s="9">
        <v>0.16957139654</v>
      </c>
      <c r="K975" s="2">
        <v>0</v>
      </c>
      <c r="L975" s="2">
        <v>0</v>
      </c>
      <c r="M975" s="12">
        <v>8889000</v>
      </c>
      <c r="N975">
        <f t="shared" si="60"/>
        <v>28</v>
      </c>
      <c r="O975" s="14">
        <v>370720228.66802847</v>
      </c>
      <c r="P975">
        <f t="shared" si="61"/>
        <v>22</v>
      </c>
      <c r="Q975">
        <f t="shared" si="62"/>
        <v>2</v>
      </c>
      <c r="R975">
        <f t="shared" si="63"/>
        <v>2017</v>
      </c>
      <c r="S975" t="s">
        <v>1910</v>
      </c>
    </row>
    <row r="976" spans="1:19" x14ac:dyDescent="0.25">
      <c r="A976">
        <v>670123</v>
      </c>
      <c r="B976" t="s">
        <v>1016</v>
      </c>
      <c r="C976">
        <v>66</v>
      </c>
      <c r="D976" s="1">
        <v>42788</v>
      </c>
      <c r="E976" s="1">
        <v>42788</v>
      </c>
      <c r="G976" t="s">
        <v>0</v>
      </c>
      <c r="H976" s="12">
        <v>290000000</v>
      </c>
      <c r="I976">
        <v>72</v>
      </c>
      <c r="J976" s="9">
        <v>0.16957139654</v>
      </c>
      <c r="K976" s="2">
        <v>0</v>
      </c>
      <c r="L976" s="2">
        <v>0</v>
      </c>
      <c r="M976" s="12">
        <v>6445000</v>
      </c>
      <c r="N976">
        <f t="shared" si="60"/>
        <v>28</v>
      </c>
      <c r="O976" s="14">
        <v>210069161.04797935</v>
      </c>
      <c r="P976">
        <f t="shared" si="61"/>
        <v>22</v>
      </c>
      <c r="Q976">
        <f t="shared" si="62"/>
        <v>2</v>
      </c>
      <c r="R976">
        <f t="shared" si="63"/>
        <v>2017</v>
      </c>
      <c r="S976" t="s">
        <v>1910</v>
      </c>
    </row>
    <row r="977" spans="1:19" x14ac:dyDescent="0.25">
      <c r="A977">
        <v>641817</v>
      </c>
      <c r="B977" t="s">
        <v>1015</v>
      </c>
      <c r="C977">
        <v>63</v>
      </c>
      <c r="D977" s="1">
        <v>42788</v>
      </c>
      <c r="E977" s="1">
        <v>42788</v>
      </c>
      <c r="G977" t="s">
        <v>0</v>
      </c>
      <c r="H977" s="12">
        <v>100000000</v>
      </c>
      <c r="I977">
        <v>36</v>
      </c>
      <c r="J977" s="9">
        <v>0.17917675999999999</v>
      </c>
      <c r="K977" s="2">
        <v>0</v>
      </c>
      <c r="L977" s="2">
        <v>0</v>
      </c>
      <c r="M977" s="12">
        <v>3612000</v>
      </c>
      <c r="N977">
        <f t="shared" si="60"/>
        <v>28</v>
      </c>
      <c r="O977" s="14">
        <v>27015311.274908297</v>
      </c>
      <c r="P977">
        <f t="shared" si="61"/>
        <v>22</v>
      </c>
      <c r="Q977">
        <f t="shared" si="62"/>
        <v>2</v>
      </c>
      <c r="R977">
        <f t="shared" si="63"/>
        <v>2017</v>
      </c>
      <c r="S977" t="s">
        <v>1910</v>
      </c>
    </row>
    <row r="978" spans="1:19" x14ac:dyDescent="0.25">
      <c r="A978">
        <v>790102</v>
      </c>
      <c r="B978" t="s">
        <v>1014</v>
      </c>
      <c r="C978">
        <v>70</v>
      </c>
      <c r="D978" s="1">
        <v>42790</v>
      </c>
      <c r="E978" s="1">
        <v>42790</v>
      </c>
      <c r="G978" t="s">
        <v>0</v>
      </c>
      <c r="H978" s="12">
        <v>400000000</v>
      </c>
      <c r="I978">
        <v>120</v>
      </c>
      <c r="J978" s="9">
        <v>0.15864015867</v>
      </c>
      <c r="K978" s="2">
        <v>0</v>
      </c>
      <c r="L978" s="2">
        <v>0</v>
      </c>
      <c r="M978" s="12">
        <v>6667000</v>
      </c>
      <c r="N978">
        <f t="shared" si="60"/>
        <v>28</v>
      </c>
      <c r="O978" s="14">
        <v>353639699.67071962</v>
      </c>
      <c r="P978">
        <f t="shared" si="61"/>
        <v>24</v>
      </c>
      <c r="Q978">
        <f t="shared" si="62"/>
        <v>2</v>
      </c>
      <c r="R978">
        <f t="shared" si="63"/>
        <v>2017</v>
      </c>
      <c r="S978" t="s">
        <v>1910</v>
      </c>
    </row>
    <row r="979" spans="1:19" x14ac:dyDescent="0.25">
      <c r="A979">
        <v>690503</v>
      </c>
      <c r="B979" t="s">
        <v>1013</v>
      </c>
      <c r="C979">
        <v>68</v>
      </c>
      <c r="D979" s="1">
        <v>42790</v>
      </c>
      <c r="E979" s="1">
        <v>42790</v>
      </c>
      <c r="G979" t="s">
        <v>0</v>
      </c>
      <c r="H979" s="12">
        <v>150000000</v>
      </c>
      <c r="I979">
        <v>96</v>
      </c>
      <c r="J979" s="9">
        <v>0.16375070121999999</v>
      </c>
      <c r="K979" s="2">
        <v>0</v>
      </c>
      <c r="L979" s="2">
        <v>0</v>
      </c>
      <c r="M979" s="12">
        <v>2813000</v>
      </c>
      <c r="N979">
        <f t="shared" si="60"/>
        <v>28</v>
      </c>
      <c r="O979" s="14">
        <v>124089753.40387177</v>
      </c>
      <c r="P979">
        <f t="shared" si="61"/>
        <v>24</v>
      </c>
      <c r="Q979">
        <f t="shared" si="62"/>
        <v>2</v>
      </c>
      <c r="R979">
        <f t="shared" si="63"/>
        <v>2017</v>
      </c>
      <c r="S979" t="s">
        <v>1910</v>
      </c>
    </row>
    <row r="980" spans="1:19" x14ac:dyDescent="0.25">
      <c r="A980">
        <v>640973</v>
      </c>
      <c r="B980" t="s">
        <v>1012</v>
      </c>
      <c r="C980">
        <v>63</v>
      </c>
      <c r="D980" s="1">
        <v>42790</v>
      </c>
      <c r="E980" s="1">
        <v>42790</v>
      </c>
      <c r="G980" t="s">
        <v>0</v>
      </c>
      <c r="H980" s="12">
        <v>200000000</v>
      </c>
      <c r="I980">
        <v>36</v>
      </c>
      <c r="J980" s="9">
        <v>0.17917675999999999</v>
      </c>
      <c r="K980" s="2">
        <v>0</v>
      </c>
      <c r="L980" s="2">
        <v>0</v>
      </c>
      <c r="M980" s="12">
        <v>7223000</v>
      </c>
      <c r="N980">
        <f t="shared" si="60"/>
        <v>28</v>
      </c>
      <c r="O980" s="14">
        <v>54059060.549816594</v>
      </c>
      <c r="P980">
        <f t="shared" si="61"/>
        <v>24</v>
      </c>
      <c r="Q980">
        <f t="shared" si="62"/>
        <v>2</v>
      </c>
      <c r="R980">
        <f t="shared" si="63"/>
        <v>2017</v>
      </c>
      <c r="S980" t="s">
        <v>1910</v>
      </c>
    </row>
    <row r="981" spans="1:19" x14ac:dyDescent="0.25">
      <c r="A981">
        <v>730134</v>
      </c>
      <c r="B981" t="s">
        <v>1011</v>
      </c>
      <c r="C981">
        <v>70</v>
      </c>
      <c r="D981" s="1">
        <v>42790</v>
      </c>
      <c r="E981" s="1">
        <v>42790</v>
      </c>
      <c r="G981" t="s">
        <v>0</v>
      </c>
      <c r="H981" s="12">
        <v>400000000</v>
      </c>
      <c r="I981">
        <v>120</v>
      </c>
      <c r="J981" s="9">
        <v>0.15864015867</v>
      </c>
      <c r="K981" s="2">
        <v>0</v>
      </c>
      <c r="L981" s="2">
        <v>0</v>
      </c>
      <c r="M981" s="12">
        <v>6667000</v>
      </c>
      <c r="N981">
        <f t="shared" si="60"/>
        <v>28</v>
      </c>
      <c r="O981" s="14">
        <v>353639699.67071962</v>
      </c>
      <c r="P981">
        <f t="shared" si="61"/>
        <v>24</v>
      </c>
      <c r="Q981">
        <f t="shared" si="62"/>
        <v>2</v>
      </c>
      <c r="R981">
        <f t="shared" si="63"/>
        <v>2017</v>
      </c>
      <c r="S981" t="s">
        <v>1910</v>
      </c>
    </row>
    <row r="982" spans="1:19" x14ac:dyDescent="0.25">
      <c r="A982">
        <v>642273</v>
      </c>
      <c r="B982" t="s">
        <v>1010</v>
      </c>
      <c r="C982">
        <v>63</v>
      </c>
      <c r="D982" s="1">
        <v>42790</v>
      </c>
      <c r="E982" s="1">
        <v>42790</v>
      </c>
      <c r="G982" t="s">
        <v>0</v>
      </c>
      <c r="H982" s="12">
        <v>102000000</v>
      </c>
      <c r="I982">
        <v>36</v>
      </c>
      <c r="J982" s="9">
        <v>0.17917675999999999</v>
      </c>
      <c r="K982" s="2">
        <v>0</v>
      </c>
      <c r="L982" s="2">
        <v>0</v>
      </c>
      <c r="M982" s="12">
        <v>3684000</v>
      </c>
      <c r="N982">
        <f t="shared" si="60"/>
        <v>28</v>
      </c>
      <c r="O982" s="14">
        <v>27562441.360406473</v>
      </c>
      <c r="P982">
        <f t="shared" si="61"/>
        <v>24</v>
      </c>
      <c r="Q982">
        <f t="shared" si="62"/>
        <v>2</v>
      </c>
      <c r="R982">
        <f t="shared" si="63"/>
        <v>2017</v>
      </c>
      <c r="S982" t="s">
        <v>1910</v>
      </c>
    </row>
    <row r="983" spans="1:19" x14ac:dyDescent="0.25">
      <c r="A983">
        <v>640723</v>
      </c>
      <c r="B983" t="s">
        <v>1009</v>
      </c>
      <c r="C983">
        <v>63</v>
      </c>
      <c r="D983" s="1">
        <v>42790</v>
      </c>
      <c r="E983" s="1">
        <v>42790</v>
      </c>
      <c r="G983" t="s">
        <v>0</v>
      </c>
      <c r="H983" s="12">
        <v>75000000</v>
      </c>
      <c r="I983">
        <v>36</v>
      </c>
      <c r="J983" s="9">
        <v>0.17917675999999999</v>
      </c>
      <c r="K983" s="2">
        <v>0</v>
      </c>
      <c r="L983" s="2">
        <v>0</v>
      </c>
      <c r="M983" s="12">
        <v>2709000</v>
      </c>
      <c r="N983">
        <f t="shared" si="60"/>
        <v>28</v>
      </c>
      <c r="O983" s="14">
        <v>20261484.206181217</v>
      </c>
      <c r="P983">
        <f t="shared" si="61"/>
        <v>24</v>
      </c>
      <c r="Q983">
        <f t="shared" si="62"/>
        <v>2</v>
      </c>
      <c r="R983">
        <f t="shared" si="63"/>
        <v>2017</v>
      </c>
      <c r="S983" t="s">
        <v>1910</v>
      </c>
    </row>
    <row r="984" spans="1:19" x14ac:dyDescent="0.25">
      <c r="A984">
        <v>670270</v>
      </c>
      <c r="B984" t="s">
        <v>1008</v>
      </c>
      <c r="C984">
        <v>65</v>
      </c>
      <c r="D984" s="1">
        <v>42795</v>
      </c>
      <c r="E984" s="1">
        <v>42795</v>
      </c>
      <c r="G984" t="s">
        <v>0</v>
      </c>
      <c r="H984" s="12">
        <v>300000000</v>
      </c>
      <c r="I984">
        <v>60</v>
      </c>
      <c r="J984" s="9">
        <v>0.172737372</v>
      </c>
      <c r="K984" s="2">
        <v>0</v>
      </c>
      <c r="L984" s="2">
        <v>0</v>
      </c>
      <c r="M984" s="12">
        <v>7500000</v>
      </c>
      <c r="N984">
        <f t="shared" si="60"/>
        <v>27</v>
      </c>
      <c r="O984" s="14">
        <v>203416152.96166074</v>
      </c>
      <c r="P984">
        <f t="shared" si="61"/>
        <v>1</v>
      </c>
      <c r="Q984">
        <f t="shared" si="62"/>
        <v>3</v>
      </c>
      <c r="R984">
        <f t="shared" si="63"/>
        <v>2017</v>
      </c>
      <c r="S984" t="s">
        <v>1910</v>
      </c>
    </row>
    <row r="985" spans="1:19" x14ac:dyDescent="0.25">
      <c r="A985">
        <v>642558</v>
      </c>
      <c r="B985" t="s">
        <v>1007</v>
      </c>
      <c r="C985">
        <v>63</v>
      </c>
      <c r="D985" s="1">
        <v>42795</v>
      </c>
      <c r="E985" s="1">
        <v>42795</v>
      </c>
      <c r="G985" t="s">
        <v>0</v>
      </c>
      <c r="H985" s="12">
        <v>35000000</v>
      </c>
      <c r="I985">
        <v>36</v>
      </c>
      <c r="J985" s="9">
        <v>0.17917675999999999</v>
      </c>
      <c r="K985" s="2">
        <v>0</v>
      </c>
      <c r="L985" s="2">
        <v>0</v>
      </c>
      <c r="M985" s="12">
        <v>1264000</v>
      </c>
      <c r="N985">
        <f t="shared" si="60"/>
        <v>27</v>
      </c>
      <c r="O985" s="14">
        <v>11831205.943612358</v>
      </c>
      <c r="P985">
        <f t="shared" si="61"/>
        <v>1</v>
      </c>
      <c r="Q985">
        <f t="shared" si="62"/>
        <v>3</v>
      </c>
      <c r="R985">
        <f t="shared" si="63"/>
        <v>2017</v>
      </c>
      <c r="S985" t="s">
        <v>1910</v>
      </c>
    </row>
    <row r="986" spans="1:19" x14ac:dyDescent="0.25">
      <c r="A986">
        <v>650380</v>
      </c>
      <c r="B986" t="s">
        <v>1006</v>
      </c>
      <c r="C986">
        <v>64</v>
      </c>
      <c r="D986" s="1">
        <v>42795</v>
      </c>
      <c r="E986" s="1">
        <v>42795</v>
      </c>
      <c r="G986" t="s">
        <v>0</v>
      </c>
      <c r="H986" s="12">
        <v>150000000</v>
      </c>
      <c r="I986">
        <v>48</v>
      </c>
      <c r="J986" s="9">
        <v>0.17600521299999999</v>
      </c>
      <c r="K986" s="2">
        <v>0</v>
      </c>
      <c r="L986" s="2">
        <v>0</v>
      </c>
      <c r="M986" s="12">
        <v>4375000</v>
      </c>
      <c r="N986">
        <f t="shared" si="60"/>
        <v>27</v>
      </c>
      <c r="O986" s="14">
        <v>78582292.460801512</v>
      </c>
      <c r="P986">
        <f t="shared" si="61"/>
        <v>1</v>
      </c>
      <c r="Q986">
        <f t="shared" si="62"/>
        <v>3</v>
      </c>
      <c r="R986">
        <f t="shared" si="63"/>
        <v>2017</v>
      </c>
      <c r="S986" t="s">
        <v>1910</v>
      </c>
    </row>
    <row r="987" spans="1:19" x14ac:dyDescent="0.25">
      <c r="A987">
        <v>651140</v>
      </c>
      <c r="B987" t="s">
        <v>1005</v>
      </c>
      <c r="C987">
        <v>64</v>
      </c>
      <c r="D987" s="1">
        <v>42797</v>
      </c>
      <c r="E987" s="1">
        <v>42797</v>
      </c>
      <c r="G987" t="s">
        <v>0</v>
      </c>
      <c r="H987" s="12">
        <v>210000000</v>
      </c>
      <c r="I987">
        <v>48</v>
      </c>
      <c r="J987" s="9">
        <v>0.17600521299999999</v>
      </c>
      <c r="K987" s="2">
        <v>0</v>
      </c>
      <c r="L987" s="2">
        <v>0</v>
      </c>
      <c r="M987" s="12">
        <v>6125000</v>
      </c>
      <c r="N987">
        <f t="shared" si="60"/>
        <v>27</v>
      </c>
      <c r="O987" s="14">
        <v>110015210.04512209</v>
      </c>
      <c r="P987">
        <f t="shared" si="61"/>
        <v>3</v>
      </c>
      <c r="Q987">
        <f t="shared" si="62"/>
        <v>3</v>
      </c>
      <c r="R987">
        <f t="shared" si="63"/>
        <v>2017</v>
      </c>
      <c r="S987" t="s">
        <v>1910</v>
      </c>
    </row>
    <row r="988" spans="1:19" x14ac:dyDescent="0.25">
      <c r="A988">
        <v>651519</v>
      </c>
      <c r="B988" t="s">
        <v>1004</v>
      </c>
      <c r="C988">
        <v>64</v>
      </c>
      <c r="D988" s="1">
        <v>42797</v>
      </c>
      <c r="E988" s="1">
        <v>42797</v>
      </c>
      <c r="G988" t="s">
        <v>0</v>
      </c>
      <c r="H988" s="12">
        <v>150000000</v>
      </c>
      <c r="I988">
        <v>48</v>
      </c>
      <c r="J988" s="9">
        <v>0.17600521299999999</v>
      </c>
      <c r="K988" s="2">
        <v>0</v>
      </c>
      <c r="L988" s="2">
        <v>0</v>
      </c>
      <c r="M988" s="12">
        <v>4375000</v>
      </c>
      <c r="N988">
        <f t="shared" si="60"/>
        <v>27</v>
      </c>
      <c r="O988" s="14">
        <v>78582292.460801512</v>
      </c>
      <c r="P988">
        <f t="shared" si="61"/>
        <v>3</v>
      </c>
      <c r="Q988">
        <f t="shared" si="62"/>
        <v>3</v>
      </c>
      <c r="R988">
        <f t="shared" si="63"/>
        <v>2017</v>
      </c>
      <c r="S988" t="s">
        <v>1910</v>
      </c>
    </row>
    <row r="989" spans="1:19" x14ac:dyDescent="0.25">
      <c r="A989">
        <v>660513</v>
      </c>
      <c r="B989" t="s">
        <v>1003</v>
      </c>
      <c r="C989">
        <v>65</v>
      </c>
      <c r="D989" s="1">
        <v>42797</v>
      </c>
      <c r="E989" s="1">
        <v>42797</v>
      </c>
      <c r="G989" t="s">
        <v>0</v>
      </c>
      <c r="H989" s="12">
        <v>190000000</v>
      </c>
      <c r="I989">
        <v>60</v>
      </c>
      <c r="J989" s="9">
        <v>0.172737372</v>
      </c>
      <c r="K989" s="2">
        <v>0</v>
      </c>
      <c r="L989" s="2">
        <v>0</v>
      </c>
      <c r="M989" s="12">
        <v>4750000</v>
      </c>
      <c r="N989">
        <f t="shared" si="60"/>
        <v>27</v>
      </c>
      <c r="O989" s="14">
        <v>124080229.081534</v>
      </c>
      <c r="P989">
        <f t="shared" si="61"/>
        <v>3</v>
      </c>
      <c r="Q989">
        <f t="shared" si="62"/>
        <v>3</v>
      </c>
      <c r="R989">
        <f t="shared" si="63"/>
        <v>2017</v>
      </c>
      <c r="S989" t="s">
        <v>1910</v>
      </c>
    </row>
    <row r="990" spans="1:19" x14ac:dyDescent="0.25">
      <c r="A990">
        <v>632274</v>
      </c>
      <c r="B990" t="s">
        <v>1002</v>
      </c>
      <c r="C990">
        <v>62</v>
      </c>
      <c r="D990" s="1">
        <v>42797</v>
      </c>
      <c r="E990" s="1">
        <v>42797</v>
      </c>
      <c r="G990" t="s">
        <v>0</v>
      </c>
      <c r="H990" s="12">
        <v>148000000</v>
      </c>
      <c r="I990">
        <v>24</v>
      </c>
      <c r="J990" s="9">
        <v>0.181570127</v>
      </c>
      <c r="K990" s="2">
        <v>0</v>
      </c>
      <c r="L990" s="2">
        <v>0</v>
      </c>
      <c r="M990" s="12">
        <v>7400000</v>
      </c>
      <c r="N990">
        <v>23</v>
      </c>
      <c r="O990" s="14">
        <v>7399998.3063786663</v>
      </c>
      <c r="P990">
        <f t="shared" si="61"/>
        <v>3</v>
      </c>
      <c r="Q990">
        <f t="shared" si="62"/>
        <v>3</v>
      </c>
      <c r="R990">
        <f t="shared" si="63"/>
        <v>2017</v>
      </c>
      <c r="S990" t="s">
        <v>1910</v>
      </c>
    </row>
    <row r="991" spans="1:19" x14ac:dyDescent="0.25">
      <c r="A991">
        <v>920004</v>
      </c>
      <c r="B991" t="s">
        <v>1001</v>
      </c>
      <c r="C991">
        <v>65</v>
      </c>
      <c r="D991" s="1">
        <v>42797</v>
      </c>
      <c r="E991" s="1">
        <v>42797</v>
      </c>
      <c r="G991" t="s">
        <v>0</v>
      </c>
      <c r="H991" s="12">
        <v>80000000</v>
      </c>
      <c r="I991">
        <v>60</v>
      </c>
      <c r="J991" s="9">
        <v>0.172737372</v>
      </c>
      <c r="K991" s="2">
        <v>0</v>
      </c>
      <c r="L991" s="2">
        <v>0</v>
      </c>
      <c r="M991" s="12">
        <v>2000000</v>
      </c>
      <c r="N991">
        <f t="shared" si="60"/>
        <v>27</v>
      </c>
      <c r="O991" s="14">
        <v>54244306.389776163</v>
      </c>
      <c r="P991">
        <f t="shared" si="61"/>
        <v>3</v>
      </c>
      <c r="Q991">
        <f t="shared" si="62"/>
        <v>3</v>
      </c>
      <c r="R991">
        <f t="shared" si="63"/>
        <v>2017</v>
      </c>
      <c r="S991" t="s">
        <v>1910</v>
      </c>
    </row>
    <row r="992" spans="1:19" x14ac:dyDescent="0.25">
      <c r="A992">
        <v>650957</v>
      </c>
      <c r="B992" t="s">
        <v>1000</v>
      </c>
      <c r="C992">
        <v>64</v>
      </c>
      <c r="D992" s="1">
        <v>42797</v>
      </c>
      <c r="E992" s="1">
        <v>42797</v>
      </c>
      <c r="G992" t="s">
        <v>0</v>
      </c>
      <c r="H992" s="12">
        <v>130000000</v>
      </c>
      <c r="I992">
        <v>48</v>
      </c>
      <c r="J992" s="9">
        <v>0.17600521299999999</v>
      </c>
      <c r="K992" s="2">
        <v>0</v>
      </c>
      <c r="L992" s="2">
        <v>0</v>
      </c>
      <c r="M992" s="12">
        <v>3792000</v>
      </c>
      <c r="N992">
        <f t="shared" si="60"/>
        <v>27</v>
      </c>
      <c r="O992" s="14">
        <v>68095546.59936133</v>
      </c>
      <c r="P992">
        <f t="shared" si="61"/>
        <v>3</v>
      </c>
      <c r="Q992">
        <f t="shared" si="62"/>
        <v>3</v>
      </c>
      <c r="R992">
        <f t="shared" si="63"/>
        <v>2017</v>
      </c>
      <c r="S992" t="s">
        <v>1910</v>
      </c>
    </row>
    <row r="993" spans="1:19" x14ac:dyDescent="0.25">
      <c r="A993">
        <v>730613</v>
      </c>
      <c r="B993" t="s">
        <v>999</v>
      </c>
      <c r="C993">
        <v>67</v>
      </c>
      <c r="D993" s="1">
        <v>42797</v>
      </c>
      <c r="E993" s="1">
        <v>42797</v>
      </c>
      <c r="G993" t="s">
        <v>0</v>
      </c>
      <c r="H993" s="12">
        <v>300000000</v>
      </c>
      <c r="I993">
        <v>84</v>
      </c>
      <c r="J993" s="9">
        <v>0.16657043432999999</v>
      </c>
      <c r="K993" s="2">
        <v>0</v>
      </c>
      <c r="L993" s="2">
        <v>0</v>
      </c>
      <c r="M993" s="12">
        <v>6072000</v>
      </c>
      <c r="N993">
        <f t="shared" si="60"/>
        <v>27</v>
      </c>
      <c r="O993" s="14">
        <v>244100305.06418204</v>
      </c>
      <c r="P993">
        <f t="shared" si="61"/>
        <v>3</v>
      </c>
      <c r="Q993">
        <f t="shared" si="62"/>
        <v>3</v>
      </c>
      <c r="R993">
        <f t="shared" si="63"/>
        <v>2017</v>
      </c>
      <c r="S993" t="s">
        <v>1910</v>
      </c>
    </row>
    <row r="994" spans="1:19" x14ac:dyDescent="0.25">
      <c r="A994">
        <v>870005</v>
      </c>
      <c r="B994" t="s">
        <v>998</v>
      </c>
      <c r="C994">
        <v>69</v>
      </c>
      <c r="D994" s="1">
        <v>42797</v>
      </c>
      <c r="E994" s="1">
        <v>42797</v>
      </c>
      <c r="G994" t="s">
        <v>0</v>
      </c>
      <c r="H994" s="12">
        <v>290000000</v>
      </c>
      <c r="I994">
        <v>108</v>
      </c>
      <c r="J994" s="9">
        <v>0.16111029099999999</v>
      </c>
      <c r="K994" s="2">
        <v>0</v>
      </c>
      <c r="L994" s="2">
        <v>0</v>
      </c>
      <c r="M994" s="12">
        <v>5102000</v>
      </c>
      <c r="N994">
        <f t="shared" si="60"/>
        <v>27</v>
      </c>
      <c r="O994" s="14">
        <v>256086312.17901853</v>
      </c>
      <c r="P994">
        <f t="shared" si="61"/>
        <v>3</v>
      </c>
      <c r="Q994">
        <f t="shared" si="62"/>
        <v>3</v>
      </c>
      <c r="R994">
        <f t="shared" si="63"/>
        <v>2017</v>
      </c>
      <c r="S994" t="s">
        <v>1910</v>
      </c>
    </row>
    <row r="995" spans="1:19" x14ac:dyDescent="0.25">
      <c r="A995">
        <v>670339</v>
      </c>
      <c r="B995" t="s">
        <v>997</v>
      </c>
      <c r="C995">
        <v>63</v>
      </c>
      <c r="D995" s="1">
        <v>42803</v>
      </c>
      <c r="E995" s="1">
        <v>42803</v>
      </c>
      <c r="G995" t="s">
        <v>0</v>
      </c>
      <c r="H995" s="12">
        <v>50000000</v>
      </c>
      <c r="I995">
        <v>36</v>
      </c>
      <c r="J995" s="9">
        <v>0.17917675999999999</v>
      </c>
      <c r="K995" s="2">
        <v>0</v>
      </c>
      <c r="L995" s="2">
        <v>0</v>
      </c>
      <c r="M995" s="12">
        <v>1806000</v>
      </c>
      <c r="N995">
        <f t="shared" si="60"/>
        <v>27</v>
      </c>
      <c r="O995" s="14">
        <v>16894148.490874801</v>
      </c>
      <c r="P995">
        <f t="shared" si="61"/>
        <v>9</v>
      </c>
      <c r="Q995">
        <f t="shared" si="62"/>
        <v>3</v>
      </c>
      <c r="R995">
        <f t="shared" si="63"/>
        <v>2017</v>
      </c>
      <c r="S995" t="s">
        <v>1910</v>
      </c>
    </row>
    <row r="996" spans="1:19" x14ac:dyDescent="0.25">
      <c r="A996">
        <v>640472</v>
      </c>
      <c r="B996" t="s">
        <v>996</v>
      </c>
      <c r="C996">
        <v>63</v>
      </c>
      <c r="D996" s="1">
        <v>42803</v>
      </c>
      <c r="E996" s="1">
        <v>42803</v>
      </c>
      <c r="G996" t="s">
        <v>0</v>
      </c>
      <c r="H996" s="12">
        <v>50000000</v>
      </c>
      <c r="I996">
        <v>36</v>
      </c>
      <c r="J996" s="9">
        <v>0.17917675999999999</v>
      </c>
      <c r="K996" s="2">
        <v>0</v>
      </c>
      <c r="L996" s="2">
        <v>0</v>
      </c>
      <c r="M996" s="12">
        <v>1806000</v>
      </c>
      <c r="N996">
        <f t="shared" si="60"/>
        <v>27</v>
      </c>
      <c r="O996" s="14">
        <v>16894148.490874801</v>
      </c>
      <c r="P996">
        <f t="shared" si="61"/>
        <v>9</v>
      </c>
      <c r="Q996">
        <f t="shared" si="62"/>
        <v>3</v>
      </c>
      <c r="R996">
        <f t="shared" si="63"/>
        <v>2017</v>
      </c>
      <c r="S996" t="s">
        <v>1910</v>
      </c>
    </row>
    <row r="997" spans="1:19" x14ac:dyDescent="0.25">
      <c r="A997">
        <v>810033</v>
      </c>
      <c r="B997" t="s">
        <v>995</v>
      </c>
      <c r="C997">
        <v>70</v>
      </c>
      <c r="D997" s="1">
        <v>42803</v>
      </c>
      <c r="E997" s="1">
        <v>42803</v>
      </c>
      <c r="G997" t="s">
        <v>0</v>
      </c>
      <c r="H997" s="12">
        <v>400000000</v>
      </c>
      <c r="I997">
        <v>120</v>
      </c>
      <c r="J997" s="9">
        <v>0.15864015867</v>
      </c>
      <c r="K997" s="2">
        <v>0</v>
      </c>
      <c r="L997" s="2">
        <v>0</v>
      </c>
      <c r="M997" s="12">
        <v>6667000</v>
      </c>
      <c r="N997">
        <f t="shared" si="60"/>
        <v>27</v>
      </c>
      <c r="O997" s="14">
        <v>362272448.05258739</v>
      </c>
      <c r="P997">
        <f t="shared" si="61"/>
        <v>9</v>
      </c>
      <c r="Q997">
        <f t="shared" si="62"/>
        <v>3</v>
      </c>
      <c r="R997">
        <f t="shared" si="63"/>
        <v>2017</v>
      </c>
      <c r="S997" t="s">
        <v>1910</v>
      </c>
    </row>
    <row r="998" spans="1:19" x14ac:dyDescent="0.25">
      <c r="A998">
        <v>840182</v>
      </c>
      <c r="B998" t="s">
        <v>994</v>
      </c>
      <c r="C998">
        <v>70</v>
      </c>
      <c r="D998" s="1">
        <v>42803</v>
      </c>
      <c r="E998" s="1">
        <v>42803</v>
      </c>
      <c r="G998" t="s">
        <v>0</v>
      </c>
      <c r="H998" s="12">
        <v>300000000</v>
      </c>
      <c r="I998">
        <v>120</v>
      </c>
      <c r="J998" s="9">
        <v>0.15864015867</v>
      </c>
      <c r="K998" s="2">
        <v>0</v>
      </c>
      <c r="L998" s="2">
        <v>0</v>
      </c>
      <c r="M998" s="12">
        <v>5000000</v>
      </c>
      <c r="N998">
        <f t="shared" si="60"/>
        <v>27</v>
      </c>
      <c r="O998" s="14">
        <v>271710948.53944057</v>
      </c>
      <c r="P998">
        <f t="shared" si="61"/>
        <v>9</v>
      </c>
      <c r="Q998">
        <f t="shared" si="62"/>
        <v>3</v>
      </c>
      <c r="R998">
        <f t="shared" si="63"/>
        <v>2017</v>
      </c>
      <c r="S998" t="s">
        <v>1910</v>
      </c>
    </row>
    <row r="999" spans="1:19" x14ac:dyDescent="0.25">
      <c r="A999">
        <v>700235</v>
      </c>
      <c r="B999" t="s">
        <v>993</v>
      </c>
      <c r="C999">
        <v>67</v>
      </c>
      <c r="D999" s="1">
        <v>42803</v>
      </c>
      <c r="E999" s="1">
        <v>42803</v>
      </c>
      <c r="G999" t="s">
        <v>0</v>
      </c>
      <c r="H999" s="12">
        <v>200000000</v>
      </c>
      <c r="I999">
        <v>84</v>
      </c>
      <c r="J999" s="9">
        <v>0.16657043432999999</v>
      </c>
      <c r="K999" s="2">
        <v>0</v>
      </c>
      <c r="L999" s="2">
        <v>0</v>
      </c>
      <c r="M999" s="12">
        <v>4048000</v>
      </c>
      <c r="N999">
        <f t="shared" si="60"/>
        <v>27</v>
      </c>
      <c r="O999" s="14">
        <v>158685600.79580587</v>
      </c>
      <c r="P999">
        <f t="shared" si="61"/>
        <v>9</v>
      </c>
      <c r="Q999">
        <f t="shared" si="62"/>
        <v>3</v>
      </c>
      <c r="R999">
        <f t="shared" si="63"/>
        <v>2017</v>
      </c>
      <c r="S999" t="s">
        <v>1910</v>
      </c>
    </row>
    <row r="1000" spans="1:19" x14ac:dyDescent="0.25">
      <c r="A1000">
        <v>700533</v>
      </c>
      <c r="B1000" t="s">
        <v>992</v>
      </c>
      <c r="C1000">
        <v>65</v>
      </c>
      <c r="D1000" s="1">
        <v>42803</v>
      </c>
      <c r="E1000" s="1">
        <v>42803</v>
      </c>
      <c r="G1000" t="s">
        <v>0</v>
      </c>
      <c r="H1000" s="12">
        <v>120000000</v>
      </c>
      <c r="I1000">
        <v>60</v>
      </c>
      <c r="J1000" s="9">
        <v>0.172737372</v>
      </c>
      <c r="K1000" s="2">
        <v>0</v>
      </c>
      <c r="L1000" s="2">
        <v>0</v>
      </c>
      <c r="M1000" s="12">
        <v>3000000</v>
      </c>
      <c r="N1000">
        <f t="shared" si="60"/>
        <v>27</v>
      </c>
      <c r="O1000" s="14">
        <v>78366458.893600404</v>
      </c>
      <c r="P1000">
        <f t="shared" si="61"/>
        <v>9</v>
      </c>
      <c r="Q1000">
        <f t="shared" si="62"/>
        <v>3</v>
      </c>
      <c r="R1000">
        <f t="shared" si="63"/>
        <v>2017</v>
      </c>
      <c r="S1000" t="s">
        <v>1910</v>
      </c>
    </row>
    <row r="1001" spans="1:19" x14ac:dyDescent="0.25">
      <c r="A1001">
        <v>651560</v>
      </c>
      <c r="B1001" t="s">
        <v>991</v>
      </c>
      <c r="C1001">
        <v>64</v>
      </c>
      <c r="D1001" s="1">
        <v>42804</v>
      </c>
      <c r="E1001" s="1">
        <v>42804</v>
      </c>
      <c r="G1001" t="s">
        <v>0</v>
      </c>
      <c r="H1001" s="12">
        <v>160000000</v>
      </c>
      <c r="I1001">
        <v>48</v>
      </c>
      <c r="J1001" s="9">
        <v>0.17600521299999999</v>
      </c>
      <c r="K1001" s="2">
        <v>0</v>
      </c>
      <c r="L1001" s="2">
        <v>0</v>
      </c>
      <c r="M1001" s="12">
        <v>4667000</v>
      </c>
      <c r="N1001">
        <f t="shared" si="60"/>
        <v>27</v>
      </c>
      <c r="O1001" s="14">
        <v>83812005.891521633</v>
      </c>
      <c r="P1001">
        <f t="shared" si="61"/>
        <v>10</v>
      </c>
      <c r="Q1001">
        <f t="shared" si="62"/>
        <v>3</v>
      </c>
      <c r="R1001">
        <f t="shared" si="63"/>
        <v>2017</v>
      </c>
      <c r="S1001" t="s">
        <v>1910</v>
      </c>
    </row>
    <row r="1002" spans="1:19" x14ac:dyDescent="0.25">
      <c r="A1002">
        <v>650115</v>
      </c>
      <c r="B1002" t="s">
        <v>990</v>
      </c>
      <c r="C1002">
        <v>64</v>
      </c>
      <c r="D1002" s="1">
        <v>42804</v>
      </c>
      <c r="E1002" s="1">
        <v>42804</v>
      </c>
      <c r="G1002" t="s">
        <v>0</v>
      </c>
      <c r="H1002" s="12">
        <v>100000000</v>
      </c>
      <c r="I1002">
        <v>48</v>
      </c>
      <c r="J1002" s="9">
        <v>0.17600521299999999</v>
      </c>
      <c r="K1002" s="2">
        <v>0</v>
      </c>
      <c r="L1002" s="2">
        <v>0</v>
      </c>
      <c r="M1002" s="12">
        <v>2917000</v>
      </c>
      <c r="N1002">
        <f t="shared" si="60"/>
        <v>27</v>
      </c>
      <c r="O1002" s="14">
        <v>55296025.010101482</v>
      </c>
      <c r="P1002">
        <f t="shared" si="61"/>
        <v>10</v>
      </c>
      <c r="Q1002">
        <f t="shared" si="62"/>
        <v>3</v>
      </c>
      <c r="R1002">
        <f t="shared" si="63"/>
        <v>2017</v>
      </c>
      <c r="S1002" t="s">
        <v>1910</v>
      </c>
    </row>
    <row r="1003" spans="1:19" x14ac:dyDescent="0.25">
      <c r="A1003">
        <v>660495</v>
      </c>
      <c r="B1003" t="s">
        <v>989</v>
      </c>
      <c r="C1003">
        <v>65</v>
      </c>
      <c r="D1003" s="1">
        <v>42804</v>
      </c>
      <c r="E1003" s="1">
        <v>42804</v>
      </c>
      <c r="G1003" t="s">
        <v>0</v>
      </c>
      <c r="H1003" s="12">
        <v>150000000</v>
      </c>
      <c r="I1003">
        <v>60</v>
      </c>
      <c r="J1003" s="9">
        <v>0.172737372</v>
      </c>
      <c r="K1003" s="2">
        <v>0</v>
      </c>
      <c r="L1003" s="2">
        <v>0</v>
      </c>
      <c r="M1003" s="12">
        <v>3750000</v>
      </c>
      <c r="N1003">
        <f t="shared" si="60"/>
        <v>27</v>
      </c>
      <c r="O1003" s="14">
        <v>101708074.98083037</v>
      </c>
      <c r="P1003">
        <f t="shared" si="61"/>
        <v>10</v>
      </c>
      <c r="Q1003">
        <f t="shared" si="62"/>
        <v>3</v>
      </c>
      <c r="R1003">
        <f t="shared" si="63"/>
        <v>2017</v>
      </c>
      <c r="S1003" t="s">
        <v>1910</v>
      </c>
    </row>
    <row r="1004" spans="1:19" x14ac:dyDescent="0.25">
      <c r="A1004">
        <v>660509</v>
      </c>
      <c r="B1004" t="s">
        <v>988</v>
      </c>
      <c r="C1004">
        <v>65</v>
      </c>
      <c r="D1004" s="1">
        <v>42804</v>
      </c>
      <c r="E1004" s="1">
        <v>42804</v>
      </c>
      <c r="G1004" t="s">
        <v>0</v>
      </c>
      <c r="H1004" s="12">
        <v>150000000</v>
      </c>
      <c r="I1004">
        <v>60</v>
      </c>
      <c r="J1004" s="9">
        <v>0.172737372</v>
      </c>
      <c r="K1004" s="2">
        <v>0</v>
      </c>
      <c r="L1004" s="2">
        <v>0</v>
      </c>
      <c r="M1004" s="12">
        <v>3750000</v>
      </c>
      <c r="N1004">
        <f t="shared" si="60"/>
        <v>27</v>
      </c>
      <c r="O1004" s="14">
        <v>104618548.98083039</v>
      </c>
      <c r="P1004">
        <f t="shared" si="61"/>
        <v>10</v>
      </c>
      <c r="Q1004">
        <f t="shared" si="62"/>
        <v>3</v>
      </c>
      <c r="R1004">
        <f t="shared" si="63"/>
        <v>2017</v>
      </c>
      <c r="S1004" t="s">
        <v>1910</v>
      </c>
    </row>
    <row r="1005" spans="1:19" x14ac:dyDescent="0.25">
      <c r="A1005">
        <v>670428</v>
      </c>
      <c r="B1005" t="s">
        <v>987</v>
      </c>
      <c r="C1005">
        <v>66</v>
      </c>
      <c r="D1005" s="1">
        <v>42804</v>
      </c>
      <c r="E1005" s="1">
        <v>42804</v>
      </c>
      <c r="G1005" t="s">
        <v>0</v>
      </c>
      <c r="H1005" s="12">
        <v>200000000</v>
      </c>
      <c r="I1005">
        <v>72</v>
      </c>
      <c r="J1005" s="9">
        <v>0.16957139654</v>
      </c>
      <c r="K1005" s="2">
        <v>0</v>
      </c>
      <c r="L1005" s="2">
        <v>0</v>
      </c>
      <c r="M1005" s="12">
        <v>4445000</v>
      </c>
      <c r="N1005">
        <f t="shared" si="60"/>
        <v>27</v>
      </c>
      <c r="O1005" s="14">
        <v>147234661.08546078</v>
      </c>
      <c r="P1005">
        <f t="shared" si="61"/>
        <v>10</v>
      </c>
      <c r="Q1005">
        <f t="shared" si="62"/>
        <v>3</v>
      </c>
      <c r="R1005">
        <f t="shared" si="63"/>
        <v>2017</v>
      </c>
      <c r="S1005" t="s">
        <v>1910</v>
      </c>
    </row>
    <row r="1006" spans="1:19" x14ac:dyDescent="0.25">
      <c r="A1006">
        <v>740104</v>
      </c>
      <c r="B1006" t="s">
        <v>986</v>
      </c>
      <c r="C1006">
        <v>70</v>
      </c>
      <c r="D1006" s="1">
        <v>42804</v>
      </c>
      <c r="E1006" s="1">
        <v>42804</v>
      </c>
      <c r="G1006" t="s">
        <v>0</v>
      </c>
      <c r="H1006" s="12">
        <v>400000000</v>
      </c>
      <c r="I1006">
        <v>120</v>
      </c>
      <c r="J1006" s="9">
        <v>0.15864015867</v>
      </c>
      <c r="K1006" s="2">
        <v>0</v>
      </c>
      <c r="L1006" s="2">
        <v>0</v>
      </c>
      <c r="M1006" s="12">
        <v>6667000</v>
      </c>
      <c r="N1006">
        <f t="shared" si="60"/>
        <v>27</v>
      </c>
      <c r="O1006" s="14">
        <v>362272448.05258739</v>
      </c>
      <c r="P1006">
        <f t="shared" si="61"/>
        <v>10</v>
      </c>
      <c r="Q1006">
        <f t="shared" si="62"/>
        <v>3</v>
      </c>
      <c r="R1006">
        <f t="shared" si="63"/>
        <v>2017</v>
      </c>
      <c r="S1006" t="s">
        <v>1910</v>
      </c>
    </row>
    <row r="1007" spans="1:19" x14ac:dyDescent="0.25">
      <c r="A1007">
        <v>680334</v>
      </c>
      <c r="B1007" t="s">
        <v>985</v>
      </c>
      <c r="C1007">
        <v>67</v>
      </c>
      <c r="D1007" s="1">
        <v>42804</v>
      </c>
      <c r="E1007" s="1">
        <v>42804</v>
      </c>
      <c r="G1007" t="s">
        <v>0</v>
      </c>
      <c r="H1007" s="12">
        <v>260000000</v>
      </c>
      <c r="I1007">
        <v>84</v>
      </c>
      <c r="J1007" s="9">
        <v>0.16657043432999999</v>
      </c>
      <c r="K1007" s="2">
        <v>0</v>
      </c>
      <c r="L1007" s="2">
        <v>0</v>
      </c>
      <c r="M1007" s="12">
        <v>5262000</v>
      </c>
      <c r="N1007">
        <f t="shared" si="60"/>
        <v>27</v>
      </c>
      <c r="O1007" s="14">
        <v>206302206.03454751</v>
      </c>
      <c r="P1007">
        <f t="shared" si="61"/>
        <v>10</v>
      </c>
      <c r="Q1007">
        <f t="shared" si="62"/>
        <v>3</v>
      </c>
      <c r="R1007">
        <f t="shared" si="63"/>
        <v>2017</v>
      </c>
      <c r="S1007" t="s">
        <v>1910</v>
      </c>
    </row>
    <row r="1008" spans="1:19" x14ac:dyDescent="0.25">
      <c r="A1008">
        <v>650047</v>
      </c>
      <c r="B1008" t="s">
        <v>984</v>
      </c>
      <c r="C1008">
        <v>63</v>
      </c>
      <c r="D1008" s="1">
        <v>42804</v>
      </c>
      <c r="E1008" s="1">
        <v>42804</v>
      </c>
      <c r="G1008" t="s">
        <v>0</v>
      </c>
      <c r="H1008" s="12">
        <v>150000000</v>
      </c>
      <c r="I1008">
        <v>36</v>
      </c>
      <c r="J1008" s="9">
        <v>0.17917675999999999</v>
      </c>
      <c r="K1008" s="2">
        <v>0</v>
      </c>
      <c r="L1008" s="2">
        <v>0</v>
      </c>
      <c r="M1008" s="12">
        <v>5417000</v>
      </c>
      <c r="N1008">
        <f t="shared" si="60"/>
        <v>27</v>
      </c>
      <c r="O1008" s="14">
        <v>45292029.91152472</v>
      </c>
      <c r="P1008">
        <f t="shared" si="61"/>
        <v>10</v>
      </c>
      <c r="Q1008">
        <f t="shared" si="62"/>
        <v>3</v>
      </c>
      <c r="R1008">
        <f t="shared" si="63"/>
        <v>2017</v>
      </c>
      <c r="S1008" t="s">
        <v>1910</v>
      </c>
    </row>
    <row r="1009" spans="1:19" x14ac:dyDescent="0.25">
      <c r="A1009">
        <v>660247</v>
      </c>
      <c r="B1009" t="s">
        <v>983</v>
      </c>
      <c r="C1009">
        <v>65</v>
      </c>
      <c r="D1009" s="1">
        <v>42809</v>
      </c>
      <c r="E1009" s="1">
        <v>42809</v>
      </c>
      <c r="G1009" t="s">
        <v>0</v>
      </c>
      <c r="H1009" s="12">
        <v>200000000</v>
      </c>
      <c r="I1009">
        <v>60</v>
      </c>
      <c r="J1009" s="9">
        <v>0.172737372</v>
      </c>
      <c r="K1009" s="2">
        <v>0</v>
      </c>
      <c r="L1009" s="2">
        <v>0</v>
      </c>
      <c r="M1009" s="12">
        <v>5000000</v>
      </c>
      <c r="N1009">
        <f t="shared" si="60"/>
        <v>27</v>
      </c>
      <c r="O1009" s="14">
        <v>130610771.16083449</v>
      </c>
      <c r="P1009">
        <f t="shared" si="61"/>
        <v>15</v>
      </c>
      <c r="Q1009">
        <f t="shared" si="62"/>
        <v>3</v>
      </c>
      <c r="R1009">
        <f t="shared" si="63"/>
        <v>2017</v>
      </c>
      <c r="S1009" t="s">
        <v>1910</v>
      </c>
    </row>
    <row r="1010" spans="1:19" x14ac:dyDescent="0.25">
      <c r="A1010">
        <v>770074</v>
      </c>
      <c r="B1010" t="s">
        <v>982</v>
      </c>
      <c r="C1010">
        <v>70</v>
      </c>
      <c r="D1010" s="1">
        <v>42809</v>
      </c>
      <c r="E1010" s="1">
        <v>42809</v>
      </c>
      <c r="G1010" t="s">
        <v>0</v>
      </c>
      <c r="H1010" s="12">
        <v>350000000</v>
      </c>
      <c r="I1010">
        <v>120</v>
      </c>
      <c r="J1010" s="9">
        <v>0.15864015867</v>
      </c>
      <c r="K1010" s="2">
        <v>0</v>
      </c>
      <c r="L1010" s="2">
        <v>0</v>
      </c>
      <c r="M1010" s="12">
        <v>5834000</v>
      </c>
      <c r="N1010">
        <f t="shared" si="60"/>
        <v>27</v>
      </c>
      <c r="O1010" s="14">
        <v>316978472.29601395</v>
      </c>
      <c r="P1010">
        <f t="shared" si="61"/>
        <v>15</v>
      </c>
      <c r="Q1010">
        <f t="shared" si="62"/>
        <v>3</v>
      </c>
      <c r="R1010">
        <f t="shared" si="63"/>
        <v>2017</v>
      </c>
      <c r="S1010" t="s">
        <v>1910</v>
      </c>
    </row>
    <row r="1011" spans="1:19" x14ac:dyDescent="0.25">
      <c r="A1011">
        <v>700200</v>
      </c>
      <c r="B1011" t="s">
        <v>981</v>
      </c>
      <c r="C1011">
        <v>66</v>
      </c>
      <c r="D1011" s="1">
        <v>42809</v>
      </c>
      <c r="E1011" s="1">
        <v>42809</v>
      </c>
      <c r="G1011" t="s">
        <v>0</v>
      </c>
      <c r="H1011" s="12">
        <v>225000000</v>
      </c>
      <c r="I1011">
        <v>72</v>
      </c>
      <c r="J1011" s="9">
        <v>0.16957139654</v>
      </c>
      <c r="K1011" s="2">
        <v>0</v>
      </c>
      <c r="L1011" s="2">
        <v>0</v>
      </c>
      <c r="M1011" s="12">
        <v>5000000</v>
      </c>
      <c r="N1011">
        <f t="shared" si="60"/>
        <v>27</v>
      </c>
      <c r="O1011" s="14">
        <v>170656061.47635406</v>
      </c>
      <c r="P1011">
        <f t="shared" si="61"/>
        <v>15</v>
      </c>
      <c r="Q1011">
        <f t="shared" si="62"/>
        <v>3</v>
      </c>
      <c r="R1011">
        <f t="shared" si="63"/>
        <v>2017</v>
      </c>
      <c r="S1011" t="s">
        <v>1910</v>
      </c>
    </row>
    <row r="1012" spans="1:19" x14ac:dyDescent="0.25">
      <c r="A1012">
        <v>690142</v>
      </c>
      <c r="B1012" t="s">
        <v>839</v>
      </c>
      <c r="C1012">
        <v>67</v>
      </c>
      <c r="D1012" s="1">
        <v>42809</v>
      </c>
      <c r="E1012" s="1">
        <v>42809</v>
      </c>
      <c r="G1012" t="s">
        <v>0</v>
      </c>
      <c r="H1012" s="12">
        <v>160000000</v>
      </c>
      <c r="I1012">
        <v>84</v>
      </c>
      <c r="J1012" s="9">
        <v>0.16657043432999999</v>
      </c>
      <c r="K1012" s="2">
        <v>0</v>
      </c>
      <c r="L1012" s="2">
        <v>0</v>
      </c>
      <c r="M1012" s="12">
        <v>3239000</v>
      </c>
      <c r="N1012">
        <f t="shared" si="60"/>
        <v>27</v>
      </c>
      <c r="O1012" s="14">
        <v>130170943.70089705</v>
      </c>
      <c r="P1012">
        <f t="shared" si="61"/>
        <v>15</v>
      </c>
      <c r="Q1012">
        <f t="shared" si="62"/>
        <v>3</v>
      </c>
      <c r="R1012">
        <f t="shared" si="63"/>
        <v>2017</v>
      </c>
      <c r="S1012" t="s">
        <v>1910</v>
      </c>
    </row>
    <row r="1013" spans="1:19" x14ac:dyDescent="0.25">
      <c r="A1013">
        <v>700161</v>
      </c>
      <c r="B1013" t="s">
        <v>980</v>
      </c>
      <c r="C1013">
        <v>69</v>
      </c>
      <c r="D1013" s="1">
        <v>42809</v>
      </c>
      <c r="E1013" s="1">
        <v>42809</v>
      </c>
      <c r="G1013" t="s">
        <v>0</v>
      </c>
      <c r="H1013" s="12">
        <v>250000000</v>
      </c>
      <c r="I1013">
        <v>108</v>
      </c>
      <c r="J1013" s="9">
        <v>0.16111029099999999</v>
      </c>
      <c r="K1013" s="2">
        <v>0</v>
      </c>
      <c r="L1013" s="2">
        <v>0</v>
      </c>
      <c r="M1013" s="12">
        <v>4399000</v>
      </c>
      <c r="N1013">
        <f t="shared" si="60"/>
        <v>27</v>
      </c>
      <c r="O1013" s="14">
        <v>216346045.16723025</v>
      </c>
      <c r="P1013">
        <f t="shared" si="61"/>
        <v>15</v>
      </c>
      <c r="Q1013">
        <f t="shared" si="62"/>
        <v>3</v>
      </c>
      <c r="R1013">
        <f t="shared" si="63"/>
        <v>2017</v>
      </c>
      <c r="S1013" t="s">
        <v>1910</v>
      </c>
    </row>
    <row r="1014" spans="1:19" x14ac:dyDescent="0.25">
      <c r="A1014">
        <v>641591</v>
      </c>
      <c r="B1014" t="s">
        <v>979</v>
      </c>
      <c r="C1014">
        <v>63</v>
      </c>
      <c r="D1014" s="1">
        <v>42809</v>
      </c>
      <c r="E1014" s="1">
        <v>42809</v>
      </c>
      <c r="G1014" t="s">
        <v>0</v>
      </c>
      <c r="H1014" s="12">
        <v>43000000</v>
      </c>
      <c r="I1014">
        <v>36</v>
      </c>
      <c r="J1014" s="9">
        <v>0.17917675999999999</v>
      </c>
      <c r="K1014" s="2">
        <v>0</v>
      </c>
      <c r="L1014" s="2">
        <v>0</v>
      </c>
      <c r="M1014" s="12">
        <v>1553000</v>
      </c>
      <c r="N1014">
        <f t="shared" si="60"/>
        <v>27</v>
      </c>
      <c r="O1014" s="14">
        <v>12980255.89106627</v>
      </c>
      <c r="P1014">
        <f t="shared" si="61"/>
        <v>15</v>
      </c>
      <c r="Q1014">
        <f t="shared" si="62"/>
        <v>3</v>
      </c>
      <c r="R1014">
        <f t="shared" si="63"/>
        <v>2017</v>
      </c>
      <c r="S1014" t="s">
        <v>1910</v>
      </c>
    </row>
    <row r="1015" spans="1:19" x14ac:dyDescent="0.25">
      <c r="A1015">
        <v>670323</v>
      </c>
      <c r="B1015" t="s">
        <v>978</v>
      </c>
      <c r="C1015">
        <v>65</v>
      </c>
      <c r="D1015" s="1">
        <v>42809</v>
      </c>
      <c r="E1015" s="1">
        <v>42809</v>
      </c>
      <c r="G1015" t="s">
        <v>0</v>
      </c>
      <c r="H1015" s="12">
        <v>150000000</v>
      </c>
      <c r="I1015">
        <v>60</v>
      </c>
      <c r="J1015" s="9">
        <v>0.172737372</v>
      </c>
      <c r="K1015" s="2">
        <v>0</v>
      </c>
      <c r="L1015" s="2">
        <v>0</v>
      </c>
      <c r="M1015" s="12">
        <v>3750000</v>
      </c>
      <c r="N1015">
        <f t="shared" si="60"/>
        <v>27</v>
      </c>
      <c r="O1015" s="14">
        <v>99691293.446257472</v>
      </c>
      <c r="P1015">
        <f t="shared" si="61"/>
        <v>15</v>
      </c>
      <c r="Q1015">
        <f t="shared" si="62"/>
        <v>3</v>
      </c>
      <c r="R1015">
        <f t="shared" si="63"/>
        <v>2017</v>
      </c>
      <c r="S1015" t="s">
        <v>1910</v>
      </c>
    </row>
    <row r="1016" spans="1:19" x14ac:dyDescent="0.25">
      <c r="A1016">
        <v>642350</v>
      </c>
      <c r="B1016" t="s">
        <v>977</v>
      </c>
      <c r="C1016">
        <v>63</v>
      </c>
      <c r="D1016" s="1">
        <v>42809</v>
      </c>
      <c r="E1016" s="1">
        <v>42809</v>
      </c>
      <c r="G1016" t="s">
        <v>0</v>
      </c>
      <c r="H1016" s="12">
        <v>120000000</v>
      </c>
      <c r="I1016">
        <v>36</v>
      </c>
      <c r="J1016" s="9">
        <v>0.17917675999999999</v>
      </c>
      <c r="K1016" s="2">
        <v>0</v>
      </c>
      <c r="L1016" s="2">
        <v>0</v>
      </c>
      <c r="M1016" s="12">
        <v>4334000</v>
      </c>
      <c r="N1016">
        <f t="shared" si="60"/>
        <v>27</v>
      </c>
      <c r="O1016" s="14">
        <v>40556568.378099501</v>
      </c>
      <c r="P1016">
        <f t="shared" si="61"/>
        <v>15</v>
      </c>
      <c r="Q1016">
        <f t="shared" si="62"/>
        <v>3</v>
      </c>
      <c r="R1016">
        <f t="shared" si="63"/>
        <v>2017</v>
      </c>
      <c r="S1016" t="s">
        <v>1910</v>
      </c>
    </row>
    <row r="1017" spans="1:19" x14ac:dyDescent="0.25">
      <c r="A1017">
        <v>650230</v>
      </c>
      <c r="B1017" t="s">
        <v>976</v>
      </c>
      <c r="C1017">
        <v>63</v>
      </c>
      <c r="D1017" s="1">
        <v>42809</v>
      </c>
      <c r="E1017" s="1">
        <v>42809</v>
      </c>
      <c r="G1017" t="s">
        <v>0</v>
      </c>
      <c r="H1017" s="12">
        <v>100000000</v>
      </c>
      <c r="I1017">
        <v>36</v>
      </c>
      <c r="J1017" s="9">
        <v>0.17917675999999999</v>
      </c>
      <c r="K1017" s="2">
        <v>0</v>
      </c>
      <c r="L1017" s="2">
        <v>0</v>
      </c>
      <c r="M1017" s="12">
        <v>3612000</v>
      </c>
      <c r="N1017">
        <f t="shared" si="60"/>
        <v>27</v>
      </c>
      <c r="O1017" s="14">
        <v>33788299.981749602</v>
      </c>
      <c r="P1017">
        <f t="shared" si="61"/>
        <v>15</v>
      </c>
      <c r="Q1017">
        <f t="shared" si="62"/>
        <v>3</v>
      </c>
      <c r="R1017">
        <f t="shared" si="63"/>
        <v>2017</v>
      </c>
      <c r="S1017" t="s">
        <v>1910</v>
      </c>
    </row>
    <row r="1018" spans="1:19" x14ac:dyDescent="0.25">
      <c r="A1018">
        <v>850007</v>
      </c>
      <c r="B1018" t="s">
        <v>975</v>
      </c>
      <c r="C1018">
        <v>65</v>
      </c>
      <c r="D1018" s="1">
        <v>42809</v>
      </c>
      <c r="E1018" s="1">
        <v>42809</v>
      </c>
      <c r="G1018" t="s">
        <v>0</v>
      </c>
      <c r="H1018" s="12">
        <v>60000000</v>
      </c>
      <c r="I1018">
        <v>60</v>
      </c>
      <c r="J1018" s="9">
        <v>0.172737372</v>
      </c>
      <c r="K1018" s="2">
        <v>0</v>
      </c>
      <c r="L1018" s="2">
        <v>0</v>
      </c>
      <c r="M1018" s="12">
        <v>1500000</v>
      </c>
      <c r="N1018">
        <f t="shared" si="60"/>
        <v>27</v>
      </c>
      <c r="O1018" s="14">
        <v>39183227.446800202</v>
      </c>
      <c r="P1018">
        <f t="shared" si="61"/>
        <v>15</v>
      </c>
      <c r="Q1018">
        <f t="shared" si="62"/>
        <v>3</v>
      </c>
      <c r="R1018">
        <f t="shared" si="63"/>
        <v>2017</v>
      </c>
      <c r="S1018" t="s">
        <v>1910</v>
      </c>
    </row>
    <row r="1019" spans="1:19" x14ac:dyDescent="0.25">
      <c r="A1019">
        <v>641613</v>
      </c>
      <c r="B1019" t="s">
        <v>5</v>
      </c>
      <c r="C1019">
        <v>63</v>
      </c>
      <c r="D1019" s="1">
        <v>42809</v>
      </c>
      <c r="E1019" s="1">
        <v>42809</v>
      </c>
      <c r="G1019" t="s">
        <v>0</v>
      </c>
      <c r="H1019" s="12">
        <v>150000000</v>
      </c>
      <c r="I1019">
        <v>36</v>
      </c>
      <c r="J1019" s="9">
        <v>0.17917675999999999</v>
      </c>
      <c r="K1019" s="2">
        <v>0</v>
      </c>
      <c r="L1019" s="2">
        <v>0</v>
      </c>
      <c r="M1019" s="12">
        <v>5417000</v>
      </c>
      <c r="N1019">
        <f t="shared" si="60"/>
        <v>27</v>
      </c>
      <c r="O1019" s="14">
        <v>50708966.472624399</v>
      </c>
      <c r="P1019">
        <f t="shared" si="61"/>
        <v>15</v>
      </c>
      <c r="Q1019">
        <f t="shared" si="62"/>
        <v>3</v>
      </c>
      <c r="R1019">
        <f t="shared" si="63"/>
        <v>2017</v>
      </c>
      <c r="S1019" t="s">
        <v>1910</v>
      </c>
    </row>
    <row r="1020" spans="1:19" x14ac:dyDescent="0.25">
      <c r="A1020">
        <v>710412</v>
      </c>
      <c r="B1020" t="s">
        <v>974</v>
      </c>
      <c r="C1020">
        <v>63</v>
      </c>
      <c r="D1020" s="1">
        <v>42809</v>
      </c>
      <c r="E1020" s="1">
        <v>42809</v>
      </c>
      <c r="G1020" t="s">
        <v>0</v>
      </c>
      <c r="H1020" s="12">
        <v>100000000</v>
      </c>
      <c r="I1020">
        <v>36</v>
      </c>
      <c r="J1020" s="9">
        <v>0.17917675999999999</v>
      </c>
      <c r="K1020" s="2">
        <v>0</v>
      </c>
      <c r="L1020" s="2">
        <v>0</v>
      </c>
      <c r="M1020" s="12">
        <v>3612000</v>
      </c>
      <c r="N1020">
        <f t="shared" si="60"/>
        <v>27</v>
      </c>
      <c r="O1020" s="14">
        <v>33788299.981749602</v>
      </c>
      <c r="P1020">
        <f t="shared" si="61"/>
        <v>15</v>
      </c>
      <c r="Q1020">
        <f t="shared" si="62"/>
        <v>3</v>
      </c>
      <c r="R1020">
        <f t="shared" si="63"/>
        <v>2017</v>
      </c>
      <c r="S1020" t="s">
        <v>1910</v>
      </c>
    </row>
    <row r="1021" spans="1:19" x14ac:dyDescent="0.25">
      <c r="A1021">
        <v>650670</v>
      </c>
      <c r="B1021" t="s">
        <v>973</v>
      </c>
      <c r="C1021">
        <v>64</v>
      </c>
      <c r="D1021" s="1">
        <v>42811</v>
      </c>
      <c r="E1021" s="1">
        <v>42811</v>
      </c>
      <c r="G1021" t="s">
        <v>0</v>
      </c>
      <c r="H1021" s="12">
        <v>15000000</v>
      </c>
      <c r="I1021">
        <v>48</v>
      </c>
      <c r="J1021" s="9">
        <v>0.17600521299999999</v>
      </c>
      <c r="K1021" s="2">
        <v>0</v>
      </c>
      <c r="L1021" s="2">
        <v>0</v>
      </c>
      <c r="M1021" s="12">
        <v>438000</v>
      </c>
      <c r="N1021">
        <f t="shared" si="60"/>
        <v>27</v>
      </c>
      <c r="O1021" s="14">
        <v>7844578.6796627007</v>
      </c>
      <c r="P1021">
        <f t="shared" si="61"/>
        <v>17</v>
      </c>
      <c r="Q1021">
        <f t="shared" si="62"/>
        <v>3</v>
      </c>
      <c r="R1021">
        <f t="shared" si="63"/>
        <v>2017</v>
      </c>
      <c r="S1021" t="s">
        <v>1910</v>
      </c>
    </row>
    <row r="1022" spans="1:19" x14ac:dyDescent="0.25">
      <c r="A1022">
        <v>760010</v>
      </c>
      <c r="B1022" t="s">
        <v>972</v>
      </c>
      <c r="C1022">
        <v>65</v>
      </c>
      <c r="D1022" s="1">
        <v>42811</v>
      </c>
      <c r="E1022" s="1">
        <v>42811</v>
      </c>
      <c r="G1022" t="s">
        <v>0</v>
      </c>
      <c r="H1022" s="12">
        <v>175000000</v>
      </c>
      <c r="I1022">
        <v>60</v>
      </c>
      <c r="J1022" s="9">
        <v>0.172737372</v>
      </c>
      <c r="K1022" s="2">
        <v>0</v>
      </c>
      <c r="L1022" s="2">
        <v>0</v>
      </c>
      <c r="M1022" s="12">
        <v>4375000</v>
      </c>
      <c r="N1022">
        <f t="shared" si="60"/>
        <v>27</v>
      </c>
      <c r="O1022" s="14">
        <v>118659421.47763544</v>
      </c>
      <c r="P1022">
        <f t="shared" si="61"/>
        <v>17</v>
      </c>
      <c r="Q1022">
        <f t="shared" si="62"/>
        <v>3</v>
      </c>
      <c r="R1022">
        <f t="shared" si="63"/>
        <v>2017</v>
      </c>
      <c r="S1022" t="s">
        <v>1910</v>
      </c>
    </row>
    <row r="1023" spans="1:19" x14ac:dyDescent="0.25">
      <c r="A1023">
        <v>641234</v>
      </c>
      <c r="B1023" t="s">
        <v>971</v>
      </c>
      <c r="C1023">
        <v>63</v>
      </c>
      <c r="D1023" s="1">
        <v>42811</v>
      </c>
      <c r="E1023" s="1">
        <v>42811</v>
      </c>
      <c r="G1023" t="s">
        <v>0</v>
      </c>
      <c r="H1023" s="12">
        <v>120000000</v>
      </c>
      <c r="I1023">
        <v>36</v>
      </c>
      <c r="J1023" s="9">
        <v>0.17917675999999999</v>
      </c>
      <c r="K1023" s="2">
        <v>0</v>
      </c>
      <c r="L1023" s="2">
        <v>0</v>
      </c>
      <c r="M1023" s="12">
        <v>4334000</v>
      </c>
      <c r="N1023">
        <f t="shared" si="60"/>
        <v>27</v>
      </c>
      <c r="O1023" s="14">
        <v>36222694.529219799</v>
      </c>
      <c r="P1023">
        <f t="shared" si="61"/>
        <v>17</v>
      </c>
      <c r="Q1023">
        <f t="shared" si="62"/>
        <v>3</v>
      </c>
      <c r="R1023">
        <f t="shared" si="63"/>
        <v>2017</v>
      </c>
      <c r="S1023" t="s">
        <v>1910</v>
      </c>
    </row>
    <row r="1024" spans="1:19" x14ac:dyDescent="0.25">
      <c r="A1024">
        <v>651192</v>
      </c>
      <c r="B1024" t="s">
        <v>970</v>
      </c>
      <c r="C1024">
        <v>63</v>
      </c>
      <c r="D1024" s="1">
        <v>42811</v>
      </c>
      <c r="E1024" s="1">
        <v>42811</v>
      </c>
      <c r="G1024" t="s">
        <v>0</v>
      </c>
      <c r="H1024" s="12">
        <v>400000000</v>
      </c>
      <c r="I1024">
        <v>36</v>
      </c>
      <c r="J1024" s="9">
        <v>0.17917675999999999</v>
      </c>
      <c r="K1024" s="2">
        <v>0</v>
      </c>
      <c r="L1024" s="2">
        <v>0</v>
      </c>
      <c r="M1024" s="12">
        <v>14445000</v>
      </c>
      <c r="N1024">
        <f t="shared" si="60"/>
        <v>27</v>
      </c>
      <c r="O1024" s="14">
        <v>351908040.39646983</v>
      </c>
      <c r="P1024">
        <f t="shared" si="61"/>
        <v>17</v>
      </c>
      <c r="Q1024">
        <f t="shared" si="62"/>
        <v>3</v>
      </c>
      <c r="R1024">
        <f t="shared" si="63"/>
        <v>2017</v>
      </c>
      <c r="S1024" t="s">
        <v>1910</v>
      </c>
    </row>
    <row r="1025" spans="1:19" x14ac:dyDescent="0.25">
      <c r="A1025">
        <v>750065</v>
      </c>
      <c r="B1025" t="s">
        <v>969</v>
      </c>
      <c r="C1025">
        <v>65</v>
      </c>
      <c r="D1025" s="1">
        <v>42811</v>
      </c>
      <c r="E1025" s="1">
        <v>42811</v>
      </c>
      <c r="G1025" t="s">
        <v>0</v>
      </c>
      <c r="H1025" s="12">
        <v>75000000</v>
      </c>
      <c r="I1025">
        <v>60</v>
      </c>
      <c r="J1025" s="9">
        <v>0.172737372</v>
      </c>
      <c r="K1025" s="2">
        <v>0</v>
      </c>
      <c r="L1025" s="2">
        <v>0</v>
      </c>
      <c r="M1025" s="12">
        <v>1875000</v>
      </c>
      <c r="N1025">
        <f t="shared" si="60"/>
        <v>27</v>
      </c>
      <c r="O1025" s="14">
        <v>50854036.490415186</v>
      </c>
      <c r="P1025">
        <f t="shared" si="61"/>
        <v>17</v>
      </c>
      <c r="Q1025">
        <f t="shared" si="62"/>
        <v>3</v>
      </c>
      <c r="R1025">
        <f t="shared" si="63"/>
        <v>2017</v>
      </c>
      <c r="S1025" t="s">
        <v>1910</v>
      </c>
    </row>
    <row r="1026" spans="1:19" x14ac:dyDescent="0.25">
      <c r="A1026">
        <v>640108</v>
      </c>
      <c r="B1026" t="s">
        <v>968</v>
      </c>
      <c r="C1026">
        <v>63</v>
      </c>
      <c r="D1026" s="1">
        <v>42811</v>
      </c>
      <c r="E1026" s="1">
        <v>42811</v>
      </c>
      <c r="G1026" t="s">
        <v>0</v>
      </c>
      <c r="H1026" s="12">
        <v>80000000</v>
      </c>
      <c r="I1026">
        <v>36</v>
      </c>
      <c r="J1026" s="9">
        <v>0.17917675999999999</v>
      </c>
      <c r="K1026" s="2">
        <v>0</v>
      </c>
      <c r="L1026" s="2">
        <v>0</v>
      </c>
      <c r="M1026" s="12">
        <v>2889000</v>
      </c>
      <c r="N1026">
        <f t="shared" si="60"/>
        <v>27</v>
      </c>
      <c r="O1026" s="14">
        <v>24157568.352813199</v>
      </c>
      <c r="P1026">
        <f t="shared" si="61"/>
        <v>17</v>
      </c>
      <c r="Q1026">
        <f t="shared" si="62"/>
        <v>3</v>
      </c>
      <c r="R1026">
        <f t="shared" si="63"/>
        <v>2017</v>
      </c>
      <c r="S1026" t="s">
        <v>1910</v>
      </c>
    </row>
    <row r="1027" spans="1:19" x14ac:dyDescent="0.25">
      <c r="A1027">
        <v>700447</v>
      </c>
      <c r="B1027" t="s">
        <v>807</v>
      </c>
      <c r="C1027">
        <v>69</v>
      </c>
      <c r="D1027" s="1">
        <v>42811</v>
      </c>
      <c r="E1027" s="1">
        <v>42811</v>
      </c>
      <c r="G1027" t="s">
        <v>0</v>
      </c>
      <c r="H1027" s="12">
        <v>275000000</v>
      </c>
      <c r="I1027">
        <v>108</v>
      </c>
      <c r="J1027" s="9">
        <v>0.16111029099999999</v>
      </c>
      <c r="K1027" s="2">
        <v>0</v>
      </c>
      <c r="L1027" s="2">
        <v>0</v>
      </c>
      <c r="M1027" s="12">
        <v>4838000</v>
      </c>
      <c r="N1027">
        <f t="shared" ref="N1027:N1090" si="64">DATEDIF(E1027,"30/06/2019","m")</f>
        <v>27</v>
      </c>
      <c r="O1027" s="14">
        <v>315413224.15052944</v>
      </c>
      <c r="P1027">
        <f t="shared" ref="P1027:P1090" si="65">DAY(E1027)</f>
        <v>17</v>
      </c>
      <c r="Q1027">
        <f t="shared" ref="Q1027:Q1090" si="66">MONTH(E1027)</f>
        <v>3</v>
      </c>
      <c r="R1027">
        <f t="shared" ref="R1027:R1090" si="67">YEAR(E1027)</f>
        <v>2017</v>
      </c>
      <c r="S1027" t="s">
        <v>1910</v>
      </c>
    </row>
    <row r="1028" spans="1:19" x14ac:dyDescent="0.25">
      <c r="A1028">
        <v>700221</v>
      </c>
      <c r="B1028" t="s">
        <v>967</v>
      </c>
      <c r="C1028">
        <v>68</v>
      </c>
      <c r="D1028" s="1">
        <v>42811</v>
      </c>
      <c r="E1028" s="1">
        <v>42811</v>
      </c>
      <c r="G1028" t="s">
        <v>0</v>
      </c>
      <c r="H1028" s="12">
        <v>400000000</v>
      </c>
      <c r="I1028">
        <v>96</v>
      </c>
      <c r="J1028" s="9">
        <v>0.16375070121999999</v>
      </c>
      <c r="K1028" s="2">
        <v>0</v>
      </c>
      <c r="L1028" s="2">
        <v>0</v>
      </c>
      <c r="M1028" s="12">
        <v>7500000</v>
      </c>
      <c r="N1028">
        <f t="shared" si="64"/>
        <v>27</v>
      </c>
      <c r="O1028" s="14">
        <v>333887679.1979475</v>
      </c>
      <c r="P1028">
        <f t="shared" si="65"/>
        <v>17</v>
      </c>
      <c r="Q1028">
        <f t="shared" si="66"/>
        <v>3</v>
      </c>
      <c r="R1028">
        <f t="shared" si="67"/>
        <v>2017</v>
      </c>
      <c r="S1028" t="s">
        <v>1910</v>
      </c>
    </row>
    <row r="1029" spans="1:19" x14ac:dyDescent="0.25">
      <c r="A1029">
        <v>880073</v>
      </c>
      <c r="B1029" t="s">
        <v>966</v>
      </c>
      <c r="C1029">
        <v>68</v>
      </c>
      <c r="D1029" s="1">
        <v>42811</v>
      </c>
      <c r="E1029" s="1">
        <v>42811</v>
      </c>
      <c r="G1029" t="s">
        <v>0</v>
      </c>
      <c r="H1029" s="12">
        <v>250000000</v>
      </c>
      <c r="I1029">
        <v>96</v>
      </c>
      <c r="J1029" s="9">
        <v>0.16375070121999999</v>
      </c>
      <c r="K1029" s="2">
        <v>0</v>
      </c>
      <c r="L1029" s="2">
        <v>0</v>
      </c>
      <c r="M1029" s="12">
        <v>4688000</v>
      </c>
      <c r="N1029">
        <f t="shared" si="64"/>
        <v>27</v>
      </c>
      <c r="O1029" s="14">
        <v>213354066.02070507</v>
      </c>
      <c r="P1029">
        <f t="shared" si="65"/>
        <v>17</v>
      </c>
      <c r="Q1029">
        <f t="shared" si="66"/>
        <v>3</v>
      </c>
      <c r="R1029">
        <f t="shared" si="67"/>
        <v>2017</v>
      </c>
      <c r="S1029" t="s">
        <v>1910</v>
      </c>
    </row>
    <row r="1030" spans="1:19" x14ac:dyDescent="0.25">
      <c r="A1030">
        <v>660520</v>
      </c>
      <c r="B1030" t="s">
        <v>965</v>
      </c>
      <c r="C1030">
        <v>65</v>
      </c>
      <c r="D1030" s="1">
        <v>42811</v>
      </c>
      <c r="E1030" s="1">
        <v>42811</v>
      </c>
      <c r="G1030" t="s">
        <v>0</v>
      </c>
      <c r="H1030" s="12">
        <v>50000000</v>
      </c>
      <c r="I1030">
        <v>60</v>
      </c>
      <c r="J1030" s="9">
        <v>0.172737372</v>
      </c>
      <c r="K1030" s="2">
        <v>0</v>
      </c>
      <c r="L1030" s="2">
        <v>0</v>
      </c>
      <c r="M1030" s="12">
        <v>1250000</v>
      </c>
      <c r="N1030">
        <f t="shared" si="64"/>
        <v>27</v>
      </c>
      <c r="O1030" s="14">
        <v>35152692.790208623</v>
      </c>
      <c r="P1030">
        <f t="shared" si="65"/>
        <v>17</v>
      </c>
      <c r="Q1030">
        <f t="shared" si="66"/>
        <v>3</v>
      </c>
      <c r="R1030">
        <f t="shared" si="67"/>
        <v>2017</v>
      </c>
      <c r="S1030" t="s">
        <v>1910</v>
      </c>
    </row>
    <row r="1031" spans="1:19" x14ac:dyDescent="0.25">
      <c r="A1031">
        <v>640237</v>
      </c>
      <c r="B1031" t="s">
        <v>964</v>
      </c>
      <c r="C1031">
        <v>63</v>
      </c>
      <c r="D1031" s="1">
        <v>42816</v>
      </c>
      <c r="E1031" s="1">
        <v>42816</v>
      </c>
      <c r="G1031" t="s">
        <v>0</v>
      </c>
      <c r="H1031" s="12">
        <v>230000000</v>
      </c>
      <c r="I1031">
        <v>36</v>
      </c>
      <c r="J1031" s="9">
        <v>0.17917675999999999</v>
      </c>
      <c r="K1031" s="2">
        <v>0</v>
      </c>
      <c r="L1031" s="2">
        <v>0</v>
      </c>
      <c r="M1031" s="12">
        <v>8306000</v>
      </c>
      <c r="N1031">
        <f t="shared" si="64"/>
        <v>27</v>
      </c>
      <c r="O1031" s="14">
        <v>69449603.264337972</v>
      </c>
      <c r="P1031">
        <f t="shared" si="65"/>
        <v>22</v>
      </c>
      <c r="Q1031">
        <f t="shared" si="66"/>
        <v>3</v>
      </c>
      <c r="R1031">
        <f t="shared" si="67"/>
        <v>2017</v>
      </c>
      <c r="S1031" t="s">
        <v>1910</v>
      </c>
    </row>
    <row r="1032" spans="1:19" x14ac:dyDescent="0.25">
      <c r="A1032">
        <v>690337</v>
      </c>
      <c r="B1032" t="s">
        <v>963</v>
      </c>
      <c r="C1032">
        <v>63</v>
      </c>
      <c r="D1032" s="1">
        <v>42816</v>
      </c>
      <c r="E1032" s="1">
        <v>42816</v>
      </c>
      <c r="G1032" t="s">
        <v>0</v>
      </c>
      <c r="H1032" s="12">
        <v>100000000</v>
      </c>
      <c r="I1032">
        <v>36</v>
      </c>
      <c r="J1032" s="9">
        <v>0.17917675999999999</v>
      </c>
      <c r="K1032" s="2">
        <v>0</v>
      </c>
      <c r="L1032" s="2">
        <v>0</v>
      </c>
      <c r="M1032" s="12">
        <v>3612000</v>
      </c>
      <c r="N1032">
        <f t="shared" si="64"/>
        <v>27</v>
      </c>
      <c r="O1032" s="14">
        <v>33788299.981749602</v>
      </c>
      <c r="P1032">
        <f t="shared" si="65"/>
        <v>22</v>
      </c>
      <c r="Q1032">
        <f t="shared" si="66"/>
        <v>3</v>
      </c>
      <c r="R1032">
        <f t="shared" si="67"/>
        <v>2017</v>
      </c>
      <c r="S1032" t="s">
        <v>1910</v>
      </c>
    </row>
    <row r="1033" spans="1:19" x14ac:dyDescent="0.25">
      <c r="A1033">
        <v>680349</v>
      </c>
      <c r="B1033" t="s">
        <v>852</v>
      </c>
      <c r="C1033">
        <v>63</v>
      </c>
      <c r="D1033" s="1">
        <v>42816</v>
      </c>
      <c r="E1033" s="1">
        <v>42816</v>
      </c>
      <c r="G1033" t="s">
        <v>0</v>
      </c>
      <c r="H1033" s="12">
        <v>200000000</v>
      </c>
      <c r="I1033">
        <v>36</v>
      </c>
      <c r="J1033" s="9">
        <v>0.17917675999999999</v>
      </c>
      <c r="K1033" s="2">
        <v>0</v>
      </c>
      <c r="L1033" s="2">
        <v>0</v>
      </c>
      <c r="M1033" s="12">
        <v>7223000</v>
      </c>
      <c r="N1033">
        <f t="shared" si="64"/>
        <v>27</v>
      </c>
      <c r="O1033" s="14">
        <v>67603118.963499203</v>
      </c>
      <c r="P1033">
        <f t="shared" si="65"/>
        <v>22</v>
      </c>
      <c r="Q1033">
        <f t="shared" si="66"/>
        <v>3</v>
      </c>
      <c r="R1033">
        <f t="shared" si="67"/>
        <v>2017</v>
      </c>
      <c r="S1033" t="s">
        <v>1910</v>
      </c>
    </row>
    <row r="1034" spans="1:19" x14ac:dyDescent="0.25">
      <c r="A1034">
        <v>641898</v>
      </c>
      <c r="B1034" t="s">
        <v>962</v>
      </c>
      <c r="C1034">
        <v>63</v>
      </c>
      <c r="D1034" s="1">
        <v>42816</v>
      </c>
      <c r="E1034" s="1">
        <v>42816</v>
      </c>
      <c r="G1034" t="s">
        <v>0</v>
      </c>
      <c r="H1034" s="12">
        <v>190000000</v>
      </c>
      <c r="I1034">
        <v>36</v>
      </c>
      <c r="J1034" s="9">
        <v>0.17917675999999999</v>
      </c>
      <c r="K1034" s="2">
        <v>0</v>
      </c>
      <c r="L1034" s="2">
        <v>0</v>
      </c>
      <c r="M1034" s="12">
        <v>6862000</v>
      </c>
      <c r="N1034">
        <f t="shared" si="64"/>
        <v>27</v>
      </c>
      <c r="O1034" s="14">
        <v>57357154.08793129</v>
      </c>
      <c r="P1034">
        <f t="shared" si="65"/>
        <v>22</v>
      </c>
      <c r="Q1034">
        <f t="shared" si="66"/>
        <v>3</v>
      </c>
      <c r="R1034">
        <f t="shared" si="67"/>
        <v>2017</v>
      </c>
      <c r="S1034" t="s">
        <v>1910</v>
      </c>
    </row>
    <row r="1035" spans="1:19" x14ac:dyDescent="0.25">
      <c r="A1035">
        <v>820041</v>
      </c>
      <c r="B1035" t="s">
        <v>961</v>
      </c>
      <c r="C1035">
        <v>70</v>
      </c>
      <c r="D1035" s="1">
        <v>42816</v>
      </c>
      <c r="E1035" s="1">
        <v>42816</v>
      </c>
      <c r="G1035" t="s">
        <v>0</v>
      </c>
      <c r="H1035" s="12">
        <v>250000000</v>
      </c>
      <c r="I1035">
        <v>120</v>
      </c>
      <c r="J1035" s="9">
        <v>0.15864015867</v>
      </c>
      <c r="K1035" s="2">
        <v>0</v>
      </c>
      <c r="L1035" s="2">
        <v>0</v>
      </c>
      <c r="M1035" s="12">
        <v>4167000</v>
      </c>
      <c r="N1035">
        <f t="shared" si="64"/>
        <v>27</v>
      </c>
      <c r="O1035" s="14">
        <v>226416970.78286713</v>
      </c>
      <c r="P1035">
        <f t="shared" si="65"/>
        <v>22</v>
      </c>
      <c r="Q1035">
        <f t="shared" si="66"/>
        <v>3</v>
      </c>
      <c r="R1035">
        <f t="shared" si="67"/>
        <v>2017</v>
      </c>
      <c r="S1035" t="s">
        <v>1910</v>
      </c>
    </row>
    <row r="1036" spans="1:19" x14ac:dyDescent="0.25">
      <c r="A1036">
        <v>740002</v>
      </c>
      <c r="B1036" t="s">
        <v>960</v>
      </c>
      <c r="C1036">
        <v>65</v>
      </c>
      <c r="D1036" s="1">
        <v>42816</v>
      </c>
      <c r="E1036" s="1">
        <v>42816</v>
      </c>
      <c r="G1036" t="s">
        <v>0</v>
      </c>
      <c r="H1036" s="12">
        <v>150000000</v>
      </c>
      <c r="I1036">
        <v>60</v>
      </c>
      <c r="J1036" s="9">
        <v>0.172737372</v>
      </c>
      <c r="K1036" s="2">
        <v>0</v>
      </c>
      <c r="L1036" s="2">
        <v>0</v>
      </c>
      <c r="M1036" s="12">
        <v>3750000</v>
      </c>
      <c r="N1036">
        <f t="shared" si="64"/>
        <v>27</v>
      </c>
      <c r="O1036" s="14">
        <v>152118548.98083031</v>
      </c>
      <c r="P1036">
        <f t="shared" si="65"/>
        <v>22</v>
      </c>
      <c r="Q1036">
        <f t="shared" si="66"/>
        <v>3</v>
      </c>
      <c r="R1036">
        <f t="shared" si="67"/>
        <v>2017</v>
      </c>
      <c r="S1036" t="s">
        <v>1910</v>
      </c>
    </row>
    <row r="1037" spans="1:19" x14ac:dyDescent="0.25">
      <c r="A1037">
        <v>650475</v>
      </c>
      <c r="B1037" t="s">
        <v>959</v>
      </c>
      <c r="C1037">
        <v>64</v>
      </c>
      <c r="D1037" s="1">
        <v>42816</v>
      </c>
      <c r="E1037" s="1">
        <v>42816</v>
      </c>
      <c r="G1037" t="s">
        <v>0</v>
      </c>
      <c r="H1037" s="12">
        <v>100000000</v>
      </c>
      <c r="I1037">
        <v>48</v>
      </c>
      <c r="J1037" s="9">
        <v>0.17600521299999999</v>
      </c>
      <c r="K1037" s="2">
        <v>0</v>
      </c>
      <c r="L1037" s="2">
        <v>0</v>
      </c>
      <c r="M1037" s="12">
        <v>2917000</v>
      </c>
      <c r="N1037">
        <f t="shared" si="64"/>
        <v>27</v>
      </c>
      <c r="O1037" s="14">
        <v>52379088.307201006</v>
      </c>
      <c r="P1037">
        <f t="shared" si="65"/>
        <v>22</v>
      </c>
      <c r="Q1037">
        <f t="shared" si="66"/>
        <v>3</v>
      </c>
      <c r="R1037">
        <f t="shared" si="67"/>
        <v>2017</v>
      </c>
      <c r="S1037" t="s">
        <v>1910</v>
      </c>
    </row>
    <row r="1038" spans="1:19" x14ac:dyDescent="0.25">
      <c r="A1038">
        <v>641156</v>
      </c>
      <c r="B1038" t="s">
        <v>958</v>
      </c>
      <c r="C1038">
        <v>63</v>
      </c>
      <c r="D1038" s="1">
        <v>42816</v>
      </c>
      <c r="E1038" s="1">
        <v>42816</v>
      </c>
      <c r="G1038" t="s">
        <v>0</v>
      </c>
      <c r="H1038" s="12">
        <v>80000000</v>
      </c>
      <c r="I1038">
        <v>36</v>
      </c>
      <c r="J1038" s="9">
        <v>0.17917675999999999</v>
      </c>
      <c r="K1038" s="2">
        <v>0</v>
      </c>
      <c r="L1038" s="2">
        <v>0</v>
      </c>
      <c r="M1038" s="12">
        <v>2889000</v>
      </c>
      <c r="N1038">
        <f t="shared" si="64"/>
        <v>27</v>
      </c>
      <c r="O1038" s="14">
        <v>27046548.585399687</v>
      </c>
      <c r="P1038">
        <f t="shared" si="65"/>
        <v>22</v>
      </c>
      <c r="Q1038">
        <f t="shared" si="66"/>
        <v>3</v>
      </c>
      <c r="R1038">
        <f t="shared" si="67"/>
        <v>2017</v>
      </c>
      <c r="S1038" t="s">
        <v>1910</v>
      </c>
    </row>
    <row r="1039" spans="1:19" x14ac:dyDescent="0.25">
      <c r="A1039">
        <v>720559</v>
      </c>
      <c r="B1039" t="s">
        <v>957</v>
      </c>
      <c r="C1039">
        <v>63</v>
      </c>
      <c r="D1039" s="1">
        <v>42818</v>
      </c>
      <c r="E1039" s="1">
        <v>42818</v>
      </c>
      <c r="G1039" t="s">
        <v>0</v>
      </c>
      <c r="H1039" s="12">
        <v>100000000</v>
      </c>
      <c r="I1039">
        <v>36</v>
      </c>
      <c r="J1039" s="9">
        <v>0.17917675999999999</v>
      </c>
      <c r="K1039" s="2">
        <v>0</v>
      </c>
      <c r="L1039" s="2">
        <v>0</v>
      </c>
      <c r="M1039" s="12">
        <v>3612000</v>
      </c>
      <c r="N1039">
        <f t="shared" si="64"/>
        <v>27</v>
      </c>
      <c r="O1039" s="14">
        <v>33788299.981749602</v>
      </c>
      <c r="P1039">
        <f t="shared" si="65"/>
        <v>24</v>
      </c>
      <c r="Q1039">
        <f t="shared" si="66"/>
        <v>3</v>
      </c>
      <c r="R1039">
        <f t="shared" si="67"/>
        <v>2017</v>
      </c>
      <c r="S1039" t="s">
        <v>1910</v>
      </c>
    </row>
    <row r="1040" spans="1:19" x14ac:dyDescent="0.25">
      <c r="A1040">
        <v>670480</v>
      </c>
      <c r="B1040" t="s">
        <v>956</v>
      </c>
      <c r="C1040">
        <v>64</v>
      </c>
      <c r="D1040" s="1">
        <v>42818</v>
      </c>
      <c r="E1040" s="1">
        <v>42818</v>
      </c>
      <c r="G1040" t="s">
        <v>0</v>
      </c>
      <c r="H1040" s="12">
        <v>100000000</v>
      </c>
      <c r="I1040">
        <v>48</v>
      </c>
      <c r="J1040" s="9">
        <v>0.17600521299999999</v>
      </c>
      <c r="K1040" s="2">
        <v>0</v>
      </c>
      <c r="L1040" s="2">
        <v>0</v>
      </c>
      <c r="M1040" s="12">
        <v>2917000</v>
      </c>
      <c r="N1040">
        <f t="shared" si="64"/>
        <v>27</v>
      </c>
      <c r="O1040" s="14">
        <v>52379088.307201006</v>
      </c>
      <c r="P1040">
        <f t="shared" si="65"/>
        <v>24</v>
      </c>
      <c r="Q1040">
        <f t="shared" si="66"/>
        <v>3</v>
      </c>
      <c r="R1040">
        <f t="shared" si="67"/>
        <v>2017</v>
      </c>
      <c r="S1040" t="s">
        <v>1910</v>
      </c>
    </row>
    <row r="1041" spans="1:19" x14ac:dyDescent="0.25">
      <c r="A1041">
        <v>670312</v>
      </c>
      <c r="B1041" t="s">
        <v>955</v>
      </c>
      <c r="C1041">
        <v>65</v>
      </c>
      <c r="D1041" s="1">
        <v>42818</v>
      </c>
      <c r="E1041" s="1">
        <v>42818</v>
      </c>
      <c r="G1041" t="s">
        <v>0</v>
      </c>
      <c r="H1041" s="12">
        <v>50000000</v>
      </c>
      <c r="I1041">
        <v>60</v>
      </c>
      <c r="J1041" s="9">
        <v>0.172737372</v>
      </c>
      <c r="K1041" s="2">
        <v>0</v>
      </c>
      <c r="L1041" s="2">
        <v>0</v>
      </c>
      <c r="M1041" s="12">
        <v>1250000</v>
      </c>
      <c r="N1041">
        <f t="shared" si="64"/>
        <v>27</v>
      </c>
      <c r="O1041" s="14">
        <v>32652689.815419152</v>
      </c>
      <c r="P1041">
        <f t="shared" si="65"/>
        <v>24</v>
      </c>
      <c r="Q1041">
        <f t="shared" si="66"/>
        <v>3</v>
      </c>
      <c r="R1041">
        <f t="shared" si="67"/>
        <v>2017</v>
      </c>
      <c r="S1041" t="s">
        <v>1910</v>
      </c>
    </row>
    <row r="1042" spans="1:19" x14ac:dyDescent="0.25">
      <c r="A1042">
        <v>680016</v>
      </c>
      <c r="B1042" t="s">
        <v>954</v>
      </c>
      <c r="C1042">
        <v>66</v>
      </c>
      <c r="D1042" s="1">
        <v>42818</v>
      </c>
      <c r="E1042" s="1">
        <v>42818</v>
      </c>
      <c r="G1042" t="s">
        <v>0</v>
      </c>
      <c r="H1042" s="12">
        <v>350000000</v>
      </c>
      <c r="I1042">
        <v>72</v>
      </c>
      <c r="J1042" s="9">
        <v>0.16957139654</v>
      </c>
      <c r="K1042" s="2">
        <v>0</v>
      </c>
      <c r="L1042" s="2">
        <v>0</v>
      </c>
      <c r="M1042" s="12">
        <v>7778000</v>
      </c>
      <c r="N1042">
        <f t="shared" si="64"/>
        <v>27</v>
      </c>
      <c r="O1042" s="14">
        <v>265459101.07432836</v>
      </c>
      <c r="P1042">
        <f t="shared" si="65"/>
        <v>24</v>
      </c>
      <c r="Q1042">
        <f t="shared" si="66"/>
        <v>3</v>
      </c>
      <c r="R1042">
        <f t="shared" si="67"/>
        <v>2017</v>
      </c>
      <c r="S1042" t="s">
        <v>1910</v>
      </c>
    </row>
    <row r="1043" spans="1:19" x14ac:dyDescent="0.25">
      <c r="A1043">
        <v>700024</v>
      </c>
      <c r="B1043" t="s">
        <v>953</v>
      </c>
      <c r="C1043">
        <v>68</v>
      </c>
      <c r="D1043" s="1">
        <v>42818</v>
      </c>
      <c r="E1043" s="1">
        <v>42818</v>
      </c>
      <c r="G1043" t="s">
        <v>0</v>
      </c>
      <c r="H1043" s="12">
        <v>275000000</v>
      </c>
      <c r="I1043">
        <v>96</v>
      </c>
      <c r="J1043" s="9">
        <v>0.16375070121999999</v>
      </c>
      <c r="K1043" s="2">
        <v>0</v>
      </c>
      <c r="L1043" s="2">
        <v>0</v>
      </c>
      <c r="M1043" s="12">
        <v>5157000</v>
      </c>
      <c r="N1043">
        <f t="shared" si="64"/>
        <v>27</v>
      </c>
      <c r="O1043" s="14">
        <v>234684180.42277557</v>
      </c>
      <c r="P1043">
        <f t="shared" si="65"/>
        <v>24</v>
      </c>
      <c r="Q1043">
        <f t="shared" si="66"/>
        <v>3</v>
      </c>
      <c r="R1043">
        <f t="shared" si="67"/>
        <v>2017</v>
      </c>
      <c r="S1043" t="s">
        <v>1910</v>
      </c>
    </row>
    <row r="1044" spans="1:19" x14ac:dyDescent="0.25">
      <c r="A1044">
        <v>850027</v>
      </c>
      <c r="B1044" t="s">
        <v>952</v>
      </c>
      <c r="C1044">
        <v>68</v>
      </c>
      <c r="D1044" s="1">
        <v>42818</v>
      </c>
      <c r="E1044" s="1">
        <v>42818</v>
      </c>
      <c r="G1044" t="s">
        <v>0</v>
      </c>
      <c r="H1044" s="12">
        <v>100000000</v>
      </c>
      <c r="I1044">
        <v>96</v>
      </c>
      <c r="J1044" s="9">
        <v>0.16375070121999999</v>
      </c>
      <c r="K1044" s="2">
        <v>0</v>
      </c>
      <c r="L1044" s="2">
        <v>0</v>
      </c>
      <c r="M1044" s="12">
        <v>1875000</v>
      </c>
      <c r="N1044">
        <f t="shared" si="64"/>
        <v>27</v>
      </c>
      <c r="O1044" s="14">
        <v>83471918.642303675</v>
      </c>
      <c r="P1044">
        <f t="shared" si="65"/>
        <v>24</v>
      </c>
      <c r="Q1044">
        <f t="shared" si="66"/>
        <v>3</v>
      </c>
      <c r="R1044">
        <f t="shared" si="67"/>
        <v>2017</v>
      </c>
      <c r="S1044" t="s">
        <v>1910</v>
      </c>
    </row>
    <row r="1045" spans="1:19" x14ac:dyDescent="0.25">
      <c r="A1045">
        <v>730001</v>
      </c>
      <c r="B1045" t="s">
        <v>951</v>
      </c>
      <c r="C1045">
        <v>70</v>
      </c>
      <c r="D1045" s="1">
        <v>42818</v>
      </c>
      <c r="E1045" s="1">
        <v>42818</v>
      </c>
      <c r="G1045" t="s">
        <v>0</v>
      </c>
      <c r="H1045" s="12">
        <v>400000000</v>
      </c>
      <c r="I1045">
        <v>120</v>
      </c>
      <c r="J1045" s="9">
        <v>0.15864015867</v>
      </c>
      <c r="K1045" s="2">
        <v>0</v>
      </c>
      <c r="L1045" s="2">
        <v>0</v>
      </c>
      <c r="M1045" s="12">
        <v>6667000</v>
      </c>
      <c r="N1045">
        <f t="shared" si="64"/>
        <v>27</v>
      </c>
      <c r="O1045" s="14">
        <v>362272448.05258739</v>
      </c>
      <c r="P1045">
        <f t="shared" si="65"/>
        <v>24</v>
      </c>
      <c r="Q1045">
        <f t="shared" si="66"/>
        <v>3</v>
      </c>
      <c r="R1045">
        <f t="shared" si="67"/>
        <v>2017</v>
      </c>
      <c r="S1045" t="s">
        <v>1910</v>
      </c>
    </row>
    <row r="1046" spans="1:19" x14ac:dyDescent="0.25">
      <c r="A1046">
        <v>720175</v>
      </c>
      <c r="B1046" t="s">
        <v>950</v>
      </c>
      <c r="C1046">
        <v>70</v>
      </c>
      <c r="D1046" s="1">
        <v>42818</v>
      </c>
      <c r="E1046" s="1">
        <v>42818</v>
      </c>
      <c r="G1046" t="s">
        <v>0</v>
      </c>
      <c r="H1046" s="12">
        <v>240000000</v>
      </c>
      <c r="I1046">
        <v>120</v>
      </c>
      <c r="J1046" s="9">
        <v>0.15864015867</v>
      </c>
      <c r="K1046" s="2">
        <v>0</v>
      </c>
      <c r="L1046" s="2">
        <v>0</v>
      </c>
      <c r="M1046" s="12">
        <v>4000000</v>
      </c>
      <c r="N1046">
        <f t="shared" si="64"/>
        <v>27</v>
      </c>
      <c r="O1046" s="14">
        <v>217368756.03155249</v>
      </c>
      <c r="P1046">
        <f t="shared" si="65"/>
        <v>24</v>
      </c>
      <c r="Q1046">
        <f t="shared" si="66"/>
        <v>3</v>
      </c>
      <c r="R1046">
        <f t="shared" si="67"/>
        <v>2017</v>
      </c>
      <c r="S1046" t="s">
        <v>1910</v>
      </c>
    </row>
    <row r="1047" spans="1:19" x14ac:dyDescent="0.25">
      <c r="A1047">
        <v>770056</v>
      </c>
      <c r="B1047" t="s">
        <v>949</v>
      </c>
      <c r="C1047">
        <v>70</v>
      </c>
      <c r="D1047" s="1">
        <v>42818</v>
      </c>
      <c r="E1047" s="1">
        <v>42818</v>
      </c>
      <c r="G1047" t="s">
        <v>0</v>
      </c>
      <c r="H1047" s="12">
        <v>300000000</v>
      </c>
      <c r="I1047">
        <v>120</v>
      </c>
      <c r="J1047" s="9">
        <v>0.15864015867</v>
      </c>
      <c r="K1047" s="2">
        <v>0</v>
      </c>
      <c r="L1047" s="2">
        <v>0</v>
      </c>
      <c r="M1047" s="12">
        <v>5000000</v>
      </c>
      <c r="N1047">
        <f t="shared" si="64"/>
        <v>27</v>
      </c>
      <c r="O1047" s="14">
        <v>271710948.53944057</v>
      </c>
      <c r="P1047">
        <f t="shared" si="65"/>
        <v>24</v>
      </c>
      <c r="Q1047">
        <f t="shared" si="66"/>
        <v>3</v>
      </c>
      <c r="R1047">
        <f t="shared" si="67"/>
        <v>2017</v>
      </c>
      <c r="S1047" t="s">
        <v>1910</v>
      </c>
    </row>
    <row r="1048" spans="1:19" x14ac:dyDescent="0.25">
      <c r="A1048">
        <v>642447</v>
      </c>
      <c r="B1048" t="s">
        <v>948</v>
      </c>
      <c r="C1048">
        <v>63</v>
      </c>
      <c r="D1048" s="1">
        <v>42828</v>
      </c>
      <c r="E1048" s="1">
        <v>42828</v>
      </c>
      <c r="G1048" t="s">
        <v>0</v>
      </c>
      <c r="H1048" s="12">
        <v>75000000</v>
      </c>
      <c r="I1048">
        <v>36</v>
      </c>
      <c r="J1048" s="9">
        <v>0.17917675999999999</v>
      </c>
      <c r="K1048" s="2">
        <v>0</v>
      </c>
      <c r="L1048" s="2">
        <v>0</v>
      </c>
      <c r="M1048" s="12">
        <v>2709000</v>
      </c>
      <c r="N1048">
        <f t="shared" si="64"/>
        <v>26</v>
      </c>
      <c r="O1048" s="14">
        <v>24968342.006616816</v>
      </c>
      <c r="P1048">
        <f t="shared" si="65"/>
        <v>3</v>
      </c>
      <c r="Q1048">
        <f t="shared" si="66"/>
        <v>4</v>
      </c>
      <c r="R1048">
        <f t="shared" si="67"/>
        <v>2017</v>
      </c>
      <c r="S1048" t="s">
        <v>1910</v>
      </c>
    </row>
    <row r="1049" spans="1:19" x14ac:dyDescent="0.25">
      <c r="A1049">
        <v>642081</v>
      </c>
      <c r="B1049" t="s">
        <v>947</v>
      </c>
      <c r="C1049">
        <v>63</v>
      </c>
      <c r="D1049" s="1">
        <v>42828</v>
      </c>
      <c r="E1049" s="1">
        <v>42828</v>
      </c>
      <c r="G1049" t="s">
        <v>0</v>
      </c>
      <c r="H1049" s="12">
        <v>150000000</v>
      </c>
      <c r="I1049">
        <v>36</v>
      </c>
      <c r="J1049" s="9">
        <v>0.17917675999999999</v>
      </c>
      <c r="K1049" s="2">
        <v>0</v>
      </c>
      <c r="L1049" s="2">
        <v>0</v>
      </c>
      <c r="M1049" s="12">
        <v>5417000</v>
      </c>
      <c r="N1049">
        <f t="shared" si="64"/>
        <v>26</v>
      </c>
      <c r="O1049" s="14">
        <v>49962915.013233632</v>
      </c>
      <c r="P1049">
        <f t="shared" si="65"/>
        <v>3</v>
      </c>
      <c r="Q1049">
        <f t="shared" si="66"/>
        <v>4</v>
      </c>
      <c r="R1049">
        <f t="shared" si="67"/>
        <v>2017</v>
      </c>
      <c r="S1049" t="s">
        <v>1910</v>
      </c>
    </row>
    <row r="1050" spans="1:19" x14ac:dyDescent="0.25">
      <c r="A1050">
        <v>860044</v>
      </c>
      <c r="B1050" t="s">
        <v>946</v>
      </c>
      <c r="C1050">
        <v>65</v>
      </c>
      <c r="D1050" s="1">
        <v>42828</v>
      </c>
      <c r="E1050" s="1">
        <v>42828</v>
      </c>
      <c r="G1050" t="s">
        <v>0</v>
      </c>
      <c r="H1050" s="12">
        <v>130000000</v>
      </c>
      <c r="I1050">
        <v>60</v>
      </c>
      <c r="J1050" s="9">
        <v>0.172737372</v>
      </c>
      <c r="K1050" s="2">
        <v>0</v>
      </c>
      <c r="L1050" s="2">
        <v>0</v>
      </c>
      <c r="M1050" s="12">
        <v>3250000</v>
      </c>
      <c r="N1050">
        <f t="shared" si="64"/>
        <v>26</v>
      </c>
      <c r="O1050" s="14">
        <v>86896147.193440646</v>
      </c>
      <c r="P1050">
        <f t="shared" si="65"/>
        <v>3</v>
      </c>
      <c r="Q1050">
        <f t="shared" si="66"/>
        <v>4</v>
      </c>
      <c r="R1050">
        <f t="shared" si="67"/>
        <v>2017</v>
      </c>
      <c r="S1050" t="s">
        <v>1910</v>
      </c>
    </row>
    <row r="1051" spans="1:19" x14ac:dyDescent="0.25">
      <c r="A1051">
        <v>700186</v>
      </c>
      <c r="B1051" t="s">
        <v>945</v>
      </c>
      <c r="C1051">
        <v>65</v>
      </c>
      <c r="D1051" s="1">
        <v>42828</v>
      </c>
      <c r="E1051" s="1">
        <v>42828</v>
      </c>
      <c r="G1051" t="s">
        <v>0</v>
      </c>
      <c r="H1051" s="12">
        <v>100000000</v>
      </c>
      <c r="I1051">
        <v>60</v>
      </c>
      <c r="J1051" s="9">
        <v>0.172737372</v>
      </c>
      <c r="K1051" s="2">
        <v>0</v>
      </c>
      <c r="L1051" s="2">
        <v>0</v>
      </c>
      <c r="M1051" s="12">
        <v>2500000</v>
      </c>
      <c r="N1051">
        <f t="shared" si="64"/>
        <v>26</v>
      </c>
      <c r="O1051" s="14">
        <v>66843189.302646667</v>
      </c>
      <c r="P1051">
        <f t="shared" si="65"/>
        <v>3</v>
      </c>
      <c r="Q1051">
        <f t="shared" si="66"/>
        <v>4</v>
      </c>
      <c r="R1051">
        <f t="shared" si="67"/>
        <v>2017</v>
      </c>
      <c r="S1051" t="s">
        <v>1910</v>
      </c>
    </row>
    <row r="1052" spans="1:19" x14ac:dyDescent="0.25">
      <c r="A1052">
        <v>730585</v>
      </c>
      <c r="B1052" t="s">
        <v>944</v>
      </c>
      <c r="C1052">
        <v>70</v>
      </c>
      <c r="D1052" s="1">
        <v>42828</v>
      </c>
      <c r="E1052" s="1">
        <v>42828</v>
      </c>
      <c r="G1052" t="s">
        <v>0</v>
      </c>
      <c r="H1052" s="12">
        <v>400000000</v>
      </c>
      <c r="I1052">
        <v>120</v>
      </c>
      <c r="J1052" s="9">
        <v>0.15864015867</v>
      </c>
      <c r="K1052" s="2">
        <v>0</v>
      </c>
      <c r="L1052" s="2">
        <v>0</v>
      </c>
      <c r="M1052" s="12">
        <v>6667000</v>
      </c>
      <c r="N1052">
        <f t="shared" si="64"/>
        <v>26</v>
      </c>
      <c r="O1052" s="14">
        <v>357545657.32090968</v>
      </c>
      <c r="P1052">
        <f t="shared" si="65"/>
        <v>3</v>
      </c>
      <c r="Q1052">
        <f t="shared" si="66"/>
        <v>4</v>
      </c>
      <c r="R1052">
        <f t="shared" si="67"/>
        <v>2017</v>
      </c>
      <c r="S1052" t="s">
        <v>1910</v>
      </c>
    </row>
    <row r="1053" spans="1:19" x14ac:dyDescent="0.25">
      <c r="A1053">
        <v>650315</v>
      </c>
      <c r="B1053" t="s">
        <v>943</v>
      </c>
      <c r="C1053">
        <v>64</v>
      </c>
      <c r="D1053" s="1">
        <v>42828</v>
      </c>
      <c r="E1053" s="1">
        <v>42828</v>
      </c>
      <c r="G1053" t="s">
        <v>0</v>
      </c>
      <c r="H1053" s="12">
        <v>240000000</v>
      </c>
      <c r="I1053">
        <v>48</v>
      </c>
      <c r="J1053" s="9">
        <v>0.17600521299999999</v>
      </c>
      <c r="K1053" s="2">
        <v>0</v>
      </c>
      <c r="L1053" s="2">
        <v>0</v>
      </c>
      <c r="M1053" s="12">
        <v>7000000</v>
      </c>
      <c r="N1053">
        <f t="shared" si="64"/>
        <v>26</v>
      </c>
      <c r="O1053" s="14">
        <v>130813020.7123487</v>
      </c>
      <c r="P1053">
        <f t="shared" si="65"/>
        <v>3</v>
      </c>
      <c r="Q1053">
        <f t="shared" si="66"/>
        <v>4</v>
      </c>
      <c r="R1053">
        <f t="shared" si="67"/>
        <v>2017</v>
      </c>
      <c r="S1053" t="s">
        <v>1910</v>
      </c>
    </row>
    <row r="1054" spans="1:19" x14ac:dyDescent="0.25">
      <c r="A1054">
        <v>750019</v>
      </c>
      <c r="B1054" t="s">
        <v>942</v>
      </c>
      <c r="C1054">
        <v>70</v>
      </c>
      <c r="D1054" s="1">
        <v>42828</v>
      </c>
      <c r="E1054" s="1">
        <v>42828</v>
      </c>
      <c r="G1054" t="s">
        <v>0</v>
      </c>
      <c r="H1054" s="12">
        <v>400000000</v>
      </c>
      <c r="I1054">
        <v>120</v>
      </c>
      <c r="J1054" s="9">
        <v>0.15864015867</v>
      </c>
      <c r="K1054" s="2">
        <v>0</v>
      </c>
      <c r="L1054" s="2">
        <v>0</v>
      </c>
      <c r="M1054" s="12">
        <v>6667000</v>
      </c>
      <c r="N1054">
        <f t="shared" si="64"/>
        <v>26</v>
      </c>
      <c r="O1054" s="14">
        <v>357545657.32090968</v>
      </c>
      <c r="P1054">
        <f t="shared" si="65"/>
        <v>3</v>
      </c>
      <c r="Q1054">
        <f t="shared" si="66"/>
        <v>4</v>
      </c>
      <c r="R1054">
        <f t="shared" si="67"/>
        <v>2017</v>
      </c>
      <c r="S1054" t="s">
        <v>1910</v>
      </c>
    </row>
    <row r="1055" spans="1:19" x14ac:dyDescent="0.25">
      <c r="A1055">
        <v>850028</v>
      </c>
      <c r="B1055" t="s">
        <v>941</v>
      </c>
      <c r="C1055">
        <v>65</v>
      </c>
      <c r="D1055" s="1">
        <v>42828</v>
      </c>
      <c r="E1055" s="1">
        <v>42828</v>
      </c>
      <c r="G1055" t="s">
        <v>0</v>
      </c>
      <c r="H1055" s="12">
        <v>150000000</v>
      </c>
      <c r="I1055">
        <v>60</v>
      </c>
      <c r="J1055" s="9">
        <v>0.172737372</v>
      </c>
      <c r="K1055" s="2">
        <v>0</v>
      </c>
      <c r="L1055" s="2">
        <v>0</v>
      </c>
      <c r="M1055" s="12">
        <v>3750000</v>
      </c>
      <c r="N1055">
        <f t="shared" si="64"/>
        <v>26</v>
      </c>
      <c r="O1055" s="14">
        <v>100264786.45397</v>
      </c>
      <c r="P1055">
        <f t="shared" si="65"/>
        <v>3</v>
      </c>
      <c r="Q1055">
        <f t="shared" si="66"/>
        <v>4</v>
      </c>
      <c r="R1055">
        <f t="shared" si="67"/>
        <v>2017</v>
      </c>
      <c r="S1055" t="s">
        <v>1910</v>
      </c>
    </row>
    <row r="1056" spans="1:19" x14ac:dyDescent="0.25">
      <c r="A1056">
        <v>650086</v>
      </c>
      <c r="B1056" t="s">
        <v>940</v>
      </c>
      <c r="C1056">
        <v>63</v>
      </c>
      <c r="D1056" s="1">
        <v>42828</v>
      </c>
      <c r="E1056" s="1">
        <v>42828</v>
      </c>
      <c r="G1056" t="s">
        <v>0</v>
      </c>
      <c r="H1056" s="12">
        <v>100000000</v>
      </c>
      <c r="I1056">
        <v>36</v>
      </c>
      <c r="J1056" s="9">
        <v>0.17917675999999999</v>
      </c>
      <c r="K1056" s="2">
        <v>0</v>
      </c>
      <c r="L1056" s="2">
        <v>0</v>
      </c>
      <c r="M1056" s="12">
        <v>3612000</v>
      </c>
      <c r="N1056">
        <f t="shared" si="64"/>
        <v>26</v>
      </c>
      <c r="O1056" s="14">
        <v>33291122.342155762</v>
      </c>
      <c r="P1056">
        <f t="shared" si="65"/>
        <v>3</v>
      </c>
      <c r="Q1056">
        <f t="shared" si="66"/>
        <v>4</v>
      </c>
      <c r="R1056">
        <f t="shared" si="67"/>
        <v>2017</v>
      </c>
      <c r="S1056" t="s">
        <v>1910</v>
      </c>
    </row>
    <row r="1057" spans="1:19" x14ac:dyDescent="0.25">
      <c r="A1057">
        <v>700315</v>
      </c>
      <c r="B1057" t="s">
        <v>939</v>
      </c>
      <c r="C1057">
        <v>68</v>
      </c>
      <c r="D1057" s="1">
        <v>42828</v>
      </c>
      <c r="E1057" s="1">
        <v>42828</v>
      </c>
      <c r="G1057" t="s">
        <v>0</v>
      </c>
      <c r="H1057" s="12">
        <v>300000000</v>
      </c>
      <c r="I1057">
        <v>96</v>
      </c>
      <c r="J1057" s="9">
        <v>0.16375070121999999</v>
      </c>
      <c r="K1057" s="2">
        <v>0</v>
      </c>
      <c r="L1057" s="2">
        <v>0</v>
      </c>
      <c r="M1057" s="12">
        <v>5625000</v>
      </c>
      <c r="N1057">
        <f t="shared" si="64"/>
        <v>26</v>
      </c>
      <c r="O1057" s="14">
        <v>252593890.70503387</v>
      </c>
      <c r="P1057">
        <f t="shared" si="65"/>
        <v>3</v>
      </c>
      <c r="Q1057">
        <f t="shared" si="66"/>
        <v>4</v>
      </c>
      <c r="R1057">
        <f t="shared" si="67"/>
        <v>2017</v>
      </c>
      <c r="S1057" t="s">
        <v>1910</v>
      </c>
    </row>
    <row r="1058" spans="1:19" x14ac:dyDescent="0.25">
      <c r="A1058">
        <v>670459</v>
      </c>
      <c r="B1058" t="s">
        <v>938</v>
      </c>
      <c r="C1058">
        <v>66</v>
      </c>
      <c r="D1058" s="1">
        <v>42828</v>
      </c>
      <c r="E1058" s="1">
        <v>42828</v>
      </c>
      <c r="G1058" t="s">
        <v>0</v>
      </c>
      <c r="H1058" s="12">
        <v>320000000</v>
      </c>
      <c r="I1058">
        <v>72</v>
      </c>
      <c r="J1058" s="9">
        <v>0.16957139654</v>
      </c>
      <c r="K1058" s="2">
        <v>0</v>
      </c>
      <c r="L1058" s="2">
        <v>0</v>
      </c>
      <c r="M1058" s="12">
        <v>7112000</v>
      </c>
      <c r="N1058">
        <f t="shared" si="64"/>
        <v>26</v>
      </c>
      <c r="O1058" s="14">
        <v>239305595.4093335</v>
      </c>
      <c r="P1058">
        <f t="shared" si="65"/>
        <v>3</v>
      </c>
      <c r="Q1058">
        <f t="shared" si="66"/>
        <v>4</v>
      </c>
      <c r="R1058">
        <f t="shared" si="67"/>
        <v>2017</v>
      </c>
      <c r="S1058" t="s">
        <v>1910</v>
      </c>
    </row>
    <row r="1059" spans="1:19" x14ac:dyDescent="0.25">
      <c r="A1059">
        <v>640980</v>
      </c>
      <c r="B1059" t="s">
        <v>937</v>
      </c>
      <c r="C1059">
        <v>63</v>
      </c>
      <c r="D1059" s="1">
        <v>42830</v>
      </c>
      <c r="E1059" s="1">
        <v>42830</v>
      </c>
      <c r="G1059" t="s">
        <v>0</v>
      </c>
      <c r="H1059" s="12">
        <v>150000000</v>
      </c>
      <c r="I1059">
        <v>36</v>
      </c>
      <c r="J1059" s="9">
        <v>0.17917675999999999</v>
      </c>
      <c r="K1059" s="2">
        <v>0</v>
      </c>
      <c r="L1059" s="2">
        <v>0</v>
      </c>
      <c r="M1059" s="12">
        <v>5417000</v>
      </c>
      <c r="N1059">
        <f t="shared" si="64"/>
        <v>26</v>
      </c>
      <c r="O1059" s="14">
        <v>49962915.513233632</v>
      </c>
      <c r="P1059">
        <f t="shared" si="65"/>
        <v>5</v>
      </c>
      <c r="Q1059">
        <f t="shared" si="66"/>
        <v>4</v>
      </c>
      <c r="R1059">
        <f t="shared" si="67"/>
        <v>2017</v>
      </c>
      <c r="S1059" t="s">
        <v>1910</v>
      </c>
    </row>
    <row r="1060" spans="1:19" x14ac:dyDescent="0.25">
      <c r="A1060">
        <v>780045</v>
      </c>
      <c r="B1060" t="s">
        <v>936</v>
      </c>
      <c r="C1060">
        <v>65</v>
      </c>
      <c r="D1060" s="1">
        <v>42830</v>
      </c>
      <c r="E1060" s="1">
        <v>42830</v>
      </c>
      <c r="G1060" t="s">
        <v>0</v>
      </c>
      <c r="H1060" s="12">
        <v>150000000</v>
      </c>
      <c r="I1060">
        <v>60</v>
      </c>
      <c r="J1060" s="9">
        <v>0.172737372</v>
      </c>
      <c r="K1060" s="2">
        <v>0</v>
      </c>
      <c r="L1060" s="2">
        <v>0</v>
      </c>
      <c r="M1060" s="12">
        <v>3750000</v>
      </c>
      <c r="N1060">
        <f t="shared" si="64"/>
        <v>26</v>
      </c>
      <c r="O1060" s="14">
        <v>100264786.45397</v>
      </c>
      <c r="P1060">
        <f t="shared" si="65"/>
        <v>5</v>
      </c>
      <c r="Q1060">
        <f t="shared" si="66"/>
        <v>4</v>
      </c>
      <c r="R1060">
        <f t="shared" si="67"/>
        <v>2017</v>
      </c>
      <c r="S1060" t="s">
        <v>1910</v>
      </c>
    </row>
    <row r="1061" spans="1:19" x14ac:dyDescent="0.25">
      <c r="A1061">
        <v>750006</v>
      </c>
      <c r="B1061" t="s">
        <v>935</v>
      </c>
      <c r="C1061">
        <v>65</v>
      </c>
      <c r="D1061" s="1">
        <v>42830</v>
      </c>
      <c r="E1061" s="1">
        <v>42830</v>
      </c>
      <c r="G1061" t="s">
        <v>0</v>
      </c>
      <c r="H1061" s="12">
        <v>220000000</v>
      </c>
      <c r="I1061">
        <v>60</v>
      </c>
      <c r="J1061" s="9">
        <v>0.172737372</v>
      </c>
      <c r="K1061" s="2">
        <v>0</v>
      </c>
      <c r="L1061" s="2">
        <v>0</v>
      </c>
      <c r="M1061" s="12">
        <v>5500000</v>
      </c>
      <c r="N1061">
        <f t="shared" si="64"/>
        <v>26</v>
      </c>
      <c r="O1061" s="14">
        <v>147055020.86582267</v>
      </c>
      <c r="P1061">
        <f t="shared" si="65"/>
        <v>5</v>
      </c>
      <c r="Q1061">
        <f t="shared" si="66"/>
        <v>4</v>
      </c>
      <c r="R1061">
        <f t="shared" si="67"/>
        <v>2017</v>
      </c>
      <c r="S1061" t="s">
        <v>1910</v>
      </c>
    </row>
    <row r="1062" spans="1:19" x14ac:dyDescent="0.25">
      <c r="A1062">
        <v>660508</v>
      </c>
      <c r="B1062" t="s">
        <v>934</v>
      </c>
      <c r="C1062">
        <v>65</v>
      </c>
      <c r="D1062" s="1">
        <v>42830</v>
      </c>
      <c r="E1062" s="1">
        <v>42830</v>
      </c>
      <c r="G1062" t="s">
        <v>0</v>
      </c>
      <c r="H1062" s="12">
        <v>100000000</v>
      </c>
      <c r="I1062">
        <v>60</v>
      </c>
      <c r="J1062" s="9">
        <v>0.172737372</v>
      </c>
      <c r="K1062" s="2">
        <v>0</v>
      </c>
      <c r="L1062" s="2">
        <v>0</v>
      </c>
      <c r="M1062" s="12">
        <v>2500000</v>
      </c>
      <c r="N1062">
        <f t="shared" si="64"/>
        <v>26</v>
      </c>
      <c r="O1062" s="14">
        <v>66843189.302646667</v>
      </c>
      <c r="P1062">
        <f t="shared" si="65"/>
        <v>5</v>
      </c>
      <c r="Q1062">
        <f t="shared" si="66"/>
        <v>4</v>
      </c>
      <c r="R1062">
        <f t="shared" si="67"/>
        <v>2017</v>
      </c>
      <c r="S1062" t="s">
        <v>1910</v>
      </c>
    </row>
    <row r="1063" spans="1:19" x14ac:dyDescent="0.25">
      <c r="A1063">
        <v>641169</v>
      </c>
      <c r="B1063" t="s">
        <v>933</v>
      </c>
      <c r="C1063">
        <v>63</v>
      </c>
      <c r="D1063" s="1">
        <v>42830</v>
      </c>
      <c r="E1063" s="1">
        <v>42830</v>
      </c>
      <c r="G1063" t="s">
        <v>0</v>
      </c>
      <c r="H1063" s="12">
        <v>100000000</v>
      </c>
      <c r="I1063">
        <v>36</v>
      </c>
      <c r="J1063" s="9">
        <v>0.17917675999999999</v>
      </c>
      <c r="K1063" s="2">
        <v>0</v>
      </c>
      <c r="L1063" s="2">
        <v>0</v>
      </c>
      <c r="M1063" s="12">
        <v>3612000</v>
      </c>
      <c r="N1063">
        <f t="shared" si="64"/>
        <v>26</v>
      </c>
      <c r="O1063" s="14">
        <v>33291122.342155762</v>
      </c>
      <c r="P1063">
        <f t="shared" si="65"/>
        <v>5</v>
      </c>
      <c r="Q1063">
        <f t="shared" si="66"/>
        <v>4</v>
      </c>
      <c r="R1063">
        <f t="shared" si="67"/>
        <v>2017</v>
      </c>
      <c r="S1063" t="s">
        <v>1910</v>
      </c>
    </row>
    <row r="1064" spans="1:19" x14ac:dyDescent="0.25">
      <c r="A1064">
        <v>680449</v>
      </c>
      <c r="B1064" t="s">
        <v>18</v>
      </c>
      <c r="C1064">
        <v>67</v>
      </c>
      <c r="D1064" s="1">
        <v>42832</v>
      </c>
      <c r="E1064" s="1">
        <v>42832</v>
      </c>
      <c r="G1064" t="s">
        <v>0</v>
      </c>
      <c r="H1064" s="12">
        <v>250000000</v>
      </c>
      <c r="I1064">
        <v>84</v>
      </c>
      <c r="J1064" s="9">
        <v>0.16657043432999999</v>
      </c>
      <c r="K1064" s="2">
        <v>0</v>
      </c>
      <c r="L1064" s="2">
        <v>0</v>
      </c>
      <c r="M1064" s="12">
        <v>5060000</v>
      </c>
      <c r="N1064">
        <f t="shared" si="64"/>
        <v>26</v>
      </c>
      <c r="O1064" s="14">
        <v>200631926.46268353</v>
      </c>
      <c r="P1064">
        <f t="shared" si="65"/>
        <v>7</v>
      </c>
      <c r="Q1064">
        <f t="shared" si="66"/>
        <v>4</v>
      </c>
      <c r="R1064">
        <f t="shared" si="67"/>
        <v>2017</v>
      </c>
      <c r="S1064" t="s">
        <v>1910</v>
      </c>
    </row>
    <row r="1065" spans="1:19" x14ac:dyDescent="0.25">
      <c r="A1065">
        <v>680556</v>
      </c>
      <c r="B1065" t="s">
        <v>932</v>
      </c>
      <c r="C1065">
        <v>65</v>
      </c>
      <c r="D1065" s="1">
        <v>42832</v>
      </c>
      <c r="E1065" s="1">
        <v>42832</v>
      </c>
      <c r="G1065" t="s">
        <v>0</v>
      </c>
      <c r="H1065" s="12">
        <v>75000000</v>
      </c>
      <c r="I1065">
        <v>60</v>
      </c>
      <c r="J1065" s="9">
        <v>0.172737372</v>
      </c>
      <c r="K1065" s="2">
        <v>0</v>
      </c>
      <c r="L1065" s="2">
        <v>0</v>
      </c>
      <c r="M1065" s="12">
        <v>1875000</v>
      </c>
      <c r="N1065">
        <f t="shared" si="64"/>
        <v>26</v>
      </c>
      <c r="O1065" s="14">
        <v>50132392.226985</v>
      </c>
      <c r="P1065">
        <f t="shared" si="65"/>
        <v>7</v>
      </c>
      <c r="Q1065">
        <f t="shared" si="66"/>
        <v>4</v>
      </c>
      <c r="R1065">
        <f t="shared" si="67"/>
        <v>2017</v>
      </c>
      <c r="S1065" t="s">
        <v>1910</v>
      </c>
    </row>
    <row r="1066" spans="1:19" x14ac:dyDescent="0.25">
      <c r="A1066">
        <v>740006</v>
      </c>
      <c r="B1066" t="s">
        <v>931</v>
      </c>
      <c r="C1066">
        <v>70</v>
      </c>
      <c r="D1066" s="1">
        <v>42832</v>
      </c>
      <c r="E1066" s="1">
        <v>42832</v>
      </c>
      <c r="G1066" t="s">
        <v>0</v>
      </c>
      <c r="H1066" s="12">
        <v>382000000</v>
      </c>
      <c r="I1066">
        <v>120</v>
      </c>
      <c r="J1066" s="9">
        <v>0.15864015867</v>
      </c>
      <c r="K1066" s="2">
        <v>0</v>
      </c>
      <c r="L1066" s="2">
        <v>0</v>
      </c>
      <c r="M1066" s="12">
        <v>6367000</v>
      </c>
      <c r="N1066">
        <f t="shared" si="64"/>
        <v>26</v>
      </c>
      <c r="O1066" s="14">
        <v>341455709.51146871</v>
      </c>
      <c r="P1066">
        <f t="shared" si="65"/>
        <v>7</v>
      </c>
      <c r="Q1066">
        <f t="shared" si="66"/>
        <v>4</v>
      </c>
      <c r="R1066">
        <f t="shared" si="67"/>
        <v>2017</v>
      </c>
      <c r="S1066" t="s">
        <v>1910</v>
      </c>
    </row>
    <row r="1067" spans="1:19" x14ac:dyDescent="0.25">
      <c r="A1067">
        <v>650801</v>
      </c>
      <c r="B1067" t="s">
        <v>930</v>
      </c>
      <c r="C1067">
        <v>64</v>
      </c>
      <c r="D1067" s="1">
        <v>42832</v>
      </c>
      <c r="E1067" s="1">
        <v>42832</v>
      </c>
      <c r="G1067" t="s">
        <v>0</v>
      </c>
      <c r="H1067" s="12">
        <v>20000000</v>
      </c>
      <c r="I1067">
        <v>48</v>
      </c>
      <c r="J1067" s="9">
        <v>0.17600521299999999</v>
      </c>
      <c r="K1067" s="2">
        <v>0</v>
      </c>
      <c r="L1067" s="2">
        <v>0</v>
      </c>
      <c r="M1067" s="12">
        <v>584000</v>
      </c>
      <c r="N1067">
        <f t="shared" si="64"/>
        <v>26</v>
      </c>
      <c r="O1067" s="14">
        <v>10883599.309362389</v>
      </c>
      <c r="P1067">
        <f t="shared" si="65"/>
        <v>7</v>
      </c>
      <c r="Q1067">
        <f t="shared" si="66"/>
        <v>4</v>
      </c>
      <c r="R1067">
        <f t="shared" si="67"/>
        <v>2017</v>
      </c>
      <c r="S1067" t="s">
        <v>1910</v>
      </c>
    </row>
    <row r="1068" spans="1:19" x14ac:dyDescent="0.25">
      <c r="A1068">
        <v>680436</v>
      </c>
      <c r="B1068" t="s">
        <v>929</v>
      </c>
      <c r="C1068">
        <v>63</v>
      </c>
      <c r="D1068" s="1">
        <v>42832</v>
      </c>
      <c r="E1068" s="1">
        <v>42832</v>
      </c>
      <c r="G1068" t="s">
        <v>0</v>
      </c>
      <c r="H1068" s="12">
        <v>50000000</v>
      </c>
      <c r="I1068">
        <v>36</v>
      </c>
      <c r="J1068" s="9">
        <v>0.17917675999999999</v>
      </c>
      <c r="K1068" s="2">
        <v>0</v>
      </c>
      <c r="L1068" s="2">
        <v>0</v>
      </c>
      <c r="M1068" s="12">
        <v>1806000</v>
      </c>
      <c r="N1068">
        <f t="shared" si="64"/>
        <v>26</v>
      </c>
      <c r="O1068" s="14">
        <v>16645560.671077881</v>
      </c>
      <c r="P1068">
        <f t="shared" si="65"/>
        <v>7</v>
      </c>
      <c r="Q1068">
        <f t="shared" si="66"/>
        <v>4</v>
      </c>
      <c r="R1068">
        <f t="shared" si="67"/>
        <v>2017</v>
      </c>
      <c r="S1068" t="s">
        <v>1910</v>
      </c>
    </row>
    <row r="1069" spans="1:19" x14ac:dyDescent="0.25">
      <c r="A1069">
        <v>660464</v>
      </c>
      <c r="B1069" t="s">
        <v>928</v>
      </c>
      <c r="C1069">
        <v>64</v>
      </c>
      <c r="D1069" s="1">
        <v>42832</v>
      </c>
      <c r="E1069" s="1">
        <v>42832</v>
      </c>
      <c r="G1069" t="s">
        <v>0</v>
      </c>
      <c r="H1069" s="12">
        <v>50000000</v>
      </c>
      <c r="I1069">
        <v>48</v>
      </c>
      <c r="J1069" s="9">
        <v>0.17600521299999999</v>
      </c>
      <c r="K1069" s="2">
        <v>0</v>
      </c>
      <c r="L1069" s="2">
        <v>0</v>
      </c>
      <c r="M1069" s="12">
        <v>1459000</v>
      </c>
      <c r="N1069">
        <f t="shared" si="64"/>
        <v>26</v>
      </c>
      <c r="O1069" s="14">
        <v>27235227.273405973</v>
      </c>
      <c r="P1069">
        <f t="shared" si="65"/>
        <v>7</v>
      </c>
      <c r="Q1069">
        <f t="shared" si="66"/>
        <v>4</v>
      </c>
      <c r="R1069">
        <f t="shared" si="67"/>
        <v>2017</v>
      </c>
      <c r="S1069" t="s">
        <v>1910</v>
      </c>
    </row>
    <row r="1070" spans="1:19" x14ac:dyDescent="0.25">
      <c r="A1070">
        <v>700119</v>
      </c>
      <c r="B1070" t="s">
        <v>893</v>
      </c>
      <c r="C1070">
        <v>69</v>
      </c>
      <c r="D1070" s="1">
        <v>42832</v>
      </c>
      <c r="E1070" s="1">
        <v>42832</v>
      </c>
      <c r="G1070" t="s">
        <v>0</v>
      </c>
      <c r="H1070" s="12">
        <v>100000000</v>
      </c>
      <c r="I1070">
        <v>108</v>
      </c>
      <c r="J1070" s="9">
        <v>0.16111029099999999</v>
      </c>
      <c r="K1070" s="2">
        <v>0</v>
      </c>
      <c r="L1070" s="2">
        <v>0</v>
      </c>
      <c r="M1070" s="12">
        <v>1760000</v>
      </c>
      <c r="N1070">
        <f t="shared" si="64"/>
        <v>26</v>
      </c>
      <c r="O1070" s="14">
        <v>87117672.535432532</v>
      </c>
      <c r="P1070">
        <f t="shared" si="65"/>
        <v>7</v>
      </c>
      <c r="Q1070">
        <f t="shared" si="66"/>
        <v>4</v>
      </c>
      <c r="R1070">
        <f t="shared" si="67"/>
        <v>2017</v>
      </c>
      <c r="S1070" t="s">
        <v>1910</v>
      </c>
    </row>
    <row r="1071" spans="1:19" x14ac:dyDescent="0.25">
      <c r="A1071">
        <v>740317</v>
      </c>
      <c r="B1071" t="s">
        <v>927</v>
      </c>
      <c r="C1071">
        <v>64</v>
      </c>
      <c r="D1071" s="1">
        <v>42837</v>
      </c>
      <c r="E1071" s="1">
        <v>42837</v>
      </c>
      <c r="G1071" t="s">
        <v>0</v>
      </c>
      <c r="H1071" s="12">
        <v>70000000</v>
      </c>
      <c r="I1071">
        <v>48</v>
      </c>
      <c r="J1071" s="9">
        <v>0.17600521299999999</v>
      </c>
      <c r="K1071" s="2">
        <v>0</v>
      </c>
      <c r="L1071" s="2">
        <v>0</v>
      </c>
      <c r="M1071" s="12">
        <v>2042000</v>
      </c>
      <c r="N1071">
        <f t="shared" si="64"/>
        <v>26</v>
      </c>
      <c r="O1071" s="14">
        <v>38145053.582768351</v>
      </c>
      <c r="P1071">
        <f t="shared" si="65"/>
        <v>12</v>
      </c>
      <c r="Q1071">
        <f t="shared" si="66"/>
        <v>4</v>
      </c>
      <c r="R1071">
        <f t="shared" si="67"/>
        <v>2017</v>
      </c>
      <c r="S1071" t="s">
        <v>1910</v>
      </c>
    </row>
    <row r="1072" spans="1:19" x14ac:dyDescent="0.25">
      <c r="A1072">
        <v>650041</v>
      </c>
      <c r="B1072" t="s">
        <v>726</v>
      </c>
      <c r="C1072">
        <v>64</v>
      </c>
      <c r="D1072" s="1">
        <v>42837</v>
      </c>
      <c r="E1072" s="1">
        <v>42837</v>
      </c>
      <c r="G1072" t="s">
        <v>0</v>
      </c>
      <c r="H1072" s="12">
        <v>50000000</v>
      </c>
      <c r="I1072">
        <v>48</v>
      </c>
      <c r="J1072" s="9">
        <v>0.17600521299999999</v>
      </c>
      <c r="K1072" s="2">
        <v>0</v>
      </c>
      <c r="L1072" s="2">
        <v>0</v>
      </c>
      <c r="M1072" s="12">
        <v>1459000</v>
      </c>
      <c r="N1072">
        <f t="shared" si="64"/>
        <v>26</v>
      </c>
      <c r="O1072" s="14">
        <v>27235227.273405973</v>
      </c>
      <c r="P1072">
        <f t="shared" si="65"/>
        <v>12</v>
      </c>
      <c r="Q1072">
        <f t="shared" si="66"/>
        <v>4</v>
      </c>
      <c r="R1072">
        <f t="shared" si="67"/>
        <v>2017</v>
      </c>
      <c r="S1072" t="s">
        <v>1910</v>
      </c>
    </row>
    <row r="1073" spans="1:19" x14ac:dyDescent="0.25">
      <c r="A1073">
        <v>740247</v>
      </c>
      <c r="B1073" t="s">
        <v>926</v>
      </c>
      <c r="C1073">
        <v>70</v>
      </c>
      <c r="D1073" s="1">
        <v>42837</v>
      </c>
      <c r="E1073" s="1">
        <v>42837</v>
      </c>
      <c r="G1073" t="s">
        <v>0</v>
      </c>
      <c r="H1073" s="12">
        <v>300000000</v>
      </c>
      <c r="I1073">
        <v>120</v>
      </c>
      <c r="J1073" s="9">
        <v>0.15864015867</v>
      </c>
      <c r="K1073" s="2">
        <v>0</v>
      </c>
      <c r="L1073" s="2">
        <v>0</v>
      </c>
      <c r="M1073" s="12">
        <v>5000000</v>
      </c>
      <c r="N1073">
        <f t="shared" si="64"/>
        <v>26</v>
      </c>
      <c r="O1073" s="14">
        <v>268165792.49068218</v>
      </c>
      <c r="P1073">
        <f t="shared" si="65"/>
        <v>12</v>
      </c>
      <c r="Q1073">
        <f t="shared" si="66"/>
        <v>4</v>
      </c>
      <c r="R1073">
        <f t="shared" si="67"/>
        <v>2017</v>
      </c>
      <c r="S1073" t="s">
        <v>1910</v>
      </c>
    </row>
    <row r="1074" spans="1:19" x14ac:dyDescent="0.25">
      <c r="A1074">
        <v>660032</v>
      </c>
      <c r="B1074" t="s">
        <v>925</v>
      </c>
      <c r="C1074">
        <v>65</v>
      </c>
      <c r="D1074" s="1">
        <v>42837</v>
      </c>
      <c r="E1074" s="1">
        <v>42837</v>
      </c>
      <c r="G1074" t="s">
        <v>0</v>
      </c>
      <c r="H1074" s="12">
        <v>283000000</v>
      </c>
      <c r="I1074">
        <v>60</v>
      </c>
      <c r="J1074" s="9">
        <v>0.172737372</v>
      </c>
      <c r="K1074" s="2">
        <v>0</v>
      </c>
      <c r="L1074" s="2">
        <v>0</v>
      </c>
      <c r="M1074" s="12">
        <v>7075000</v>
      </c>
      <c r="N1074">
        <f t="shared" si="64"/>
        <v>26</v>
      </c>
      <c r="O1074" s="14">
        <v>189166232.33649006</v>
      </c>
      <c r="P1074">
        <f t="shared" si="65"/>
        <v>12</v>
      </c>
      <c r="Q1074">
        <f t="shared" si="66"/>
        <v>4</v>
      </c>
      <c r="R1074">
        <f t="shared" si="67"/>
        <v>2017</v>
      </c>
      <c r="S1074" t="s">
        <v>1910</v>
      </c>
    </row>
    <row r="1075" spans="1:19" x14ac:dyDescent="0.25">
      <c r="A1075">
        <v>641455</v>
      </c>
      <c r="B1075" t="s">
        <v>572</v>
      </c>
      <c r="C1075">
        <v>63</v>
      </c>
      <c r="D1075" s="1">
        <v>42837</v>
      </c>
      <c r="E1075" s="1">
        <v>42837</v>
      </c>
      <c r="G1075" t="s">
        <v>0</v>
      </c>
      <c r="H1075" s="12">
        <v>270000000</v>
      </c>
      <c r="I1075">
        <v>36</v>
      </c>
      <c r="J1075" s="9">
        <v>0.17917675999999999</v>
      </c>
      <c r="K1075" s="2">
        <v>0</v>
      </c>
      <c r="L1075" s="2">
        <v>0</v>
      </c>
      <c r="M1075" s="12">
        <v>9750000</v>
      </c>
      <c r="N1075">
        <f t="shared" si="64"/>
        <v>26</v>
      </c>
      <c r="O1075" s="14">
        <v>128948988.17605084</v>
      </c>
      <c r="P1075">
        <f t="shared" si="65"/>
        <v>12</v>
      </c>
      <c r="Q1075">
        <f t="shared" si="66"/>
        <v>4</v>
      </c>
      <c r="R1075">
        <f t="shared" si="67"/>
        <v>2017</v>
      </c>
      <c r="S1075" t="s">
        <v>1910</v>
      </c>
    </row>
    <row r="1076" spans="1:19" x14ac:dyDescent="0.25">
      <c r="A1076">
        <v>660016</v>
      </c>
      <c r="B1076" t="s">
        <v>924</v>
      </c>
      <c r="C1076">
        <v>64</v>
      </c>
      <c r="D1076" s="1">
        <v>42838</v>
      </c>
      <c r="E1076" s="1">
        <v>42838</v>
      </c>
      <c r="G1076" t="s">
        <v>0</v>
      </c>
      <c r="H1076" s="12">
        <v>100000000</v>
      </c>
      <c r="I1076">
        <v>48</v>
      </c>
      <c r="J1076" s="9">
        <v>0.17600521299999999</v>
      </c>
      <c r="K1076" s="2">
        <v>0</v>
      </c>
      <c r="L1076" s="2">
        <v>0</v>
      </c>
      <c r="M1076" s="12">
        <v>2917000</v>
      </c>
      <c r="N1076">
        <f t="shared" si="64"/>
        <v>26</v>
      </c>
      <c r="O1076" s="14">
        <v>54496682.546811946</v>
      </c>
      <c r="P1076">
        <f t="shared" si="65"/>
        <v>13</v>
      </c>
      <c r="Q1076">
        <f t="shared" si="66"/>
        <v>4</v>
      </c>
      <c r="R1076">
        <f t="shared" si="67"/>
        <v>2017</v>
      </c>
      <c r="S1076" t="s">
        <v>1910</v>
      </c>
    </row>
    <row r="1077" spans="1:19" x14ac:dyDescent="0.25">
      <c r="A1077">
        <v>710203</v>
      </c>
      <c r="B1077" t="s">
        <v>923</v>
      </c>
      <c r="C1077">
        <v>69</v>
      </c>
      <c r="D1077" s="1">
        <v>42844</v>
      </c>
      <c r="E1077" s="1">
        <v>42844</v>
      </c>
      <c r="G1077" t="s">
        <v>0</v>
      </c>
      <c r="H1077" s="12">
        <v>370000000</v>
      </c>
      <c r="I1077">
        <v>108</v>
      </c>
      <c r="J1077" s="9">
        <v>0.16111029099999999</v>
      </c>
      <c r="K1077" s="2">
        <v>0</v>
      </c>
      <c r="L1077" s="2">
        <v>0</v>
      </c>
      <c r="M1077" s="12">
        <v>6510000</v>
      </c>
      <c r="N1077">
        <f t="shared" si="64"/>
        <v>26</v>
      </c>
      <c r="O1077" s="14">
        <v>322387809.08110046</v>
      </c>
      <c r="P1077">
        <f t="shared" si="65"/>
        <v>19</v>
      </c>
      <c r="Q1077">
        <f t="shared" si="66"/>
        <v>4</v>
      </c>
      <c r="R1077">
        <f t="shared" si="67"/>
        <v>2017</v>
      </c>
      <c r="S1077" t="s">
        <v>1910</v>
      </c>
    </row>
    <row r="1078" spans="1:19" x14ac:dyDescent="0.25">
      <c r="A1078">
        <v>830148</v>
      </c>
      <c r="B1078" t="s">
        <v>922</v>
      </c>
      <c r="C1078">
        <v>70</v>
      </c>
      <c r="D1078" s="1">
        <v>42844</v>
      </c>
      <c r="E1078" s="1">
        <v>42844</v>
      </c>
      <c r="G1078" t="s">
        <v>0</v>
      </c>
      <c r="H1078" s="12">
        <v>350000000</v>
      </c>
      <c r="I1078">
        <v>120</v>
      </c>
      <c r="J1078" s="9">
        <v>0.15864015867</v>
      </c>
      <c r="K1078" s="2">
        <v>0</v>
      </c>
      <c r="L1078" s="2">
        <v>0</v>
      </c>
      <c r="M1078" s="12">
        <v>5834000</v>
      </c>
      <c r="N1078">
        <f t="shared" si="64"/>
        <v>26</v>
      </c>
      <c r="O1078" s="14">
        <v>312842623.40579581</v>
      </c>
      <c r="P1078">
        <f t="shared" si="65"/>
        <v>19</v>
      </c>
      <c r="Q1078">
        <f t="shared" si="66"/>
        <v>4</v>
      </c>
      <c r="R1078">
        <f t="shared" si="67"/>
        <v>2017</v>
      </c>
      <c r="S1078" t="s">
        <v>1910</v>
      </c>
    </row>
    <row r="1079" spans="1:19" x14ac:dyDescent="0.25">
      <c r="A1079">
        <v>710280</v>
      </c>
      <c r="B1079" t="s">
        <v>921</v>
      </c>
      <c r="C1079">
        <v>69</v>
      </c>
      <c r="D1079" s="1">
        <v>42844</v>
      </c>
      <c r="E1079" s="1">
        <v>42844</v>
      </c>
      <c r="G1079" t="s">
        <v>0</v>
      </c>
      <c r="H1079" s="12">
        <v>300000000</v>
      </c>
      <c r="I1079">
        <v>108</v>
      </c>
      <c r="J1079" s="9">
        <v>0.16111029099999999</v>
      </c>
      <c r="K1079" s="2">
        <v>0</v>
      </c>
      <c r="L1079" s="2">
        <v>0</v>
      </c>
      <c r="M1079" s="12">
        <v>5278000</v>
      </c>
      <c r="N1079">
        <f t="shared" si="64"/>
        <v>26</v>
      </c>
      <c r="O1079" s="14">
        <v>261405434.60629764</v>
      </c>
      <c r="P1079">
        <f t="shared" si="65"/>
        <v>19</v>
      </c>
      <c r="Q1079">
        <f t="shared" si="66"/>
        <v>4</v>
      </c>
      <c r="R1079">
        <f t="shared" si="67"/>
        <v>2017</v>
      </c>
      <c r="S1079" t="s">
        <v>1910</v>
      </c>
    </row>
    <row r="1080" spans="1:19" x14ac:dyDescent="0.25">
      <c r="A1080">
        <v>660186</v>
      </c>
      <c r="B1080" t="s">
        <v>920</v>
      </c>
      <c r="C1080">
        <v>65</v>
      </c>
      <c r="D1080" s="1">
        <v>42844</v>
      </c>
      <c r="E1080" s="1">
        <v>42844</v>
      </c>
      <c r="G1080" t="s">
        <v>0</v>
      </c>
      <c r="H1080" s="12">
        <v>200000000</v>
      </c>
      <c r="I1080">
        <v>60</v>
      </c>
      <c r="J1080" s="9">
        <v>0.172737372</v>
      </c>
      <c r="K1080" s="2">
        <v>0</v>
      </c>
      <c r="L1080" s="2">
        <v>0</v>
      </c>
      <c r="M1080" s="12">
        <v>5000000</v>
      </c>
      <c r="N1080">
        <f t="shared" si="64"/>
        <v>26</v>
      </c>
      <c r="O1080" s="14">
        <v>133686384.92708313</v>
      </c>
      <c r="P1080">
        <f t="shared" si="65"/>
        <v>19</v>
      </c>
      <c r="Q1080">
        <f t="shared" si="66"/>
        <v>4</v>
      </c>
      <c r="R1080">
        <f t="shared" si="67"/>
        <v>2017</v>
      </c>
      <c r="S1080" t="s">
        <v>1910</v>
      </c>
    </row>
    <row r="1081" spans="1:19" x14ac:dyDescent="0.25">
      <c r="A1081">
        <v>720076</v>
      </c>
      <c r="B1081" t="s">
        <v>919</v>
      </c>
      <c r="C1081">
        <v>70</v>
      </c>
      <c r="D1081" s="1">
        <v>42846</v>
      </c>
      <c r="E1081" s="1">
        <v>42846</v>
      </c>
      <c r="G1081" t="s">
        <v>0</v>
      </c>
      <c r="H1081" s="12">
        <v>270000000</v>
      </c>
      <c r="I1081">
        <v>120</v>
      </c>
      <c r="J1081" s="9">
        <v>0.15864015867</v>
      </c>
      <c r="K1081" s="2">
        <v>0</v>
      </c>
      <c r="L1081" s="2">
        <v>0</v>
      </c>
      <c r="M1081" s="12">
        <v>4500000</v>
      </c>
      <c r="N1081">
        <f t="shared" si="64"/>
        <v>26</v>
      </c>
      <c r="O1081" s="14">
        <v>241349213.14161402</v>
      </c>
      <c r="P1081">
        <f t="shared" si="65"/>
        <v>21</v>
      </c>
      <c r="Q1081">
        <f t="shared" si="66"/>
        <v>4</v>
      </c>
      <c r="R1081">
        <f t="shared" si="67"/>
        <v>2017</v>
      </c>
      <c r="S1081" t="s">
        <v>1910</v>
      </c>
    </row>
    <row r="1082" spans="1:19" x14ac:dyDescent="0.25">
      <c r="A1082">
        <v>650070</v>
      </c>
      <c r="B1082" t="s">
        <v>918</v>
      </c>
      <c r="C1082">
        <v>64</v>
      </c>
      <c r="D1082" s="1">
        <v>42846</v>
      </c>
      <c r="E1082" s="1">
        <v>42846</v>
      </c>
      <c r="G1082" t="s">
        <v>0</v>
      </c>
      <c r="H1082" s="12">
        <v>100000000</v>
      </c>
      <c r="I1082">
        <v>48</v>
      </c>
      <c r="J1082" s="9">
        <v>0.17600521299999999</v>
      </c>
      <c r="K1082" s="2">
        <v>0</v>
      </c>
      <c r="L1082" s="2">
        <v>0</v>
      </c>
      <c r="M1082" s="12">
        <v>2917000</v>
      </c>
      <c r="N1082">
        <f t="shared" si="64"/>
        <v>26</v>
      </c>
      <c r="O1082" s="14">
        <v>98251760.213832095</v>
      </c>
      <c r="P1082">
        <f t="shared" si="65"/>
        <v>21</v>
      </c>
      <c r="Q1082">
        <f t="shared" si="66"/>
        <v>4</v>
      </c>
      <c r="R1082">
        <f t="shared" si="67"/>
        <v>2017</v>
      </c>
      <c r="S1082" t="s">
        <v>1910</v>
      </c>
    </row>
    <row r="1083" spans="1:19" x14ac:dyDescent="0.25">
      <c r="A1083">
        <v>690498</v>
      </c>
      <c r="B1083" t="s">
        <v>917</v>
      </c>
      <c r="C1083">
        <v>68</v>
      </c>
      <c r="D1083" s="1">
        <v>42846</v>
      </c>
      <c r="E1083" s="1">
        <v>42846</v>
      </c>
      <c r="G1083" t="s">
        <v>0</v>
      </c>
      <c r="H1083" s="12">
        <v>268000000</v>
      </c>
      <c r="I1083">
        <v>96</v>
      </c>
      <c r="J1083" s="9">
        <v>0.16375070121999999</v>
      </c>
      <c r="K1083" s="2">
        <v>0</v>
      </c>
      <c r="L1083" s="2">
        <v>0</v>
      </c>
      <c r="M1083" s="12">
        <v>5025000</v>
      </c>
      <c r="N1083">
        <f t="shared" si="64"/>
        <v>26</v>
      </c>
      <c r="O1083" s="14">
        <v>225650540.62983024</v>
      </c>
      <c r="P1083">
        <f t="shared" si="65"/>
        <v>21</v>
      </c>
      <c r="Q1083">
        <f t="shared" si="66"/>
        <v>4</v>
      </c>
      <c r="R1083">
        <f t="shared" si="67"/>
        <v>2017</v>
      </c>
      <c r="S1083" t="s">
        <v>1910</v>
      </c>
    </row>
    <row r="1084" spans="1:19" x14ac:dyDescent="0.25">
      <c r="A1084">
        <v>642230</v>
      </c>
      <c r="B1084" t="s">
        <v>916</v>
      </c>
      <c r="C1084">
        <v>63</v>
      </c>
      <c r="D1084" s="1">
        <v>42846</v>
      </c>
      <c r="E1084" s="1">
        <v>42846</v>
      </c>
      <c r="G1084" t="s">
        <v>0</v>
      </c>
      <c r="H1084" s="12">
        <v>170000000</v>
      </c>
      <c r="I1084">
        <v>36</v>
      </c>
      <c r="J1084" s="9">
        <v>0.17917675999999999</v>
      </c>
      <c r="K1084" s="2">
        <v>0</v>
      </c>
      <c r="L1084" s="2">
        <v>0</v>
      </c>
      <c r="M1084" s="12">
        <v>6139000</v>
      </c>
      <c r="N1084">
        <f t="shared" si="64"/>
        <v>26</v>
      </c>
      <c r="O1084" s="14">
        <v>56631631.514998131</v>
      </c>
      <c r="P1084">
        <f t="shared" si="65"/>
        <v>21</v>
      </c>
      <c r="Q1084">
        <f t="shared" si="66"/>
        <v>4</v>
      </c>
      <c r="R1084">
        <f t="shared" si="67"/>
        <v>2017</v>
      </c>
      <c r="S1084" t="s">
        <v>1910</v>
      </c>
    </row>
    <row r="1085" spans="1:19" x14ac:dyDescent="0.25">
      <c r="A1085">
        <v>800044</v>
      </c>
      <c r="B1085" t="s">
        <v>915</v>
      </c>
      <c r="C1085">
        <v>70</v>
      </c>
      <c r="D1085" s="1">
        <v>42850</v>
      </c>
      <c r="E1085" s="1">
        <v>42850</v>
      </c>
      <c r="G1085" t="s">
        <v>0</v>
      </c>
      <c r="H1085" s="12">
        <v>75000000</v>
      </c>
      <c r="I1085">
        <v>120</v>
      </c>
      <c r="J1085" s="9">
        <v>0.15864015867</v>
      </c>
      <c r="K1085" s="2">
        <v>0</v>
      </c>
      <c r="L1085" s="2">
        <v>0</v>
      </c>
      <c r="M1085" s="12">
        <v>1250000</v>
      </c>
      <c r="N1085">
        <f t="shared" si="64"/>
        <v>26</v>
      </c>
      <c r="O1085" s="14">
        <v>69541445.872670546</v>
      </c>
      <c r="P1085">
        <f t="shared" si="65"/>
        <v>25</v>
      </c>
      <c r="Q1085">
        <f t="shared" si="66"/>
        <v>4</v>
      </c>
      <c r="R1085">
        <f t="shared" si="67"/>
        <v>2017</v>
      </c>
      <c r="S1085" t="s">
        <v>1910</v>
      </c>
    </row>
    <row r="1086" spans="1:19" x14ac:dyDescent="0.25">
      <c r="A1086">
        <v>660605</v>
      </c>
      <c r="B1086" t="s">
        <v>540</v>
      </c>
      <c r="C1086">
        <v>65</v>
      </c>
      <c r="D1086" s="1">
        <v>42850</v>
      </c>
      <c r="E1086" s="1">
        <v>42850</v>
      </c>
      <c r="G1086" t="s">
        <v>0</v>
      </c>
      <c r="H1086" s="12">
        <v>170000000</v>
      </c>
      <c r="I1086">
        <v>60</v>
      </c>
      <c r="J1086" s="9">
        <v>0.172737372</v>
      </c>
      <c r="K1086" s="2">
        <v>0</v>
      </c>
      <c r="L1086" s="2">
        <v>0</v>
      </c>
      <c r="M1086" s="12">
        <v>4250000</v>
      </c>
      <c r="N1086">
        <f t="shared" si="64"/>
        <v>26</v>
      </c>
      <c r="O1086" s="14">
        <v>113633423.71449928</v>
      </c>
      <c r="P1086">
        <f t="shared" si="65"/>
        <v>25</v>
      </c>
      <c r="Q1086">
        <f t="shared" si="66"/>
        <v>4</v>
      </c>
      <c r="R1086">
        <f t="shared" si="67"/>
        <v>2017</v>
      </c>
      <c r="S1086" t="s">
        <v>1910</v>
      </c>
    </row>
    <row r="1087" spans="1:19" x14ac:dyDescent="0.25">
      <c r="A1087">
        <v>720013</v>
      </c>
      <c r="B1087" t="s">
        <v>914</v>
      </c>
      <c r="C1087">
        <v>64</v>
      </c>
      <c r="D1087" s="1">
        <v>42850</v>
      </c>
      <c r="E1087" s="1">
        <v>42850</v>
      </c>
      <c r="G1087" t="s">
        <v>0</v>
      </c>
      <c r="H1087" s="12">
        <v>250000000</v>
      </c>
      <c r="I1087">
        <v>48</v>
      </c>
      <c r="J1087" s="9">
        <v>0.17600521299999999</v>
      </c>
      <c r="K1087" s="2">
        <v>0</v>
      </c>
      <c r="L1087" s="2">
        <v>0</v>
      </c>
      <c r="M1087" s="12">
        <v>7292000</v>
      </c>
      <c r="N1087">
        <f t="shared" si="64"/>
        <v>26</v>
      </c>
      <c r="O1087" s="14">
        <v>136254822.36702991</v>
      </c>
      <c r="P1087">
        <f t="shared" si="65"/>
        <v>25</v>
      </c>
      <c r="Q1087">
        <f t="shared" si="66"/>
        <v>4</v>
      </c>
      <c r="R1087">
        <f t="shared" si="67"/>
        <v>2017</v>
      </c>
      <c r="S1087" t="s">
        <v>1910</v>
      </c>
    </row>
    <row r="1088" spans="1:19" x14ac:dyDescent="0.25">
      <c r="A1088">
        <v>710083</v>
      </c>
      <c r="B1088" t="s">
        <v>913</v>
      </c>
      <c r="C1088">
        <v>69</v>
      </c>
      <c r="D1088" s="1">
        <v>42850</v>
      </c>
      <c r="E1088" s="1">
        <v>42850</v>
      </c>
      <c r="G1088" t="s">
        <v>0</v>
      </c>
      <c r="H1088" s="12">
        <v>300000000</v>
      </c>
      <c r="I1088">
        <v>108</v>
      </c>
      <c r="J1088" s="9">
        <v>0.16111029099999999</v>
      </c>
      <c r="K1088" s="2">
        <v>0</v>
      </c>
      <c r="L1088" s="2">
        <v>0</v>
      </c>
      <c r="M1088" s="12">
        <v>5278000</v>
      </c>
      <c r="N1088">
        <f t="shared" si="64"/>
        <v>26</v>
      </c>
      <c r="O1088" s="14">
        <v>261405434.60629764</v>
      </c>
      <c r="P1088">
        <f t="shared" si="65"/>
        <v>25</v>
      </c>
      <c r="Q1088">
        <f t="shared" si="66"/>
        <v>4</v>
      </c>
      <c r="R1088">
        <f t="shared" si="67"/>
        <v>2017</v>
      </c>
      <c r="S1088" t="s">
        <v>1910</v>
      </c>
    </row>
    <row r="1089" spans="1:19" x14ac:dyDescent="0.25">
      <c r="A1089">
        <v>690346</v>
      </c>
      <c r="B1089" t="s">
        <v>912</v>
      </c>
      <c r="C1089">
        <v>68</v>
      </c>
      <c r="D1089" s="1">
        <v>42858</v>
      </c>
      <c r="E1089" s="1">
        <v>42858</v>
      </c>
      <c r="G1089" t="s">
        <v>0</v>
      </c>
      <c r="H1089" s="12">
        <v>250000000</v>
      </c>
      <c r="I1089">
        <v>96</v>
      </c>
      <c r="J1089" s="9">
        <v>0.16375070121999999</v>
      </c>
      <c r="K1089" s="2">
        <v>0</v>
      </c>
      <c r="L1089" s="2">
        <v>0</v>
      </c>
      <c r="M1089" s="12">
        <v>4688000</v>
      </c>
      <c r="N1089">
        <f t="shared" si="64"/>
        <v>25</v>
      </c>
      <c r="O1089" s="14">
        <v>212273013.52829194</v>
      </c>
      <c r="P1089">
        <f t="shared" si="65"/>
        <v>3</v>
      </c>
      <c r="Q1089">
        <f t="shared" si="66"/>
        <v>5</v>
      </c>
      <c r="R1089">
        <f t="shared" si="67"/>
        <v>2017</v>
      </c>
      <c r="S1089" t="s">
        <v>1910</v>
      </c>
    </row>
    <row r="1090" spans="1:19" x14ac:dyDescent="0.25">
      <c r="A1090">
        <v>640030</v>
      </c>
      <c r="B1090" t="s">
        <v>911</v>
      </c>
      <c r="C1090">
        <v>63</v>
      </c>
      <c r="D1090" s="1">
        <v>42858</v>
      </c>
      <c r="E1090" s="1">
        <v>42858</v>
      </c>
      <c r="G1090" t="s">
        <v>0</v>
      </c>
      <c r="H1090" s="12">
        <v>165000000</v>
      </c>
      <c r="I1090">
        <v>36</v>
      </c>
      <c r="J1090" s="9">
        <v>0.17917675999999999</v>
      </c>
      <c r="K1090" s="2">
        <v>0</v>
      </c>
      <c r="L1090" s="2">
        <v>0</v>
      </c>
      <c r="M1090" s="12">
        <v>5959000</v>
      </c>
      <c r="N1090">
        <f t="shared" si="64"/>
        <v>25</v>
      </c>
      <c r="O1090" s="14">
        <v>60014045.691621609</v>
      </c>
      <c r="P1090">
        <f t="shared" si="65"/>
        <v>3</v>
      </c>
      <c r="Q1090">
        <f t="shared" si="66"/>
        <v>5</v>
      </c>
      <c r="R1090">
        <f t="shared" si="67"/>
        <v>2017</v>
      </c>
      <c r="S1090" t="s">
        <v>1910</v>
      </c>
    </row>
    <row r="1091" spans="1:19" x14ac:dyDescent="0.25">
      <c r="A1091">
        <v>710517</v>
      </c>
      <c r="B1091" t="s">
        <v>910</v>
      </c>
      <c r="C1091">
        <v>65</v>
      </c>
      <c r="D1091" s="1">
        <v>42858</v>
      </c>
      <c r="E1091" s="1">
        <v>42858</v>
      </c>
      <c r="G1091" t="s">
        <v>0</v>
      </c>
      <c r="H1091" s="12">
        <v>300000000</v>
      </c>
      <c r="I1091">
        <v>60</v>
      </c>
      <c r="J1091" s="9">
        <v>0.172737372</v>
      </c>
      <c r="K1091" s="2">
        <v>0</v>
      </c>
      <c r="L1091" s="2">
        <v>0</v>
      </c>
      <c r="M1091" s="12">
        <v>7500000</v>
      </c>
      <c r="N1091">
        <f t="shared" ref="N1091:N1154" si="68">DATEDIF(E1091,"30/06/2019","m")</f>
        <v>25</v>
      </c>
      <c r="O1091" s="14">
        <v>205077529.25407201</v>
      </c>
      <c r="P1091">
        <f t="shared" ref="P1091:P1154" si="69">DAY(E1091)</f>
        <v>3</v>
      </c>
      <c r="Q1091">
        <f t="shared" ref="Q1091:Q1154" si="70">MONTH(E1091)</f>
        <v>5</v>
      </c>
      <c r="R1091">
        <f t="shared" ref="R1091:R1154" si="71">YEAR(E1091)</f>
        <v>2017</v>
      </c>
      <c r="S1091" t="s">
        <v>1910</v>
      </c>
    </row>
    <row r="1092" spans="1:19" x14ac:dyDescent="0.25">
      <c r="A1092">
        <v>642266</v>
      </c>
      <c r="B1092" t="s">
        <v>909</v>
      </c>
      <c r="C1092">
        <v>63</v>
      </c>
      <c r="D1092" s="1">
        <v>42860</v>
      </c>
      <c r="E1092" s="1">
        <v>42860</v>
      </c>
      <c r="G1092" t="s">
        <v>0</v>
      </c>
      <c r="H1092" s="12">
        <v>140000000</v>
      </c>
      <c r="I1092">
        <v>36</v>
      </c>
      <c r="J1092" s="9">
        <v>0.17917675999999999</v>
      </c>
      <c r="K1092" s="2">
        <v>0</v>
      </c>
      <c r="L1092" s="2">
        <v>0</v>
      </c>
      <c r="M1092" s="12">
        <v>5056000</v>
      </c>
      <c r="N1092">
        <f t="shared" si="68"/>
        <v>25</v>
      </c>
      <c r="O1092" s="14">
        <v>50924056.708042622</v>
      </c>
      <c r="P1092">
        <f t="shared" si="69"/>
        <v>5</v>
      </c>
      <c r="Q1092">
        <f t="shared" si="70"/>
        <v>5</v>
      </c>
      <c r="R1092">
        <f t="shared" si="71"/>
        <v>2017</v>
      </c>
      <c r="S1092" t="s">
        <v>1910</v>
      </c>
    </row>
    <row r="1093" spans="1:19" x14ac:dyDescent="0.25">
      <c r="A1093">
        <v>642215</v>
      </c>
      <c r="B1093" t="s">
        <v>908</v>
      </c>
      <c r="C1093">
        <v>63</v>
      </c>
      <c r="D1093" s="1">
        <v>42865</v>
      </c>
      <c r="E1093" s="1">
        <v>42865</v>
      </c>
      <c r="G1093" t="s">
        <v>0</v>
      </c>
      <c r="H1093" s="12">
        <v>200000000</v>
      </c>
      <c r="I1093">
        <v>36</v>
      </c>
      <c r="J1093" s="9">
        <v>0.17917675999999999</v>
      </c>
      <c r="K1093" s="2">
        <v>0</v>
      </c>
      <c r="L1093" s="2">
        <v>0</v>
      </c>
      <c r="M1093" s="12">
        <v>7223000</v>
      </c>
      <c r="N1093">
        <f t="shared" si="68"/>
        <v>25</v>
      </c>
      <c r="O1093" s="14">
        <v>72745060.868632287</v>
      </c>
      <c r="P1093">
        <f t="shared" si="69"/>
        <v>10</v>
      </c>
      <c r="Q1093">
        <f t="shared" si="70"/>
        <v>5</v>
      </c>
      <c r="R1093">
        <f t="shared" si="71"/>
        <v>2017</v>
      </c>
      <c r="S1093" t="s">
        <v>1910</v>
      </c>
    </row>
    <row r="1094" spans="1:19" x14ac:dyDescent="0.25">
      <c r="A1094">
        <v>780020</v>
      </c>
      <c r="B1094" t="s">
        <v>907</v>
      </c>
      <c r="C1094">
        <v>67</v>
      </c>
      <c r="D1094" s="1">
        <v>42865</v>
      </c>
      <c r="E1094" s="1">
        <v>42865</v>
      </c>
      <c r="G1094" t="s">
        <v>0</v>
      </c>
      <c r="H1094" s="12">
        <v>170000000</v>
      </c>
      <c r="I1094">
        <v>84</v>
      </c>
      <c r="J1094" s="9">
        <v>0.16657043432999999</v>
      </c>
      <c r="K1094" s="2">
        <v>0</v>
      </c>
      <c r="L1094" s="2">
        <v>0</v>
      </c>
      <c r="M1094" s="12">
        <v>3441000</v>
      </c>
      <c r="N1094">
        <f t="shared" si="68"/>
        <v>25</v>
      </c>
      <c r="O1094" s="14">
        <v>137950450.14455301</v>
      </c>
      <c r="P1094">
        <f t="shared" si="69"/>
        <v>10</v>
      </c>
      <c r="Q1094">
        <f t="shared" si="70"/>
        <v>5</v>
      </c>
      <c r="R1094">
        <f t="shared" si="71"/>
        <v>2017</v>
      </c>
      <c r="S1094" t="s">
        <v>1910</v>
      </c>
    </row>
    <row r="1095" spans="1:19" x14ac:dyDescent="0.25">
      <c r="A1095">
        <v>660169</v>
      </c>
      <c r="B1095" t="s">
        <v>906</v>
      </c>
      <c r="C1095">
        <v>65</v>
      </c>
      <c r="D1095" s="1">
        <v>42865</v>
      </c>
      <c r="E1095" s="1">
        <v>42865</v>
      </c>
      <c r="G1095" t="s">
        <v>0</v>
      </c>
      <c r="H1095" s="12">
        <v>170000000</v>
      </c>
      <c r="I1095">
        <v>60</v>
      </c>
      <c r="J1095" s="9">
        <v>0.172737372</v>
      </c>
      <c r="K1095" s="2">
        <v>0</v>
      </c>
      <c r="L1095" s="2">
        <v>0</v>
      </c>
      <c r="M1095" s="12">
        <v>4250000</v>
      </c>
      <c r="N1095">
        <f t="shared" si="68"/>
        <v>25</v>
      </c>
      <c r="O1095" s="14">
        <v>116210598.57730742</v>
      </c>
      <c r="P1095">
        <f t="shared" si="69"/>
        <v>10</v>
      </c>
      <c r="Q1095">
        <f t="shared" si="70"/>
        <v>5</v>
      </c>
      <c r="R1095">
        <f t="shared" si="71"/>
        <v>2017</v>
      </c>
      <c r="S1095" t="s">
        <v>1910</v>
      </c>
    </row>
    <row r="1096" spans="1:19" x14ac:dyDescent="0.25">
      <c r="A1096">
        <v>780021</v>
      </c>
      <c r="B1096" t="s">
        <v>905</v>
      </c>
      <c r="C1096">
        <v>70</v>
      </c>
      <c r="D1096" s="1">
        <v>42865</v>
      </c>
      <c r="E1096" s="1">
        <v>42865</v>
      </c>
      <c r="G1096" t="s">
        <v>0</v>
      </c>
      <c r="H1096" s="12">
        <v>400000000</v>
      </c>
      <c r="I1096">
        <v>120</v>
      </c>
      <c r="J1096" s="9">
        <v>0.15864015867</v>
      </c>
      <c r="K1096" s="2">
        <v>0</v>
      </c>
      <c r="L1096" s="2">
        <v>0</v>
      </c>
      <c r="M1096" s="12">
        <v>6667000</v>
      </c>
      <c r="N1096">
        <f t="shared" si="68"/>
        <v>25</v>
      </c>
      <c r="O1096" s="14">
        <v>359460497.15733415</v>
      </c>
      <c r="P1096">
        <f t="shared" si="69"/>
        <v>10</v>
      </c>
      <c r="Q1096">
        <f t="shared" si="70"/>
        <v>5</v>
      </c>
      <c r="R1096">
        <f t="shared" si="71"/>
        <v>2017</v>
      </c>
      <c r="S1096" t="s">
        <v>1910</v>
      </c>
    </row>
    <row r="1097" spans="1:19" x14ac:dyDescent="0.25">
      <c r="A1097">
        <v>740269</v>
      </c>
      <c r="B1097" t="s">
        <v>904</v>
      </c>
      <c r="C1097">
        <v>70</v>
      </c>
      <c r="D1097" s="1">
        <v>42865</v>
      </c>
      <c r="E1097" s="1">
        <v>42865</v>
      </c>
      <c r="G1097" t="s">
        <v>0</v>
      </c>
      <c r="H1097" s="12">
        <v>400000000</v>
      </c>
      <c r="I1097">
        <v>120</v>
      </c>
      <c r="J1097" s="9">
        <v>0.15864015867</v>
      </c>
      <c r="K1097" s="2">
        <v>0</v>
      </c>
      <c r="L1097" s="2">
        <v>0</v>
      </c>
      <c r="M1097" s="12">
        <v>6667000</v>
      </c>
      <c r="N1097">
        <f t="shared" si="68"/>
        <v>25</v>
      </c>
      <c r="O1097" s="14">
        <v>359460497.15733415</v>
      </c>
      <c r="P1097">
        <f t="shared" si="69"/>
        <v>10</v>
      </c>
      <c r="Q1097">
        <f t="shared" si="70"/>
        <v>5</v>
      </c>
      <c r="R1097">
        <f t="shared" si="71"/>
        <v>2017</v>
      </c>
      <c r="S1097" t="s">
        <v>1910</v>
      </c>
    </row>
    <row r="1098" spans="1:19" x14ac:dyDescent="0.25">
      <c r="A1098">
        <v>670436</v>
      </c>
      <c r="B1098" t="s">
        <v>903</v>
      </c>
      <c r="C1098">
        <v>66</v>
      </c>
      <c r="D1098" s="1">
        <v>42865</v>
      </c>
      <c r="E1098" s="1">
        <v>42865</v>
      </c>
      <c r="G1098" t="s">
        <v>0</v>
      </c>
      <c r="H1098" s="12">
        <v>280000000</v>
      </c>
      <c r="I1098">
        <v>72</v>
      </c>
      <c r="J1098" s="9">
        <v>0.16957139654</v>
      </c>
      <c r="K1098" s="2">
        <v>0</v>
      </c>
      <c r="L1098" s="2">
        <v>0</v>
      </c>
      <c r="M1098" s="12">
        <v>6223000</v>
      </c>
      <c r="N1098">
        <f t="shared" si="68"/>
        <v>25</v>
      </c>
      <c r="O1098" s="14">
        <v>212610784.33279309</v>
      </c>
      <c r="P1098">
        <f t="shared" si="69"/>
        <v>10</v>
      </c>
      <c r="Q1098">
        <f t="shared" si="70"/>
        <v>5</v>
      </c>
      <c r="R1098">
        <f t="shared" si="71"/>
        <v>2017</v>
      </c>
      <c r="S1098" t="s">
        <v>1910</v>
      </c>
    </row>
    <row r="1099" spans="1:19" x14ac:dyDescent="0.25">
      <c r="A1099">
        <v>650584</v>
      </c>
      <c r="B1099" t="s">
        <v>902</v>
      </c>
      <c r="C1099">
        <v>64</v>
      </c>
      <c r="D1099" s="1">
        <v>42865</v>
      </c>
      <c r="E1099" s="1">
        <v>42865</v>
      </c>
      <c r="G1099" t="s">
        <v>0</v>
      </c>
      <c r="H1099" s="12">
        <v>400000000</v>
      </c>
      <c r="I1099">
        <v>48</v>
      </c>
      <c r="J1099" s="9">
        <v>0.17600521299999999</v>
      </c>
      <c r="K1099" s="2">
        <v>0</v>
      </c>
      <c r="L1099" s="2">
        <v>0</v>
      </c>
      <c r="M1099" s="12">
        <v>11667000</v>
      </c>
      <c r="N1099">
        <f t="shared" si="68"/>
        <v>25</v>
      </c>
      <c r="O1099" s="14">
        <v>226359822.91223803</v>
      </c>
      <c r="P1099">
        <f t="shared" si="69"/>
        <v>10</v>
      </c>
      <c r="Q1099">
        <f t="shared" si="70"/>
        <v>5</v>
      </c>
      <c r="R1099">
        <f t="shared" si="71"/>
        <v>2017</v>
      </c>
      <c r="S1099" t="s">
        <v>1910</v>
      </c>
    </row>
    <row r="1100" spans="1:19" x14ac:dyDescent="0.25">
      <c r="A1100">
        <v>641580</v>
      </c>
      <c r="B1100" t="s">
        <v>901</v>
      </c>
      <c r="C1100">
        <v>63</v>
      </c>
      <c r="D1100" s="1">
        <v>42865</v>
      </c>
      <c r="E1100" s="1">
        <v>42865</v>
      </c>
      <c r="G1100" t="s">
        <v>0</v>
      </c>
      <c r="H1100" s="12">
        <v>150000000</v>
      </c>
      <c r="I1100">
        <v>36</v>
      </c>
      <c r="J1100" s="9">
        <v>0.17917675999999999</v>
      </c>
      <c r="K1100" s="2">
        <v>0</v>
      </c>
      <c r="L1100" s="2">
        <v>0</v>
      </c>
      <c r="M1100" s="12">
        <v>5417000</v>
      </c>
      <c r="N1100">
        <f t="shared" si="68"/>
        <v>25</v>
      </c>
      <c r="O1100" s="14">
        <v>54565082.9014742</v>
      </c>
      <c r="P1100">
        <f t="shared" si="69"/>
        <v>10</v>
      </c>
      <c r="Q1100">
        <f t="shared" si="70"/>
        <v>5</v>
      </c>
      <c r="R1100">
        <f t="shared" si="71"/>
        <v>2017</v>
      </c>
      <c r="S1100" t="s">
        <v>1910</v>
      </c>
    </row>
    <row r="1101" spans="1:19" x14ac:dyDescent="0.25">
      <c r="A1101">
        <v>660529</v>
      </c>
      <c r="B1101" t="s">
        <v>900</v>
      </c>
      <c r="C1101">
        <v>65</v>
      </c>
      <c r="D1101" s="1">
        <v>42872</v>
      </c>
      <c r="E1101" s="1">
        <v>42872</v>
      </c>
      <c r="G1101" t="s">
        <v>0</v>
      </c>
      <c r="H1101" s="12">
        <v>190000000</v>
      </c>
      <c r="I1101">
        <v>60</v>
      </c>
      <c r="J1101" s="9">
        <v>0.172737372</v>
      </c>
      <c r="K1101" s="2">
        <v>0</v>
      </c>
      <c r="L1101" s="2">
        <v>0</v>
      </c>
      <c r="M1101" s="12">
        <v>4750000</v>
      </c>
      <c r="N1101">
        <f t="shared" si="68"/>
        <v>25</v>
      </c>
      <c r="O1101" s="14">
        <v>129882434.52757895</v>
      </c>
      <c r="P1101">
        <f t="shared" si="69"/>
        <v>17</v>
      </c>
      <c r="Q1101">
        <f t="shared" si="70"/>
        <v>5</v>
      </c>
      <c r="R1101">
        <f t="shared" si="71"/>
        <v>2017</v>
      </c>
      <c r="S1101" t="s">
        <v>1910</v>
      </c>
    </row>
    <row r="1102" spans="1:19" x14ac:dyDescent="0.25">
      <c r="A1102">
        <v>642527</v>
      </c>
      <c r="B1102" t="s">
        <v>899</v>
      </c>
      <c r="C1102">
        <v>63</v>
      </c>
      <c r="D1102" s="1">
        <v>42872</v>
      </c>
      <c r="E1102" s="1">
        <v>42872</v>
      </c>
      <c r="G1102" t="s">
        <v>0</v>
      </c>
      <c r="H1102" s="12">
        <v>129000000</v>
      </c>
      <c r="I1102">
        <v>36</v>
      </c>
      <c r="J1102" s="9">
        <v>0.17917675999999999</v>
      </c>
      <c r="K1102" s="2">
        <v>0</v>
      </c>
      <c r="L1102" s="2">
        <v>0</v>
      </c>
      <c r="M1102" s="12">
        <v>4659000</v>
      </c>
      <c r="N1102">
        <f t="shared" si="68"/>
        <v>25</v>
      </c>
      <c r="O1102" s="14">
        <v>46916412.595267802</v>
      </c>
      <c r="P1102">
        <f t="shared" si="69"/>
        <v>17</v>
      </c>
      <c r="Q1102">
        <f t="shared" si="70"/>
        <v>5</v>
      </c>
      <c r="R1102">
        <f t="shared" si="71"/>
        <v>2017</v>
      </c>
      <c r="S1102" t="s">
        <v>1910</v>
      </c>
    </row>
    <row r="1103" spans="1:19" x14ac:dyDescent="0.25">
      <c r="A1103">
        <v>651433</v>
      </c>
      <c r="B1103" t="s">
        <v>898</v>
      </c>
      <c r="C1103">
        <v>63</v>
      </c>
      <c r="D1103" s="1">
        <v>42872</v>
      </c>
      <c r="E1103" s="1">
        <v>42872</v>
      </c>
      <c r="G1103" t="s">
        <v>0</v>
      </c>
      <c r="H1103" s="12">
        <v>150000000</v>
      </c>
      <c r="I1103">
        <v>36</v>
      </c>
      <c r="J1103" s="9">
        <v>0.17917675999999999</v>
      </c>
      <c r="K1103" s="2">
        <v>0</v>
      </c>
      <c r="L1103" s="2">
        <v>0</v>
      </c>
      <c r="M1103" s="12">
        <v>5417000</v>
      </c>
      <c r="N1103">
        <f t="shared" si="68"/>
        <v>25</v>
      </c>
      <c r="O1103" s="14">
        <v>54565082.9014742</v>
      </c>
      <c r="P1103">
        <f t="shared" si="69"/>
        <v>17</v>
      </c>
      <c r="Q1103">
        <f t="shared" si="70"/>
        <v>5</v>
      </c>
      <c r="R1103">
        <f t="shared" si="71"/>
        <v>2017</v>
      </c>
      <c r="S1103" t="s">
        <v>1910</v>
      </c>
    </row>
    <row r="1104" spans="1:19" x14ac:dyDescent="0.25">
      <c r="A1104">
        <v>641064</v>
      </c>
      <c r="B1104" t="s">
        <v>897</v>
      </c>
      <c r="C1104">
        <v>63</v>
      </c>
      <c r="D1104" s="1">
        <v>42872</v>
      </c>
      <c r="E1104" s="1">
        <v>42872</v>
      </c>
      <c r="G1104" t="s">
        <v>0</v>
      </c>
      <c r="H1104" s="12">
        <v>100000000</v>
      </c>
      <c r="I1104">
        <v>36</v>
      </c>
      <c r="J1104" s="9">
        <v>0.17917675999999999</v>
      </c>
      <c r="K1104" s="2">
        <v>0</v>
      </c>
      <c r="L1104" s="2">
        <v>0</v>
      </c>
      <c r="M1104" s="12">
        <v>3612000</v>
      </c>
      <c r="N1104">
        <f t="shared" si="68"/>
        <v>25</v>
      </c>
      <c r="O1104" s="14">
        <v>36359952.934316143</v>
      </c>
      <c r="P1104">
        <f t="shared" si="69"/>
        <v>17</v>
      </c>
      <c r="Q1104">
        <f t="shared" si="70"/>
        <v>5</v>
      </c>
      <c r="R1104">
        <f t="shared" si="71"/>
        <v>2017</v>
      </c>
      <c r="S1104" t="s">
        <v>1910</v>
      </c>
    </row>
    <row r="1105" spans="1:19" x14ac:dyDescent="0.25">
      <c r="A1105">
        <v>680323</v>
      </c>
      <c r="B1105" t="s">
        <v>896</v>
      </c>
      <c r="C1105">
        <v>63</v>
      </c>
      <c r="D1105" s="1">
        <v>42872</v>
      </c>
      <c r="E1105" s="1">
        <v>42872</v>
      </c>
      <c r="G1105" t="s">
        <v>0</v>
      </c>
      <c r="H1105" s="12">
        <v>50000000</v>
      </c>
      <c r="I1105">
        <v>36</v>
      </c>
      <c r="J1105" s="9">
        <v>0.17917675999999999</v>
      </c>
      <c r="K1105" s="2">
        <v>0</v>
      </c>
      <c r="L1105" s="2">
        <v>0</v>
      </c>
      <c r="M1105" s="12">
        <v>1806000</v>
      </c>
      <c r="N1105">
        <f t="shared" si="68"/>
        <v>25</v>
      </c>
      <c r="O1105" s="14">
        <v>18179975.967158072</v>
      </c>
      <c r="P1105">
        <f t="shared" si="69"/>
        <v>17</v>
      </c>
      <c r="Q1105">
        <f t="shared" si="70"/>
        <v>5</v>
      </c>
      <c r="R1105">
        <f t="shared" si="71"/>
        <v>2017</v>
      </c>
      <c r="S1105" t="s">
        <v>1910</v>
      </c>
    </row>
    <row r="1106" spans="1:19" x14ac:dyDescent="0.25">
      <c r="A1106">
        <v>720441</v>
      </c>
      <c r="B1106" t="s">
        <v>895</v>
      </c>
      <c r="C1106">
        <v>67</v>
      </c>
      <c r="D1106" s="1">
        <v>42872</v>
      </c>
      <c r="E1106" s="1">
        <v>42872</v>
      </c>
      <c r="G1106" t="s">
        <v>0</v>
      </c>
      <c r="H1106" s="12">
        <v>400000000</v>
      </c>
      <c r="I1106">
        <v>84</v>
      </c>
      <c r="J1106" s="9">
        <v>0.16657043432999999</v>
      </c>
      <c r="K1106" s="2">
        <v>0</v>
      </c>
      <c r="L1106" s="2">
        <v>0</v>
      </c>
      <c r="M1106" s="12">
        <v>8096000</v>
      </c>
      <c r="N1106">
        <f t="shared" si="68"/>
        <v>25</v>
      </c>
      <c r="O1106" s="14">
        <v>324601127.39894843</v>
      </c>
      <c r="P1106">
        <f t="shared" si="69"/>
        <v>17</v>
      </c>
      <c r="Q1106">
        <f t="shared" si="70"/>
        <v>5</v>
      </c>
      <c r="R1106">
        <f t="shared" si="71"/>
        <v>2017</v>
      </c>
      <c r="S1106" t="s">
        <v>1910</v>
      </c>
    </row>
    <row r="1107" spans="1:19" x14ac:dyDescent="0.25">
      <c r="A1107">
        <v>670069</v>
      </c>
      <c r="B1107" t="s">
        <v>894</v>
      </c>
      <c r="C1107">
        <v>63</v>
      </c>
      <c r="D1107" s="1">
        <v>42874</v>
      </c>
      <c r="E1107" s="1">
        <v>42874</v>
      </c>
      <c r="G1107" t="s">
        <v>0</v>
      </c>
      <c r="H1107" s="12">
        <v>125000000</v>
      </c>
      <c r="I1107">
        <v>36</v>
      </c>
      <c r="J1107" s="9">
        <v>0.17917675999999999</v>
      </c>
      <c r="K1107" s="2">
        <v>0</v>
      </c>
      <c r="L1107" s="2">
        <v>0</v>
      </c>
      <c r="M1107" s="12">
        <v>4514000</v>
      </c>
      <c r="N1107">
        <f t="shared" si="68"/>
        <v>25</v>
      </c>
      <c r="O1107" s="14">
        <v>45475092.917895168</v>
      </c>
      <c r="P1107">
        <f t="shared" si="69"/>
        <v>19</v>
      </c>
      <c r="Q1107">
        <f t="shared" si="70"/>
        <v>5</v>
      </c>
      <c r="R1107">
        <f t="shared" si="71"/>
        <v>2017</v>
      </c>
      <c r="S1107" t="s">
        <v>1910</v>
      </c>
    </row>
    <row r="1108" spans="1:19" x14ac:dyDescent="0.25">
      <c r="A1108">
        <v>670224</v>
      </c>
      <c r="B1108" t="s">
        <v>623</v>
      </c>
      <c r="C1108">
        <v>65</v>
      </c>
      <c r="D1108" s="1">
        <v>42874</v>
      </c>
      <c r="E1108" s="1">
        <v>42874</v>
      </c>
      <c r="G1108" t="s">
        <v>0</v>
      </c>
      <c r="H1108" s="12">
        <v>160000000</v>
      </c>
      <c r="I1108">
        <v>60</v>
      </c>
      <c r="J1108" s="9">
        <v>0.172737372</v>
      </c>
      <c r="K1108" s="2">
        <v>0</v>
      </c>
      <c r="L1108" s="2">
        <v>0</v>
      </c>
      <c r="M1108" s="12">
        <v>4000000</v>
      </c>
      <c r="N1108">
        <f t="shared" si="68"/>
        <v>25</v>
      </c>
      <c r="O1108" s="14">
        <v>109374680.60217166</v>
      </c>
      <c r="P1108">
        <f t="shared" si="69"/>
        <v>19</v>
      </c>
      <c r="Q1108">
        <f t="shared" si="70"/>
        <v>5</v>
      </c>
      <c r="R1108">
        <f t="shared" si="71"/>
        <v>2017</v>
      </c>
      <c r="S1108" t="s">
        <v>1910</v>
      </c>
    </row>
    <row r="1109" spans="1:19" x14ac:dyDescent="0.25">
      <c r="A1109">
        <v>700119</v>
      </c>
      <c r="B1109" t="s">
        <v>893</v>
      </c>
      <c r="C1109">
        <v>69</v>
      </c>
      <c r="D1109" s="1">
        <v>42874</v>
      </c>
      <c r="E1109" s="1">
        <v>42874</v>
      </c>
      <c r="G1109" t="s">
        <v>0</v>
      </c>
      <c r="H1109" s="12">
        <v>100000000</v>
      </c>
      <c r="I1109">
        <v>108</v>
      </c>
      <c r="J1109" s="9">
        <v>0.16111029099999999</v>
      </c>
      <c r="K1109" s="2">
        <v>0</v>
      </c>
      <c r="L1109" s="2">
        <v>0</v>
      </c>
      <c r="M1109" s="12">
        <v>1760000</v>
      </c>
      <c r="N1109">
        <f t="shared" si="68"/>
        <v>25</v>
      </c>
      <c r="O1109" s="14">
        <v>89454233.628312469</v>
      </c>
      <c r="P1109">
        <f t="shared" si="69"/>
        <v>19</v>
      </c>
      <c r="Q1109">
        <f t="shared" si="70"/>
        <v>5</v>
      </c>
      <c r="R1109">
        <f t="shared" si="71"/>
        <v>2017</v>
      </c>
      <c r="S1109" t="s">
        <v>1910</v>
      </c>
    </row>
    <row r="1110" spans="1:19" x14ac:dyDescent="0.25">
      <c r="A1110">
        <v>820078</v>
      </c>
      <c r="B1110" t="s">
        <v>892</v>
      </c>
      <c r="C1110">
        <v>63</v>
      </c>
      <c r="D1110" s="1">
        <v>42874</v>
      </c>
      <c r="E1110" s="1">
        <v>42874</v>
      </c>
      <c r="G1110" t="s">
        <v>0</v>
      </c>
      <c r="H1110" s="12">
        <v>75000000</v>
      </c>
      <c r="I1110">
        <v>36</v>
      </c>
      <c r="J1110" s="9">
        <v>0.17917675999999999</v>
      </c>
      <c r="K1110" s="2">
        <v>0</v>
      </c>
      <c r="L1110" s="2">
        <v>0</v>
      </c>
      <c r="M1110" s="12">
        <v>2709000</v>
      </c>
      <c r="N1110">
        <f t="shared" si="68"/>
        <v>25</v>
      </c>
      <c r="O1110" s="14">
        <v>27269964.9507371</v>
      </c>
      <c r="P1110">
        <f t="shared" si="69"/>
        <v>19</v>
      </c>
      <c r="Q1110">
        <f t="shared" si="70"/>
        <v>5</v>
      </c>
      <c r="R1110">
        <f t="shared" si="71"/>
        <v>2017</v>
      </c>
      <c r="S1110" t="s">
        <v>1910</v>
      </c>
    </row>
    <row r="1111" spans="1:19" x14ac:dyDescent="0.25">
      <c r="A1111">
        <v>690137</v>
      </c>
      <c r="B1111" t="s">
        <v>891</v>
      </c>
      <c r="C1111">
        <v>63</v>
      </c>
      <c r="D1111" s="1">
        <v>42881</v>
      </c>
      <c r="E1111" s="1">
        <v>42881</v>
      </c>
      <c r="G1111" t="s">
        <v>0</v>
      </c>
      <c r="H1111" s="12">
        <v>30000000</v>
      </c>
      <c r="I1111">
        <v>36</v>
      </c>
      <c r="J1111" s="9">
        <v>0.17917675999999999</v>
      </c>
      <c r="K1111" s="2">
        <v>0</v>
      </c>
      <c r="L1111" s="2">
        <v>0</v>
      </c>
      <c r="M1111" s="12">
        <v>1084000</v>
      </c>
      <c r="N1111">
        <f t="shared" si="68"/>
        <v>25</v>
      </c>
      <c r="O1111" s="14">
        <v>10897922.580294847</v>
      </c>
      <c r="P1111">
        <f t="shared" si="69"/>
        <v>26</v>
      </c>
      <c r="Q1111">
        <f t="shared" si="70"/>
        <v>5</v>
      </c>
      <c r="R1111">
        <f t="shared" si="71"/>
        <v>2017</v>
      </c>
      <c r="S1111" t="s">
        <v>1910</v>
      </c>
    </row>
    <row r="1112" spans="1:19" x14ac:dyDescent="0.25">
      <c r="A1112">
        <v>710190</v>
      </c>
      <c r="B1112" t="s">
        <v>890</v>
      </c>
      <c r="C1112">
        <v>63</v>
      </c>
      <c r="D1112" s="1">
        <v>42881</v>
      </c>
      <c r="E1112" s="1">
        <v>42881</v>
      </c>
      <c r="G1112" t="s">
        <v>0</v>
      </c>
      <c r="H1112" s="12">
        <v>60000000</v>
      </c>
      <c r="I1112">
        <v>36</v>
      </c>
      <c r="J1112" s="9">
        <v>0.17917675999999999</v>
      </c>
      <c r="K1112" s="2">
        <v>0</v>
      </c>
      <c r="L1112" s="2">
        <v>0</v>
      </c>
      <c r="M1112" s="12">
        <v>2167000</v>
      </c>
      <c r="N1112">
        <f t="shared" si="68"/>
        <v>25</v>
      </c>
      <c r="O1112" s="14">
        <v>21821001.160589695</v>
      </c>
      <c r="P1112">
        <f t="shared" si="69"/>
        <v>26</v>
      </c>
      <c r="Q1112">
        <f t="shared" si="70"/>
        <v>5</v>
      </c>
      <c r="R1112">
        <f t="shared" si="71"/>
        <v>2017</v>
      </c>
      <c r="S1112" t="s">
        <v>1910</v>
      </c>
    </row>
    <row r="1113" spans="1:19" x14ac:dyDescent="0.25">
      <c r="A1113">
        <v>800012</v>
      </c>
      <c r="B1113" t="s">
        <v>889</v>
      </c>
      <c r="C1113">
        <v>70</v>
      </c>
      <c r="D1113" s="1">
        <v>42881</v>
      </c>
      <c r="E1113" s="1">
        <v>42881</v>
      </c>
      <c r="G1113" t="s">
        <v>0</v>
      </c>
      <c r="H1113" s="12">
        <v>150000000</v>
      </c>
      <c r="I1113">
        <v>120</v>
      </c>
      <c r="J1113" s="9">
        <v>0.15864015867</v>
      </c>
      <c r="K1113" s="2">
        <v>0</v>
      </c>
      <c r="L1113" s="2">
        <v>0</v>
      </c>
      <c r="M1113" s="12">
        <v>2500000</v>
      </c>
      <c r="N1113">
        <f t="shared" si="68"/>
        <v>25</v>
      </c>
      <c r="O1113" s="14">
        <v>134800826.80900025</v>
      </c>
      <c r="P1113">
        <f t="shared" si="69"/>
        <v>26</v>
      </c>
      <c r="Q1113">
        <f t="shared" si="70"/>
        <v>5</v>
      </c>
      <c r="R1113">
        <f t="shared" si="71"/>
        <v>2017</v>
      </c>
      <c r="S1113" t="s">
        <v>1910</v>
      </c>
    </row>
    <row r="1114" spans="1:19" x14ac:dyDescent="0.25">
      <c r="A1114">
        <v>710112</v>
      </c>
      <c r="B1114" t="s">
        <v>34</v>
      </c>
      <c r="C1114">
        <v>69</v>
      </c>
      <c r="D1114" s="1">
        <v>42881</v>
      </c>
      <c r="E1114" s="1">
        <v>42881</v>
      </c>
      <c r="G1114" t="s">
        <v>0</v>
      </c>
      <c r="H1114" s="12">
        <v>65000000</v>
      </c>
      <c r="I1114">
        <v>108</v>
      </c>
      <c r="J1114" s="9">
        <v>0.16111029099999999</v>
      </c>
      <c r="K1114" s="2">
        <v>0</v>
      </c>
      <c r="L1114" s="2">
        <v>0</v>
      </c>
      <c r="M1114" s="12">
        <v>1144000</v>
      </c>
      <c r="N1114">
        <f t="shared" si="68"/>
        <v>25</v>
      </c>
      <c r="O1114" s="14">
        <v>57005016.350061923</v>
      </c>
      <c r="P1114">
        <f t="shared" si="69"/>
        <v>26</v>
      </c>
      <c r="Q1114">
        <f t="shared" si="70"/>
        <v>5</v>
      </c>
      <c r="R1114">
        <f t="shared" si="71"/>
        <v>2017</v>
      </c>
      <c r="S1114" t="s">
        <v>1910</v>
      </c>
    </row>
    <row r="1115" spans="1:19" x14ac:dyDescent="0.25">
      <c r="A1115">
        <v>640993</v>
      </c>
      <c r="B1115" t="s">
        <v>888</v>
      </c>
      <c r="C1115">
        <v>63</v>
      </c>
      <c r="D1115" s="1">
        <v>42888</v>
      </c>
      <c r="E1115" s="1">
        <v>42888</v>
      </c>
      <c r="G1115" t="s">
        <v>0</v>
      </c>
      <c r="H1115" s="12">
        <v>21000000</v>
      </c>
      <c r="I1115">
        <v>36</v>
      </c>
      <c r="J1115" s="9">
        <v>0.17917675999999999</v>
      </c>
      <c r="K1115" s="2">
        <v>0</v>
      </c>
      <c r="L1115" s="2">
        <v>0</v>
      </c>
      <c r="M1115" s="12">
        <v>759000</v>
      </c>
      <c r="N1115">
        <f t="shared" si="68"/>
        <v>24</v>
      </c>
      <c r="O1115" s="14">
        <v>8258998.1243675686</v>
      </c>
      <c r="P1115">
        <f t="shared" si="69"/>
        <v>2</v>
      </c>
      <c r="Q1115">
        <f t="shared" si="70"/>
        <v>6</v>
      </c>
      <c r="R1115">
        <f t="shared" si="71"/>
        <v>2017</v>
      </c>
      <c r="S1115" t="s">
        <v>1910</v>
      </c>
    </row>
    <row r="1116" spans="1:19" x14ac:dyDescent="0.25">
      <c r="A1116">
        <v>650894</v>
      </c>
      <c r="B1116" t="s">
        <v>887</v>
      </c>
      <c r="C1116">
        <v>63</v>
      </c>
      <c r="D1116" s="1">
        <v>42888</v>
      </c>
      <c r="E1116" s="1">
        <v>42888</v>
      </c>
      <c r="G1116" t="s">
        <v>0</v>
      </c>
      <c r="H1116" s="12">
        <v>290000000</v>
      </c>
      <c r="I1116">
        <v>36</v>
      </c>
      <c r="J1116" s="9">
        <v>0.17917675999999999</v>
      </c>
      <c r="K1116" s="2">
        <v>0</v>
      </c>
      <c r="L1116" s="2">
        <v>0</v>
      </c>
      <c r="M1116" s="12">
        <v>10473000</v>
      </c>
      <c r="N1116">
        <f t="shared" si="68"/>
        <v>24</v>
      </c>
      <c r="O1116" s="14">
        <v>114255909.71745692</v>
      </c>
      <c r="P1116">
        <f t="shared" si="69"/>
        <v>2</v>
      </c>
      <c r="Q1116">
        <f t="shared" si="70"/>
        <v>6</v>
      </c>
      <c r="R1116">
        <f t="shared" si="71"/>
        <v>2017</v>
      </c>
      <c r="S1116" t="s">
        <v>1910</v>
      </c>
    </row>
    <row r="1117" spans="1:19" x14ac:dyDescent="0.25">
      <c r="A1117">
        <v>660632</v>
      </c>
      <c r="B1117" t="s">
        <v>886</v>
      </c>
      <c r="C1117">
        <v>65</v>
      </c>
      <c r="D1117" s="1">
        <v>42888</v>
      </c>
      <c r="E1117" s="1">
        <v>42888</v>
      </c>
      <c r="G1117" t="s">
        <v>0</v>
      </c>
      <c r="H1117" s="12">
        <v>190000000</v>
      </c>
      <c r="I1117">
        <v>60</v>
      </c>
      <c r="J1117" s="9">
        <v>0.172737372</v>
      </c>
      <c r="K1117" s="2">
        <v>0</v>
      </c>
      <c r="L1117" s="2">
        <v>0</v>
      </c>
      <c r="M1117" s="12">
        <v>4750000</v>
      </c>
      <c r="N1117">
        <f t="shared" si="68"/>
        <v>24</v>
      </c>
      <c r="O1117" s="14">
        <v>132721932.0198175</v>
      </c>
      <c r="P1117">
        <f t="shared" si="69"/>
        <v>2</v>
      </c>
      <c r="Q1117">
        <f t="shared" si="70"/>
        <v>6</v>
      </c>
      <c r="R1117">
        <f t="shared" si="71"/>
        <v>2017</v>
      </c>
      <c r="S1117" t="s">
        <v>1910</v>
      </c>
    </row>
    <row r="1118" spans="1:19" x14ac:dyDescent="0.25">
      <c r="A1118">
        <v>750061</v>
      </c>
      <c r="B1118" t="s">
        <v>885</v>
      </c>
      <c r="C1118">
        <v>70</v>
      </c>
      <c r="D1118" s="1">
        <v>42888</v>
      </c>
      <c r="E1118" s="1">
        <v>42888</v>
      </c>
      <c r="G1118" t="s">
        <v>0</v>
      </c>
      <c r="H1118" s="12">
        <v>400000000</v>
      </c>
      <c r="I1118">
        <v>120</v>
      </c>
      <c r="J1118" s="9">
        <v>0.15864015867</v>
      </c>
      <c r="K1118" s="2">
        <v>0</v>
      </c>
      <c r="L1118" s="2">
        <v>0</v>
      </c>
      <c r="M1118" s="12">
        <v>6667000</v>
      </c>
      <c r="N1118">
        <f t="shared" si="68"/>
        <v>24</v>
      </c>
      <c r="O1118" s="14">
        <v>374684381.36815715</v>
      </c>
      <c r="P1118">
        <f t="shared" si="69"/>
        <v>2</v>
      </c>
      <c r="Q1118">
        <f t="shared" si="70"/>
        <v>6</v>
      </c>
      <c r="R1118">
        <f t="shared" si="71"/>
        <v>2017</v>
      </c>
      <c r="S1118" t="s">
        <v>1910</v>
      </c>
    </row>
    <row r="1119" spans="1:19" x14ac:dyDescent="0.25">
      <c r="A1119">
        <v>680464</v>
      </c>
      <c r="B1119" t="s">
        <v>38</v>
      </c>
      <c r="C1119">
        <v>67</v>
      </c>
      <c r="D1119" s="1">
        <v>42888</v>
      </c>
      <c r="E1119" s="1">
        <v>42888</v>
      </c>
      <c r="G1119" t="s">
        <v>0</v>
      </c>
      <c r="H1119" s="12">
        <v>210000000</v>
      </c>
      <c r="I1119">
        <v>84</v>
      </c>
      <c r="J1119" s="9">
        <v>0.16657043432999999</v>
      </c>
      <c r="K1119" s="2">
        <v>0</v>
      </c>
      <c r="L1119" s="2">
        <v>0</v>
      </c>
      <c r="M1119" s="12">
        <v>4250000</v>
      </c>
      <c r="N1119">
        <f t="shared" si="68"/>
        <v>24</v>
      </c>
      <c r="O1119" s="14">
        <v>172284192.53322247</v>
      </c>
      <c r="P1119">
        <f t="shared" si="69"/>
        <v>2</v>
      </c>
      <c r="Q1119">
        <f t="shared" si="70"/>
        <v>6</v>
      </c>
      <c r="R1119">
        <f t="shared" si="71"/>
        <v>2017</v>
      </c>
      <c r="S1119" t="s">
        <v>1910</v>
      </c>
    </row>
    <row r="1120" spans="1:19" x14ac:dyDescent="0.25">
      <c r="A1120">
        <v>680408</v>
      </c>
      <c r="B1120" t="s">
        <v>162</v>
      </c>
      <c r="C1120">
        <v>66</v>
      </c>
      <c r="D1120" s="1">
        <v>42888</v>
      </c>
      <c r="E1120" s="1">
        <v>42888</v>
      </c>
      <c r="G1120" t="s">
        <v>0</v>
      </c>
      <c r="H1120" s="12">
        <v>200000000</v>
      </c>
      <c r="I1120">
        <v>72</v>
      </c>
      <c r="J1120" s="9">
        <v>0.16957139654</v>
      </c>
      <c r="K1120" s="2">
        <v>0</v>
      </c>
      <c r="L1120" s="2">
        <v>0</v>
      </c>
      <c r="M1120" s="12">
        <v>4445000</v>
      </c>
      <c r="N1120">
        <f t="shared" si="68"/>
        <v>24</v>
      </c>
      <c r="O1120" s="14">
        <v>154131661.67582369</v>
      </c>
      <c r="P1120">
        <f t="shared" si="69"/>
        <v>2</v>
      </c>
      <c r="Q1120">
        <f t="shared" si="70"/>
        <v>6</v>
      </c>
      <c r="R1120">
        <f t="shared" si="71"/>
        <v>2017</v>
      </c>
      <c r="S1120" t="s">
        <v>1910</v>
      </c>
    </row>
    <row r="1121" spans="1:19" x14ac:dyDescent="0.25">
      <c r="A1121">
        <v>860040</v>
      </c>
      <c r="B1121" t="s">
        <v>884</v>
      </c>
      <c r="C1121">
        <v>70</v>
      </c>
      <c r="D1121" s="1">
        <v>42888</v>
      </c>
      <c r="E1121" s="1">
        <v>42888</v>
      </c>
      <c r="G1121" t="s">
        <v>0</v>
      </c>
      <c r="H1121" s="12">
        <v>320000000</v>
      </c>
      <c r="I1121">
        <v>120</v>
      </c>
      <c r="J1121" s="9">
        <v>0.15864015867</v>
      </c>
      <c r="K1121" s="2">
        <v>0</v>
      </c>
      <c r="L1121" s="2">
        <v>0</v>
      </c>
      <c r="M1121" s="12">
        <v>5334000</v>
      </c>
      <c r="N1121">
        <f t="shared" si="68"/>
        <v>24</v>
      </c>
      <c r="O1121" s="14">
        <v>289070650.17201179</v>
      </c>
      <c r="P1121">
        <f t="shared" si="69"/>
        <v>2</v>
      </c>
      <c r="Q1121">
        <f t="shared" si="70"/>
        <v>6</v>
      </c>
      <c r="R1121">
        <f t="shared" si="71"/>
        <v>2017</v>
      </c>
      <c r="S1121" t="s">
        <v>1910</v>
      </c>
    </row>
    <row r="1122" spans="1:19" x14ac:dyDescent="0.25">
      <c r="A1122">
        <v>810027</v>
      </c>
      <c r="B1122" t="s">
        <v>883</v>
      </c>
      <c r="C1122">
        <v>63</v>
      </c>
      <c r="D1122" s="1">
        <v>42888</v>
      </c>
      <c r="E1122" s="1">
        <v>42888</v>
      </c>
      <c r="G1122" t="s">
        <v>0</v>
      </c>
      <c r="H1122" s="12">
        <v>60000000</v>
      </c>
      <c r="I1122">
        <v>36</v>
      </c>
      <c r="J1122" s="9">
        <v>0.17917675999999999</v>
      </c>
      <c r="K1122" s="2">
        <v>0</v>
      </c>
      <c r="L1122" s="2">
        <v>0</v>
      </c>
      <c r="M1122" s="12">
        <v>2167000</v>
      </c>
      <c r="N1122">
        <f t="shared" si="68"/>
        <v>24</v>
      </c>
      <c r="O1122" s="14">
        <v>23634998.355335906</v>
      </c>
      <c r="P1122">
        <f t="shared" si="69"/>
        <v>2</v>
      </c>
      <c r="Q1122">
        <f t="shared" si="70"/>
        <v>6</v>
      </c>
      <c r="R1122">
        <f t="shared" si="71"/>
        <v>2017</v>
      </c>
      <c r="S1122" t="s">
        <v>1910</v>
      </c>
    </row>
    <row r="1123" spans="1:19" x14ac:dyDescent="0.25">
      <c r="A1123">
        <v>650325</v>
      </c>
      <c r="B1123" t="s">
        <v>882</v>
      </c>
      <c r="C1123">
        <v>63</v>
      </c>
      <c r="D1123" s="1">
        <v>42888</v>
      </c>
      <c r="E1123" s="1">
        <v>42888</v>
      </c>
      <c r="G1123" t="s">
        <v>0</v>
      </c>
      <c r="H1123" s="12">
        <v>137000000</v>
      </c>
      <c r="I1123">
        <v>36</v>
      </c>
      <c r="J1123" s="9">
        <v>0.17917675999999999</v>
      </c>
      <c r="K1123" s="2">
        <v>0</v>
      </c>
      <c r="L1123" s="2">
        <v>0</v>
      </c>
      <c r="M1123" s="12">
        <v>4948000</v>
      </c>
      <c r="N1123">
        <f t="shared" si="68"/>
        <v>24</v>
      </c>
      <c r="O1123" s="14">
        <v>53966180.811350323</v>
      </c>
      <c r="P1123">
        <f t="shared" si="69"/>
        <v>2</v>
      </c>
      <c r="Q1123">
        <f t="shared" si="70"/>
        <v>6</v>
      </c>
      <c r="R1123">
        <f t="shared" si="71"/>
        <v>2017</v>
      </c>
      <c r="S1123" t="s">
        <v>1910</v>
      </c>
    </row>
    <row r="1124" spans="1:19" x14ac:dyDescent="0.25">
      <c r="A1124">
        <v>860050</v>
      </c>
      <c r="B1124" t="s">
        <v>881</v>
      </c>
      <c r="C1124">
        <v>70</v>
      </c>
      <c r="D1124" s="1">
        <v>42888</v>
      </c>
      <c r="E1124" s="1">
        <v>42888</v>
      </c>
      <c r="G1124" t="s">
        <v>0</v>
      </c>
      <c r="H1124" s="12">
        <v>300000000</v>
      </c>
      <c r="I1124">
        <v>120</v>
      </c>
      <c r="J1124" s="9">
        <v>0.15864015867</v>
      </c>
      <c r="K1124" s="2">
        <v>0</v>
      </c>
      <c r="L1124" s="2">
        <v>0</v>
      </c>
      <c r="M1124" s="12">
        <v>5000000</v>
      </c>
      <c r="N1124">
        <f t="shared" si="68"/>
        <v>24</v>
      </c>
      <c r="O1124" s="14">
        <v>271018784.0362609</v>
      </c>
      <c r="P1124">
        <f t="shared" si="69"/>
        <v>2</v>
      </c>
      <c r="Q1124">
        <f t="shared" si="70"/>
        <v>6</v>
      </c>
      <c r="R1124">
        <f t="shared" si="71"/>
        <v>2017</v>
      </c>
      <c r="S1124" t="s">
        <v>1910</v>
      </c>
    </row>
    <row r="1125" spans="1:19" x14ac:dyDescent="0.25">
      <c r="A1125">
        <v>642454</v>
      </c>
      <c r="B1125" t="s">
        <v>880</v>
      </c>
      <c r="C1125">
        <v>63</v>
      </c>
      <c r="D1125" s="1">
        <v>42888</v>
      </c>
      <c r="E1125" s="1">
        <v>42888</v>
      </c>
      <c r="G1125" t="s">
        <v>0</v>
      </c>
      <c r="H1125" s="12">
        <v>80000000</v>
      </c>
      <c r="I1125">
        <v>36</v>
      </c>
      <c r="J1125" s="9">
        <v>0.17917675999999999</v>
      </c>
      <c r="K1125" s="2">
        <v>0</v>
      </c>
      <c r="L1125" s="2">
        <v>0</v>
      </c>
      <c r="M1125" s="12">
        <v>2889000</v>
      </c>
      <c r="N1125">
        <f t="shared" si="68"/>
        <v>24</v>
      </c>
      <c r="O1125" s="14">
        <v>31521361.473781206</v>
      </c>
      <c r="P1125">
        <f t="shared" si="69"/>
        <v>2</v>
      </c>
      <c r="Q1125">
        <f t="shared" si="70"/>
        <v>6</v>
      </c>
      <c r="R1125">
        <f t="shared" si="71"/>
        <v>2017</v>
      </c>
      <c r="S1125" t="s">
        <v>1910</v>
      </c>
    </row>
    <row r="1126" spans="1:19" x14ac:dyDescent="0.25">
      <c r="A1126">
        <v>651579</v>
      </c>
      <c r="B1126" t="s">
        <v>879</v>
      </c>
      <c r="C1126">
        <v>63</v>
      </c>
      <c r="D1126" s="1">
        <v>42888</v>
      </c>
      <c r="E1126" s="1">
        <v>42888</v>
      </c>
      <c r="G1126" t="s">
        <v>0</v>
      </c>
      <c r="H1126" s="12">
        <v>70000000</v>
      </c>
      <c r="I1126">
        <v>36</v>
      </c>
      <c r="J1126" s="9">
        <v>0.17917675999999999</v>
      </c>
      <c r="K1126" s="2">
        <v>0</v>
      </c>
      <c r="L1126" s="2">
        <v>0</v>
      </c>
      <c r="M1126" s="12">
        <v>2528000</v>
      </c>
      <c r="N1126">
        <f t="shared" si="68"/>
        <v>24</v>
      </c>
      <c r="O1126" s="14">
        <v>27578180.414558556</v>
      </c>
      <c r="P1126">
        <f t="shared" si="69"/>
        <v>2</v>
      </c>
      <c r="Q1126">
        <f t="shared" si="70"/>
        <v>6</v>
      </c>
      <c r="R1126">
        <f t="shared" si="71"/>
        <v>2017</v>
      </c>
      <c r="S1126" t="s">
        <v>1910</v>
      </c>
    </row>
    <row r="1127" spans="1:19" x14ac:dyDescent="0.25">
      <c r="A1127">
        <v>760026</v>
      </c>
      <c r="B1127" t="s">
        <v>878</v>
      </c>
      <c r="C1127">
        <v>70</v>
      </c>
      <c r="D1127" s="1">
        <v>42895</v>
      </c>
      <c r="E1127" s="1">
        <v>42895</v>
      </c>
      <c r="G1127" t="s">
        <v>0</v>
      </c>
      <c r="H1127" s="12">
        <v>400000000</v>
      </c>
      <c r="I1127">
        <v>120</v>
      </c>
      <c r="J1127" s="9">
        <v>0.15864015867</v>
      </c>
      <c r="K1127" s="2">
        <v>0</v>
      </c>
      <c r="L1127" s="2">
        <v>0</v>
      </c>
      <c r="M1127" s="12">
        <v>6667000</v>
      </c>
      <c r="N1127">
        <f t="shared" si="68"/>
        <v>24</v>
      </c>
      <c r="O1127" s="14">
        <v>361350352.7150147</v>
      </c>
      <c r="P1127">
        <f t="shared" si="69"/>
        <v>9</v>
      </c>
      <c r="Q1127">
        <f t="shared" si="70"/>
        <v>6</v>
      </c>
      <c r="R1127">
        <f t="shared" si="71"/>
        <v>2017</v>
      </c>
      <c r="S1127" t="s">
        <v>1910</v>
      </c>
    </row>
    <row r="1128" spans="1:19" x14ac:dyDescent="0.25">
      <c r="A1128">
        <v>710133</v>
      </c>
      <c r="B1128" t="s">
        <v>877</v>
      </c>
      <c r="C1128">
        <v>69</v>
      </c>
      <c r="D1128" s="1">
        <v>42895</v>
      </c>
      <c r="E1128" s="1">
        <v>42895</v>
      </c>
      <c r="G1128" t="s">
        <v>0</v>
      </c>
      <c r="H1128" s="12">
        <v>400000000</v>
      </c>
      <c r="I1128">
        <v>108</v>
      </c>
      <c r="J1128" s="9">
        <v>0.16111029099999999</v>
      </c>
      <c r="K1128" s="2">
        <v>0</v>
      </c>
      <c r="L1128" s="2">
        <v>0</v>
      </c>
      <c r="M1128" s="12">
        <v>7038000</v>
      </c>
      <c r="N1128">
        <f t="shared" si="68"/>
        <v>24</v>
      </c>
      <c r="O1128" s="14">
        <v>353146828.71304333</v>
      </c>
      <c r="P1128">
        <f t="shared" si="69"/>
        <v>9</v>
      </c>
      <c r="Q1128">
        <f t="shared" si="70"/>
        <v>6</v>
      </c>
      <c r="R1128">
        <f t="shared" si="71"/>
        <v>2017</v>
      </c>
      <c r="S1128" t="s">
        <v>1910</v>
      </c>
    </row>
    <row r="1129" spans="1:19" x14ac:dyDescent="0.25">
      <c r="A1129">
        <v>720073</v>
      </c>
      <c r="B1129" t="s">
        <v>876</v>
      </c>
      <c r="C1129">
        <v>70</v>
      </c>
      <c r="D1129" s="1">
        <v>42895</v>
      </c>
      <c r="E1129" s="1">
        <v>42895</v>
      </c>
      <c r="G1129" t="s">
        <v>0</v>
      </c>
      <c r="H1129" s="12">
        <v>400000000</v>
      </c>
      <c r="I1129">
        <v>120</v>
      </c>
      <c r="J1129" s="9">
        <v>0.15864015867</v>
      </c>
      <c r="K1129" s="2">
        <v>0</v>
      </c>
      <c r="L1129" s="2">
        <v>0</v>
      </c>
      <c r="M1129" s="12">
        <v>6667000</v>
      </c>
      <c r="N1129">
        <f t="shared" si="68"/>
        <v>24</v>
      </c>
      <c r="O1129" s="14">
        <v>361350352.7150147</v>
      </c>
      <c r="P1129">
        <f t="shared" si="69"/>
        <v>9</v>
      </c>
      <c r="Q1129">
        <f t="shared" si="70"/>
        <v>6</v>
      </c>
      <c r="R1129">
        <f t="shared" si="71"/>
        <v>2017</v>
      </c>
      <c r="S1129" t="s">
        <v>1910</v>
      </c>
    </row>
    <row r="1130" spans="1:19" x14ac:dyDescent="0.25">
      <c r="A1130">
        <v>700336</v>
      </c>
      <c r="B1130" t="s">
        <v>875</v>
      </c>
      <c r="C1130">
        <v>63</v>
      </c>
      <c r="D1130" s="1">
        <v>42895</v>
      </c>
      <c r="E1130" s="1">
        <v>42895</v>
      </c>
      <c r="G1130" t="s">
        <v>0</v>
      </c>
      <c r="H1130" s="12">
        <v>120000000</v>
      </c>
      <c r="I1130">
        <v>36</v>
      </c>
      <c r="J1130" s="9">
        <v>0.17917675999999999</v>
      </c>
      <c r="K1130" s="2">
        <v>0</v>
      </c>
      <c r="L1130" s="2">
        <v>0</v>
      </c>
      <c r="M1130" s="12">
        <v>4334000</v>
      </c>
      <c r="N1130">
        <f t="shared" si="68"/>
        <v>24</v>
      </c>
      <c r="O1130" s="14">
        <v>47269998.710671812</v>
      </c>
      <c r="P1130">
        <f t="shared" si="69"/>
        <v>9</v>
      </c>
      <c r="Q1130">
        <f t="shared" si="70"/>
        <v>6</v>
      </c>
      <c r="R1130">
        <f t="shared" si="71"/>
        <v>2017</v>
      </c>
      <c r="S1130" t="s">
        <v>1910</v>
      </c>
    </row>
    <row r="1131" spans="1:19" x14ac:dyDescent="0.25">
      <c r="A1131">
        <v>670040</v>
      </c>
      <c r="B1131" t="s">
        <v>874</v>
      </c>
      <c r="C1131">
        <v>65</v>
      </c>
      <c r="D1131" s="1">
        <v>42895</v>
      </c>
      <c r="E1131" s="1">
        <v>42895</v>
      </c>
      <c r="G1131" t="s">
        <v>0</v>
      </c>
      <c r="H1131" s="12">
        <v>400000000</v>
      </c>
      <c r="I1131">
        <v>60</v>
      </c>
      <c r="J1131" s="9">
        <v>0.172737372</v>
      </c>
      <c r="K1131" s="2">
        <v>0</v>
      </c>
      <c r="L1131" s="2">
        <v>0</v>
      </c>
      <c r="M1131" s="12">
        <v>10000000</v>
      </c>
      <c r="N1131">
        <f t="shared" si="68"/>
        <v>24</v>
      </c>
      <c r="O1131" s="14">
        <v>279414593.98908937</v>
      </c>
      <c r="P1131">
        <f t="shared" si="69"/>
        <v>9</v>
      </c>
      <c r="Q1131">
        <f t="shared" si="70"/>
        <v>6</v>
      </c>
      <c r="R1131">
        <f t="shared" si="71"/>
        <v>2017</v>
      </c>
      <c r="S1131" t="s">
        <v>1910</v>
      </c>
    </row>
    <row r="1132" spans="1:19" x14ac:dyDescent="0.25">
      <c r="A1132">
        <v>670314</v>
      </c>
      <c r="B1132" t="s">
        <v>586</v>
      </c>
      <c r="C1132">
        <v>65</v>
      </c>
      <c r="D1132" s="1">
        <v>42895</v>
      </c>
      <c r="E1132" s="1">
        <v>42895</v>
      </c>
      <c r="G1132" t="s">
        <v>0</v>
      </c>
      <c r="H1132" s="12">
        <v>335000000</v>
      </c>
      <c r="I1132">
        <v>60</v>
      </c>
      <c r="J1132" s="9">
        <v>0.172737372</v>
      </c>
      <c r="K1132" s="2">
        <v>0</v>
      </c>
      <c r="L1132" s="2">
        <v>0</v>
      </c>
      <c r="M1132" s="12">
        <v>8375000</v>
      </c>
      <c r="N1132">
        <f t="shared" si="68"/>
        <v>24</v>
      </c>
      <c r="O1132" s="14">
        <v>234009722.40336245</v>
      </c>
      <c r="P1132">
        <f t="shared" si="69"/>
        <v>9</v>
      </c>
      <c r="Q1132">
        <f t="shared" si="70"/>
        <v>6</v>
      </c>
      <c r="R1132">
        <f t="shared" si="71"/>
        <v>2017</v>
      </c>
      <c r="S1132" t="s">
        <v>1910</v>
      </c>
    </row>
    <row r="1133" spans="1:19" x14ac:dyDescent="0.25">
      <c r="A1133">
        <v>810043</v>
      </c>
      <c r="B1133" t="s">
        <v>873</v>
      </c>
      <c r="C1133">
        <v>64</v>
      </c>
      <c r="D1133" s="1">
        <v>42895</v>
      </c>
      <c r="E1133" s="1">
        <v>42895</v>
      </c>
      <c r="G1133" t="s">
        <v>0</v>
      </c>
      <c r="H1133" s="12">
        <v>90000000</v>
      </c>
      <c r="I1133">
        <v>48</v>
      </c>
      <c r="J1133" s="9">
        <v>0.17600521299999999</v>
      </c>
      <c r="K1133" s="2">
        <v>0</v>
      </c>
      <c r="L1133" s="2">
        <v>0</v>
      </c>
      <c r="M1133" s="12">
        <v>2625000</v>
      </c>
      <c r="N1133">
        <f t="shared" si="68"/>
        <v>24</v>
      </c>
      <c r="O1133" s="14">
        <v>52783661.956667453</v>
      </c>
      <c r="P1133">
        <f t="shared" si="69"/>
        <v>9</v>
      </c>
      <c r="Q1133">
        <f t="shared" si="70"/>
        <v>6</v>
      </c>
      <c r="R1133">
        <f t="shared" si="71"/>
        <v>2017</v>
      </c>
      <c r="S1133" t="s">
        <v>1910</v>
      </c>
    </row>
    <row r="1134" spans="1:19" x14ac:dyDescent="0.25">
      <c r="A1134">
        <v>651365</v>
      </c>
      <c r="B1134" t="s">
        <v>872</v>
      </c>
      <c r="C1134">
        <v>63</v>
      </c>
      <c r="D1134" s="1">
        <v>42895</v>
      </c>
      <c r="E1134" s="1">
        <v>42895</v>
      </c>
      <c r="G1134" t="s">
        <v>0</v>
      </c>
      <c r="H1134" s="12">
        <v>185000000</v>
      </c>
      <c r="I1134">
        <v>36</v>
      </c>
      <c r="J1134" s="9">
        <v>0.17917675999999999</v>
      </c>
      <c r="K1134" s="2">
        <v>0</v>
      </c>
      <c r="L1134" s="2">
        <v>0</v>
      </c>
      <c r="M1134" s="12">
        <v>6681000</v>
      </c>
      <c r="N1134">
        <f t="shared" si="68"/>
        <v>24</v>
      </c>
      <c r="O1134" s="14">
        <v>72888635.095619038</v>
      </c>
      <c r="P1134">
        <f t="shared" si="69"/>
        <v>9</v>
      </c>
      <c r="Q1134">
        <f t="shared" si="70"/>
        <v>6</v>
      </c>
      <c r="R1134">
        <f t="shared" si="71"/>
        <v>2017</v>
      </c>
      <c r="S1134" t="s">
        <v>1910</v>
      </c>
    </row>
    <row r="1135" spans="1:19" x14ac:dyDescent="0.25">
      <c r="A1135">
        <v>810018</v>
      </c>
      <c r="B1135" t="s">
        <v>871</v>
      </c>
      <c r="C1135">
        <v>70</v>
      </c>
      <c r="D1135" s="1">
        <v>42895</v>
      </c>
      <c r="E1135" s="1">
        <v>42895</v>
      </c>
      <c r="G1135" t="s">
        <v>0</v>
      </c>
      <c r="H1135" s="12">
        <v>210000000</v>
      </c>
      <c r="I1135">
        <v>120</v>
      </c>
      <c r="J1135" s="9">
        <v>0.15864015867</v>
      </c>
      <c r="K1135" s="2">
        <v>0</v>
      </c>
      <c r="L1135" s="2">
        <v>0</v>
      </c>
      <c r="M1135" s="12">
        <v>3500000</v>
      </c>
      <c r="N1135">
        <f t="shared" si="68"/>
        <v>24</v>
      </c>
      <c r="O1135" s="14">
        <v>189713148.42538261</v>
      </c>
      <c r="P1135">
        <f t="shared" si="69"/>
        <v>9</v>
      </c>
      <c r="Q1135">
        <f t="shared" si="70"/>
        <v>6</v>
      </c>
      <c r="R1135">
        <f t="shared" si="71"/>
        <v>2017</v>
      </c>
      <c r="S1135" t="s">
        <v>1910</v>
      </c>
    </row>
    <row r="1136" spans="1:19" x14ac:dyDescent="0.25">
      <c r="A1136">
        <v>680505</v>
      </c>
      <c r="B1136" t="s">
        <v>870</v>
      </c>
      <c r="C1136">
        <v>67</v>
      </c>
      <c r="D1136" s="1">
        <v>42895</v>
      </c>
      <c r="E1136" s="1">
        <v>42895</v>
      </c>
      <c r="G1136" t="s">
        <v>0</v>
      </c>
      <c r="H1136" s="12">
        <v>230000000</v>
      </c>
      <c r="I1136">
        <v>84</v>
      </c>
      <c r="J1136" s="9">
        <v>0.16657043432999999</v>
      </c>
      <c r="K1136" s="2">
        <v>0</v>
      </c>
      <c r="L1136" s="2">
        <v>0</v>
      </c>
      <c r="M1136" s="12">
        <v>4655000</v>
      </c>
      <c r="N1136">
        <f t="shared" si="68"/>
        <v>24</v>
      </c>
      <c r="O1136" s="14">
        <v>188686476.86971986</v>
      </c>
      <c r="P1136">
        <f t="shared" si="69"/>
        <v>9</v>
      </c>
      <c r="Q1136">
        <f t="shared" si="70"/>
        <v>6</v>
      </c>
      <c r="R1136">
        <f t="shared" si="71"/>
        <v>2017</v>
      </c>
      <c r="S1136" t="s">
        <v>1910</v>
      </c>
    </row>
    <row r="1137" spans="1:19" x14ac:dyDescent="0.25">
      <c r="A1137">
        <v>710071</v>
      </c>
      <c r="B1137" t="s">
        <v>869</v>
      </c>
      <c r="C1137">
        <v>69</v>
      </c>
      <c r="D1137" s="1">
        <v>42895</v>
      </c>
      <c r="E1137" s="1">
        <v>42895</v>
      </c>
      <c r="G1137" t="s">
        <v>0</v>
      </c>
      <c r="H1137" s="12">
        <v>400000000</v>
      </c>
      <c r="I1137">
        <v>108</v>
      </c>
      <c r="J1137" s="9">
        <v>0.16111029099999999</v>
      </c>
      <c r="K1137" s="2">
        <v>0</v>
      </c>
      <c r="L1137" s="2">
        <v>0</v>
      </c>
      <c r="M1137" s="12">
        <v>7038000</v>
      </c>
      <c r="N1137">
        <f t="shared" si="68"/>
        <v>24</v>
      </c>
      <c r="O1137" s="14">
        <v>353146828.71304333</v>
      </c>
      <c r="P1137">
        <f t="shared" si="69"/>
        <v>9</v>
      </c>
      <c r="Q1137">
        <f t="shared" si="70"/>
        <v>6</v>
      </c>
      <c r="R1137">
        <f t="shared" si="71"/>
        <v>2017</v>
      </c>
      <c r="S1137" t="s">
        <v>1910</v>
      </c>
    </row>
    <row r="1138" spans="1:19" x14ac:dyDescent="0.25">
      <c r="A1138">
        <v>690025</v>
      </c>
      <c r="B1138" t="s">
        <v>868</v>
      </c>
      <c r="C1138">
        <v>66</v>
      </c>
      <c r="D1138" s="1">
        <v>42900</v>
      </c>
      <c r="E1138" s="1">
        <v>42900</v>
      </c>
      <c r="G1138" t="s">
        <v>0</v>
      </c>
      <c r="H1138" s="12">
        <v>200000000</v>
      </c>
      <c r="I1138">
        <v>72</v>
      </c>
      <c r="J1138" s="9">
        <v>0.16957139654</v>
      </c>
      <c r="K1138" s="2">
        <v>0</v>
      </c>
      <c r="L1138" s="2">
        <v>0</v>
      </c>
      <c r="M1138" s="12">
        <v>4445000</v>
      </c>
      <c r="N1138">
        <f t="shared" si="68"/>
        <v>24</v>
      </c>
      <c r="O1138" s="14">
        <v>154131661.67582369</v>
      </c>
      <c r="P1138">
        <f t="shared" si="69"/>
        <v>14</v>
      </c>
      <c r="Q1138">
        <f t="shared" si="70"/>
        <v>6</v>
      </c>
      <c r="R1138">
        <f t="shared" si="71"/>
        <v>2017</v>
      </c>
      <c r="S1138" t="s">
        <v>1910</v>
      </c>
    </row>
    <row r="1139" spans="1:19" x14ac:dyDescent="0.25">
      <c r="A1139">
        <v>650227</v>
      </c>
      <c r="B1139" t="s">
        <v>867</v>
      </c>
      <c r="C1139">
        <v>64</v>
      </c>
      <c r="D1139" s="1">
        <v>42900</v>
      </c>
      <c r="E1139" s="1">
        <v>42900</v>
      </c>
      <c r="G1139" t="s">
        <v>0</v>
      </c>
      <c r="H1139" s="12">
        <v>200000000</v>
      </c>
      <c r="I1139">
        <v>48</v>
      </c>
      <c r="J1139" s="9">
        <v>0.17600521299999999</v>
      </c>
      <c r="K1139" s="2">
        <v>0</v>
      </c>
      <c r="L1139" s="2">
        <v>0</v>
      </c>
      <c r="M1139" s="12">
        <v>5834000</v>
      </c>
      <c r="N1139">
        <f t="shared" si="68"/>
        <v>24</v>
      </c>
      <c r="O1139" s="14">
        <v>117280969.23703876</v>
      </c>
      <c r="P1139">
        <f t="shared" si="69"/>
        <v>14</v>
      </c>
      <c r="Q1139">
        <f t="shared" si="70"/>
        <v>6</v>
      </c>
      <c r="R1139">
        <f t="shared" si="71"/>
        <v>2017</v>
      </c>
      <c r="S1139" t="s">
        <v>1910</v>
      </c>
    </row>
    <row r="1140" spans="1:19" x14ac:dyDescent="0.25">
      <c r="A1140">
        <v>740207</v>
      </c>
      <c r="B1140" t="s">
        <v>866</v>
      </c>
      <c r="C1140">
        <v>70</v>
      </c>
      <c r="D1140" s="1">
        <v>42900</v>
      </c>
      <c r="E1140" s="1">
        <v>42900</v>
      </c>
      <c r="G1140" t="s">
        <v>0</v>
      </c>
      <c r="H1140" s="12">
        <v>400000000</v>
      </c>
      <c r="I1140">
        <v>120</v>
      </c>
      <c r="J1140" s="9">
        <v>0.15864015867</v>
      </c>
      <c r="K1140" s="2">
        <v>0</v>
      </c>
      <c r="L1140" s="2">
        <v>0</v>
      </c>
      <c r="M1140" s="12">
        <v>6667000</v>
      </c>
      <c r="N1140">
        <f t="shared" si="68"/>
        <v>24</v>
      </c>
      <c r="O1140" s="14">
        <v>361350352.7150147</v>
      </c>
      <c r="P1140">
        <f t="shared" si="69"/>
        <v>14</v>
      </c>
      <c r="Q1140">
        <f t="shared" si="70"/>
        <v>6</v>
      </c>
      <c r="R1140">
        <f t="shared" si="71"/>
        <v>2017</v>
      </c>
      <c r="S1140" t="s">
        <v>1910</v>
      </c>
    </row>
    <row r="1141" spans="1:19" x14ac:dyDescent="0.25">
      <c r="A1141">
        <v>690591</v>
      </c>
      <c r="B1141" t="s">
        <v>865</v>
      </c>
      <c r="C1141">
        <v>64</v>
      </c>
      <c r="D1141" s="1">
        <v>42900</v>
      </c>
      <c r="E1141" s="1">
        <v>42900</v>
      </c>
      <c r="G1141" t="s">
        <v>0</v>
      </c>
      <c r="H1141" s="12">
        <v>175000000</v>
      </c>
      <c r="I1141">
        <v>48</v>
      </c>
      <c r="J1141" s="9">
        <v>0.17600521299999999</v>
      </c>
      <c r="K1141" s="2">
        <v>0</v>
      </c>
      <c r="L1141" s="2">
        <v>0</v>
      </c>
      <c r="M1141" s="12">
        <v>5105000</v>
      </c>
      <c r="N1141">
        <f t="shared" si="68"/>
        <v>24</v>
      </c>
      <c r="O1141" s="14">
        <v>102614823.58240889</v>
      </c>
      <c r="P1141">
        <f t="shared" si="69"/>
        <v>14</v>
      </c>
      <c r="Q1141">
        <f t="shared" si="70"/>
        <v>6</v>
      </c>
      <c r="R1141">
        <f t="shared" si="71"/>
        <v>2017</v>
      </c>
      <c r="S1141" t="s">
        <v>1910</v>
      </c>
    </row>
    <row r="1142" spans="1:19" x14ac:dyDescent="0.25">
      <c r="A1142">
        <v>651515</v>
      </c>
      <c r="B1142" t="s">
        <v>864</v>
      </c>
      <c r="C1142">
        <v>64</v>
      </c>
      <c r="D1142" s="1">
        <v>42900</v>
      </c>
      <c r="E1142" s="1">
        <v>42900</v>
      </c>
      <c r="G1142" t="s">
        <v>0</v>
      </c>
      <c r="H1142" s="12">
        <v>200000000</v>
      </c>
      <c r="I1142">
        <v>48</v>
      </c>
      <c r="J1142" s="9">
        <v>0.17600521299999999</v>
      </c>
      <c r="K1142" s="2">
        <v>0</v>
      </c>
      <c r="L1142" s="2">
        <v>0</v>
      </c>
      <c r="M1142" s="12">
        <v>5834000</v>
      </c>
      <c r="N1142">
        <f t="shared" si="68"/>
        <v>24</v>
      </c>
      <c r="O1142" s="14">
        <v>117280969.23703876</v>
      </c>
      <c r="P1142">
        <f t="shared" si="69"/>
        <v>14</v>
      </c>
      <c r="Q1142">
        <f t="shared" si="70"/>
        <v>6</v>
      </c>
      <c r="R1142">
        <f t="shared" si="71"/>
        <v>2017</v>
      </c>
      <c r="S1142" t="s">
        <v>1910</v>
      </c>
    </row>
    <row r="1143" spans="1:19" x14ac:dyDescent="0.25">
      <c r="A1143">
        <v>860128</v>
      </c>
      <c r="B1143" t="s">
        <v>863</v>
      </c>
      <c r="C1143">
        <v>70</v>
      </c>
      <c r="D1143" s="1">
        <v>42900</v>
      </c>
      <c r="E1143" s="1">
        <v>42900</v>
      </c>
      <c r="G1143" t="s">
        <v>0</v>
      </c>
      <c r="H1143" s="12">
        <v>250000000</v>
      </c>
      <c r="I1143">
        <v>120</v>
      </c>
      <c r="J1143" s="9">
        <v>0.15864015867</v>
      </c>
      <c r="K1143" s="2">
        <v>0</v>
      </c>
      <c r="L1143" s="2">
        <v>0</v>
      </c>
      <c r="M1143" s="12">
        <v>4167000</v>
      </c>
      <c r="N1143">
        <f t="shared" si="68"/>
        <v>24</v>
      </c>
      <c r="O1143" s="14">
        <v>225840959.69688407</v>
      </c>
      <c r="P1143">
        <f t="shared" si="69"/>
        <v>14</v>
      </c>
      <c r="Q1143">
        <f t="shared" si="70"/>
        <v>6</v>
      </c>
      <c r="R1143">
        <f t="shared" si="71"/>
        <v>2017</v>
      </c>
      <c r="S1143" t="s">
        <v>1910</v>
      </c>
    </row>
    <row r="1144" spans="1:19" x14ac:dyDescent="0.25">
      <c r="A1144">
        <v>642455</v>
      </c>
      <c r="B1144" t="s">
        <v>862</v>
      </c>
      <c r="C1144">
        <v>63</v>
      </c>
      <c r="D1144" s="1">
        <v>42900</v>
      </c>
      <c r="E1144" s="1">
        <v>42900</v>
      </c>
      <c r="G1144" t="s">
        <v>0</v>
      </c>
      <c r="H1144" s="12">
        <v>100000000</v>
      </c>
      <c r="I1144">
        <v>36</v>
      </c>
      <c r="J1144" s="9">
        <v>0.17917675999999999</v>
      </c>
      <c r="K1144" s="2">
        <v>0</v>
      </c>
      <c r="L1144" s="2">
        <v>0</v>
      </c>
      <c r="M1144" s="12">
        <v>3612000</v>
      </c>
      <c r="N1144">
        <f t="shared" si="68"/>
        <v>24</v>
      </c>
      <c r="O1144" s="14">
        <v>39383635.592226498</v>
      </c>
      <c r="P1144">
        <f t="shared" si="69"/>
        <v>14</v>
      </c>
      <c r="Q1144">
        <f t="shared" si="70"/>
        <v>6</v>
      </c>
      <c r="R1144">
        <f t="shared" si="71"/>
        <v>2017</v>
      </c>
      <c r="S1144" t="s">
        <v>1910</v>
      </c>
    </row>
    <row r="1145" spans="1:19" x14ac:dyDescent="0.25">
      <c r="A1145">
        <v>640434</v>
      </c>
      <c r="B1145" t="s">
        <v>861</v>
      </c>
      <c r="C1145">
        <v>63</v>
      </c>
      <c r="D1145" s="1">
        <v>42900</v>
      </c>
      <c r="E1145" s="1">
        <v>42900</v>
      </c>
      <c r="G1145" t="s">
        <v>0</v>
      </c>
      <c r="H1145" s="12">
        <v>135000000</v>
      </c>
      <c r="I1145">
        <v>36</v>
      </c>
      <c r="J1145" s="9">
        <v>0.17917675999999999</v>
      </c>
      <c r="K1145" s="2">
        <v>0</v>
      </c>
      <c r="L1145" s="2">
        <v>0</v>
      </c>
      <c r="M1145" s="12">
        <v>4875000</v>
      </c>
      <c r="N1145">
        <f t="shared" si="68"/>
        <v>24</v>
      </c>
      <c r="O1145" s="14">
        <v>53196816.79950577</v>
      </c>
      <c r="P1145">
        <f t="shared" si="69"/>
        <v>14</v>
      </c>
      <c r="Q1145">
        <f t="shared" si="70"/>
        <v>6</v>
      </c>
      <c r="R1145">
        <f t="shared" si="71"/>
        <v>2017</v>
      </c>
      <c r="S1145" t="s">
        <v>1910</v>
      </c>
    </row>
    <row r="1146" spans="1:19" x14ac:dyDescent="0.25">
      <c r="A1146">
        <v>800111</v>
      </c>
      <c r="B1146" t="s">
        <v>860</v>
      </c>
      <c r="C1146">
        <v>70</v>
      </c>
      <c r="D1146" s="1">
        <v>42900</v>
      </c>
      <c r="E1146" s="1">
        <v>42900</v>
      </c>
      <c r="G1146" t="s">
        <v>0</v>
      </c>
      <c r="H1146" s="12">
        <v>20000000</v>
      </c>
      <c r="I1146">
        <v>120</v>
      </c>
      <c r="J1146" s="9">
        <v>0.15864015867</v>
      </c>
      <c r="K1146" s="2">
        <v>0</v>
      </c>
      <c r="L1146" s="2">
        <v>0</v>
      </c>
      <c r="M1146" s="12">
        <v>334000</v>
      </c>
      <c r="N1146">
        <f t="shared" si="68"/>
        <v>24</v>
      </c>
      <c r="O1146" s="14">
        <v>18051864.135750737</v>
      </c>
      <c r="P1146">
        <f t="shared" si="69"/>
        <v>14</v>
      </c>
      <c r="Q1146">
        <f t="shared" si="70"/>
        <v>6</v>
      </c>
      <c r="R1146">
        <f t="shared" si="71"/>
        <v>2017</v>
      </c>
      <c r="S1146" t="s">
        <v>1910</v>
      </c>
    </row>
    <row r="1147" spans="1:19" x14ac:dyDescent="0.25">
      <c r="A1147">
        <v>710362</v>
      </c>
      <c r="B1147" t="s">
        <v>86</v>
      </c>
      <c r="C1147">
        <v>70</v>
      </c>
      <c r="D1147" s="1">
        <v>42900</v>
      </c>
      <c r="E1147" s="1">
        <v>42900</v>
      </c>
      <c r="G1147" t="s">
        <v>0</v>
      </c>
      <c r="H1147" s="12">
        <v>90000000</v>
      </c>
      <c r="I1147">
        <v>120</v>
      </c>
      <c r="J1147" s="9">
        <v>0.15864015867</v>
      </c>
      <c r="K1147" s="2">
        <v>0</v>
      </c>
      <c r="L1147" s="2">
        <v>0</v>
      </c>
      <c r="M1147" s="12">
        <v>1500000</v>
      </c>
      <c r="N1147">
        <f t="shared" si="68"/>
        <v>24</v>
      </c>
      <c r="O1147" s="14">
        <v>81305634.610878289</v>
      </c>
      <c r="P1147">
        <f t="shared" si="69"/>
        <v>14</v>
      </c>
      <c r="Q1147">
        <f t="shared" si="70"/>
        <v>6</v>
      </c>
      <c r="R1147">
        <f t="shared" si="71"/>
        <v>2017</v>
      </c>
      <c r="S1147" t="s">
        <v>1910</v>
      </c>
    </row>
    <row r="1148" spans="1:19" x14ac:dyDescent="0.25">
      <c r="A1148">
        <v>670066</v>
      </c>
      <c r="B1148" t="s">
        <v>859</v>
      </c>
      <c r="C1148">
        <v>66</v>
      </c>
      <c r="D1148" s="1">
        <v>42900</v>
      </c>
      <c r="E1148" s="1">
        <v>42900</v>
      </c>
      <c r="G1148" t="s">
        <v>0</v>
      </c>
      <c r="H1148" s="12">
        <v>400000000</v>
      </c>
      <c r="I1148">
        <v>72</v>
      </c>
      <c r="J1148" s="9">
        <v>0.16957139654</v>
      </c>
      <c r="K1148" s="2">
        <v>0</v>
      </c>
      <c r="L1148" s="2">
        <v>0</v>
      </c>
      <c r="M1148" s="12">
        <v>8889000</v>
      </c>
      <c r="N1148">
        <f t="shared" si="68"/>
        <v>24</v>
      </c>
      <c r="O1148" s="14">
        <v>326065422.96900153</v>
      </c>
      <c r="P1148">
        <f t="shared" si="69"/>
        <v>14</v>
      </c>
      <c r="Q1148">
        <f t="shared" si="70"/>
        <v>6</v>
      </c>
      <c r="R1148">
        <f t="shared" si="71"/>
        <v>2017</v>
      </c>
      <c r="S1148" t="s">
        <v>1910</v>
      </c>
    </row>
    <row r="1149" spans="1:19" x14ac:dyDescent="0.25">
      <c r="A1149">
        <v>650203</v>
      </c>
      <c r="B1149" t="s">
        <v>858</v>
      </c>
      <c r="C1149">
        <v>64</v>
      </c>
      <c r="D1149" s="1">
        <v>42900</v>
      </c>
      <c r="E1149" s="1">
        <v>42900</v>
      </c>
      <c r="G1149" t="s">
        <v>0</v>
      </c>
      <c r="H1149" s="12">
        <v>155000000</v>
      </c>
      <c r="I1149">
        <v>48</v>
      </c>
      <c r="J1149" s="9">
        <v>0.17600521299999999</v>
      </c>
      <c r="K1149" s="2">
        <v>0</v>
      </c>
      <c r="L1149" s="2">
        <v>0</v>
      </c>
      <c r="M1149" s="12">
        <v>4521000</v>
      </c>
      <c r="N1149">
        <f t="shared" si="68"/>
        <v>24</v>
      </c>
      <c r="O1149" s="14">
        <v>90901180.258705035</v>
      </c>
      <c r="P1149">
        <f t="shared" si="69"/>
        <v>14</v>
      </c>
      <c r="Q1149">
        <f t="shared" si="70"/>
        <v>6</v>
      </c>
      <c r="R1149">
        <f t="shared" si="71"/>
        <v>2017</v>
      </c>
      <c r="S1149" t="s">
        <v>1910</v>
      </c>
    </row>
    <row r="1150" spans="1:19" x14ac:dyDescent="0.25">
      <c r="A1150">
        <v>660068</v>
      </c>
      <c r="B1150" t="s">
        <v>857</v>
      </c>
      <c r="C1150">
        <v>65</v>
      </c>
      <c r="D1150" s="1">
        <v>42902</v>
      </c>
      <c r="E1150" s="1">
        <v>42902</v>
      </c>
      <c r="G1150" t="s">
        <v>0</v>
      </c>
      <c r="H1150" s="12">
        <v>370000000</v>
      </c>
      <c r="I1150">
        <v>60</v>
      </c>
      <c r="J1150" s="9">
        <v>0.172737372</v>
      </c>
      <c r="K1150" s="2">
        <v>0</v>
      </c>
      <c r="L1150" s="2">
        <v>0</v>
      </c>
      <c r="M1150" s="12">
        <v>9250000</v>
      </c>
      <c r="N1150">
        <f t="shared" si="68"/>
        <v>24</v>
      </c>
      <c r="O1150" s="14">
        <v>258458498.56490767</v>
      </c>
      <c r="P1150">
        <f t="shared" si="69"/>
        <v>16</v>
      </c>
      <c r="Q1150">
        <f t="shared" si="70"/>
        <v>6</v>
      </c>
      <c r="R1150">
        <f t="shared" si="71"/>
        <v>2017</v>
      </c>
      <c r="S1150" t="s">
        <v>1910</v>
      </c>
    </row>
    <row r="1151" spans="1:19" x14ac:dyDescent="0.25">
      <c r="A1151">
        <v>720518</v>
      </c>
      <c r="B1151" t="s">
        <v>11</v>
      </c>
      <c r="C1151">
        <v>70</v>
      </c>
      <c r="D1151" s="1">
        <v>42902</v>
      </c>
      <c r="E1151" s="1">
        <v>42902</v>
      </c>
      <c r="G1151" t="s">
        <v>0</v>
      </c>
      <c r="H1151" s="12">
        <v>400000000</v>
      </c>
      <c r="I1151">
        <v>120</v>
      </c>
      <c r="J1151" s="9">
        <v>0.15864015867</v>
      </c>
      <c r="K1151" s="2">
        <v>0</v>
      </c>
      <c r="L1151" s="2">
        <v>0</v>
      </c>
      <c r="M1151" s="12">
        <v>6667000</v>
      </c>
      <c r="N1151">
        <f t="shared" si="68"/>
        <v>24</v>
      </c>
      <c r="O1151" s="14">
        <v>368017352.7150147</v>
      </c>
      <c r="P1151">
        <f t="shared" si="69"/>
        <v>16</v>
      </c>
      <c r="Q1151">
        <f t="shared" si="70"/>
        <v>6</v>
      </c>
      <c r="R1151">
        <f t="shared" si="71"/>
        <v>2017</v>
      </c>
      <c r="S1151" t="s">
        <v>1910</v>
      </c>
    </row>
    <row r="1152" spans="1:19" x14ac:dyDescent="0.25">
      <c r="A1152">
        <v>660224</v>
      </c>
      <c r="B1152" t="s">
        <v>856</v>
      </c>
      <c r="C1152">
        <v>65</v>
      </c>
      <c r="D1152" s="1">
        <v>42902</v>
      </c>
      <c r="E1152" s="1">
        <v>42902</v>
      </c>
      <c r="G1152" t="s">
        <v>0</v>
      </c>
      <c r="H1152" s="12">
        <v>48000000</v>
      </c>
      <c r="I1152">
        <v>60</v>
      </c>
      <c r="J1152" s="9">
        <v>0.172737372</v>
      </c>
      <c r="K1152" s="2">
        <v>0</v>
      </c>
      <c r="L1152" s="2">
        <v>0</v>
      </c>
      <c r="M1152" s="12">
        <v>1200000</v>
      </c>
      <c r="N1152">
        <f t="shared" si="68"/>
        <v>24</v>
      </c>
      <c r="O1152" s="14">
        <v>33529749.078690737</v>
      </c>
      <c r="P1152">
        <f t="shared" si="69"/>
        <v>16</v>
      </c>
      <c r="Q1152">
        <f t="shared" si="70"/>
        <v>6</v>
      </c>
      <c r="R1152">
        <f t="shared" si="71"/>
        <v>2017</v>
      </c>
      <c r="S1152" t="s">
        <v>1910</v>
      </c>
    </row>
    <row r="1153" spans="1:19" x14ac:dyDescent="0.25">
      <c r="A1153">
        <v>700628</v>
      </c>
      <c r="B1153" t="s">
        <v>855</v>
      </c>
      <c r="C1153">
        <v>65</v>
      </c>
      <c r="D1153" s="1">
        <v>42902</v>
      </c>
      <c r="E1153" s="1">
        <v>42902</v>
      </c>
      <c r="G1153" t="s">
        <v>0</v>
      </c>
      <c r="H1153" s="12">
        <v>55000000</v>
      </c>
      <c r="I1153">
        <v>60</v>
      </c>
      <c r="J1153" s="9">
        <v>0.172737372</v>
      </c>
      <c r="K1153" s="2">
        <v>0</v>
      </c>
      <c r="L1153" s="2">
        <v>0</v>
      </c>
      <c r="M1153" s="12">
        <v>1375000</v>
      </c>
      <c r="N1153">
        <f t="shared" si="68"/>
        <v>24</v>
      </c>
      <c r="O1153" s="14">
        <v>41402503.116099022</v>
      </c>
      <c r="P1153">
        <f t="shared" si="69"/>
        <v>16</v>
      </c>
      <c r="Q1153">
        <f t="shared" si="70"/>
        <v>6</v>
      </c>
      <c r="R1153">
        <f t="shared" si="71"/>
        <v>2017</v>
      </c>
      <c r="S1153" t="s">
        <v>1910</v>
      </c>
    </row>
    <row r="1154" spans="1:19" x14ac:dyDescent="0.25">
      <c r="A1154">
        <v>650819</v>
      </c>
      <c r="B1154" t="s">
        <v>854</v>
      </c>
      <c r="C1154">
        <v>63</v>
      </c>
      <c r="D1154" s="1">
        <v>42907</v>
      </c>
      <c r="E1154" s="1">
        <v>42907</v>
      </c>
      <c r="G1154" t="s">
        <v>0</v>
      </c>
      <c r="H1154" s="12">
        <v>100000000</v>
      </c>
      <c r="I1154">
        <v>36</v>
      </c>
      <c r="J1154" s="9">
        <v>0.17917675999999999</v>
      </c>
      <c r="K1154" s="2">
        <v>0</v>
      </c>
      <c r="L1154" s="2">
        <v>0</v>
      </c>
      <c r="M1154" s="12">
        <v>3612000</v>
      </c>
      <c r="N1154">
        <f t="shared" si="68"/>
        <v>24</v>
      </c>
      <c r="O1154" s="14">
        <v>39383635.592226498</v>
      </c>
      <c r="P1154">
        <f t="shared" si="69"/>
        <v>21</v>
      </c>
      <c r="Q1154">
        <f t="shared" si="70"/>
        <v>6</v>
      </c>
      <c r="R1154">
        <f t="shared" si="71"/>
        <v>2017</v>
      </c>
      <c r="S1154" t="s">
        <v>1910</v>
      </c>
    </row>
    <row r="1155" spans="1:19" x14ac:dyDescent="0.25">
      <c r="A1155">
        <v>640112</v>
      </c>
      <c r="B1155" t="s">
        <v>853</v>
      </c>
      <c r="C1155">
        <v>63</v>
      </c>
      <c r="D1155" s="1">
        <v>42907</v>
      </c>
      <c r="E1155" s="1">
        <v>42907</v>
      </c>
      <c r="G1155" t="s">
        <v>0</v>
      </c>
      <c r="H1155" s="12">
        <v>100000000</v>
      </c>
      <c r="I1155">
        <v>36</v>
      </c>
      <c r="J1155" s="9">
        <v>0.17917675999999999</v>
      </c>
      <c r="K1155" s="2">
        <v>0</v>
      </c>
      <c r="L1155" s="2">
        <v>0</v>
      </c>
      <c r="M1155" s="12">
        <v>3612000</v>
      </c>
      <c r="N1155">
        <f t="shared" ref="N1155:N1218" si="72">DATEDIF(E1155,"30/06/2019","m")</f>
        <v>24</v>
      </c>
      <c r="O1155" s="14">
        <v>39383635.592226498</v>
      </c>
      <c r="P1155">
        <f t="shared" ref="P1155:P1218" si="73">DAY(E1155)</f>
        <v>21</v>
      </c>
      <c r="Q1155">
        <f t="shared" ref="Q1155:Q1218" si="74">MONTH(E1155)</f>
        <v>6</v>
      </c>
      <c r="R1155">
        <f t="shared" ref="R1155:R1218" si="75">YEAR(E1155)</f>
        <v>2017</v>
      </c>
      <c r="S1155" t="s">
        <v>1910</v>
      </c>
    </row>
    <row r="1156" spans="1:19" x14ac:dyDescent="0.25">
      <c r="A1156">
        <v>670015</v>
      </c>
      <c r="B1156" t="s">
        <v>169</v>
      </c>
      <c r="C1156">
        <v>66</v>
      </c>
      <c r="D1156" s="1">
        <v>42907</v>
      </c>
      <c r="E1156" s="1">
        <v>42907</v>
      </c>
      <c r="G1156" t="s">
        <v>0</v>
      </c>
      <c r="H1156" s="12">
        <v>300000000</v>
      </c>
      <c r="I1156">
        <v>72</v>
      </c>
      <c r="J1156" s="9">
        <v>0.16957139654</v>
      </c>
      <c r="K1156" s="2">
        <v>0</v>
      </c>
      <c r="L1156" s="2">
        <v>0</v>
      </c>
      <c r="M1156" s="12">
        <v>6667000</v>
      </c>
      <c r="N1156">
        <f t="shared" si="72"/>
        <v>24</v>
      </c>
      <c r="O1156" s="14">
        <v>231209535.51373547</v>
      </c>
      <c r="P1156">
        <f t="shared" si="73"/>
        <v>21</v>
      </c>
      <c r="Q1156">
        <f t="shared" si="74"/>
        <v>6</v>
      </c>
      <c r="R1156">
        <f t="shared" si="75"/>
        <v>2017</v>
      </c>
      <c r="S1156" t="s">
        <v>1910</v>
      </c>
    </row>
    <row r="1157" spans="1:19" x14ac:dyDescent="0.25">
      <c r="A1157">
        <v>680349</v>
      </c>
      <c r="B1157" t="s">
        <v>852</v>
      </c>
      <c r="C1157">
        <v>65</v>
      </c>
      <c r="D1157" s="1">
        <v>42907</v>
      </c>
      <c r="E1157" s="1">
        <v>42907</v>
      </c>
      <c r="G1157" t="s">
        <v>0</v>
      </c>
      <c r="H1157" s="12">
        <v>200000000</v>
      </c>
      <c r="I1157">
        <v>60</v>
      </c>
      <c r="J1157" s="9">
        <v>0.172737372</v>
      </c>
      <c r="K1157" s="2">
        <v>0</v>
      </c>
      <c r="L1157" s="2">
        <v>0</v>
      </c>
      <c r="M1157" s="12">
        <v>5000000</v>
      </c>
      <c r="N1157">
        <f t="shared" si="72"/>
        <v>24</v>
      </c>
      <c r="O1157" s="14">
        <v>139707296.49454468</v>
      </c>
      <c r="P1157">
        <f t="shared" si="73"/>
        <v>21</v>
      </c>
      <c r="Q1157">
        <f t="shared" si="74"/>
        <v>6</v>
      </c>
      <c r="R1157">
        <f t="shared" si="75"/>
        <v>2017</v>
      </c>
      <c r="S1157" t="s">
        <v>1910</v>
      </c>
    </row>
    <row r="1158" spans="1:19" x14ac:dyDescent="0.25">
      <c r="A1158">
        <v>690176</v>
      </c>
      <c r="B1158" t="s">
        <v>851</v>
      </c>
      <c r="C1158">
        <v>68</v>
      </c>
      <c r="D1158" s="1">
        <v>42907</v>
      </c>
      <c r="E1158" s="1">
        <v>42907</v>
      </c>
      <c r="G1158" t="s">
        <v>0</v>
      </c>
      <c r="H1158" s="12">
        <v>180000000</v>
      </c>
      <c r="I1158">
        <v>96</v>
      </c>
      <c r="J1158" s="9">
        <v>0.16375070121999999</v>
      </c>
      <c r="K1158" s="2">
        <v>0</v>
      </c>
      <c r="L1158" s="2">
        <v>0</v>
      </c>
      <c r="M1158" s="12">
        <v>3375000</v>
      </c>
      <c r="N1158">
        <f t="shared" si="72"/>
        <v>24</v>
      </c>
      <c r="O1158" s="14">
        <v>154117547.92762133</v>
      </c>
      <c r="P1158">
        <f t="shared" si="73"/>
        <v>21</v>
      </c>
      <c r="Q1158">
        <f t="shared" si="74"/>
        <v>6</v>
      </c>
      <c r="R1158">
        <f t="shared" si="75"/>
        <v>2017</v>
      </c>
      <c r="S1158" t="s">
        <v>1910</v>
      </c>
    </row>
    <row r="1159" spans="1:19" x14ac:dyDescent="0.25">
      <c r="A1159">
        <v>730350</v>
      </c>
      <c r="B1159" t="s">
        <v>850</v>
      </c>
      <c r="C1159">
        <v>70</v>
      </c>
      <c r="D1159" s="1">
        <v>42921</v>
      </c>
      <c r="E1159" s="1">
        <v>42921</v>
      </c>
      <c r="G1159" t="s">
        <v>0</v>
      </c>
      <c r="H1159" s="12">
        <v>100000000</v>
      </c>
      <c r="I1159">
        <v>120</v>
      </c>
      <c r="J1159" s="9">
        <v>0.15864015867</v>
      </c>
      <c r="K1159" s="2">
        <v>0</v>
      </c>
      <c r="L1159" s="2">
        <v>0</v>
      </c>
      <c r="M1159" s="12">
        <v>1667000</v>
      </c>
      <c r="N1159">
        <f t="shared" si="72"/>
        <v>23</v>
      </c>
      <c r="O1159" s="14">
        <v>90798127.070451528</v>
      </c>
      <c r="P1159">
        <f t="shared" si="73"/>
        <v>5</v>
      </c>
      <c r="Q1159">
        <f t="shared" si="74"/>
        <v>7</v>
      </c>
      <c r="R1159">
        <f t="shared" si="75"/>
        <v>2017</v>
      </c>
      <c r="S1159" t="s">
        <v>1910</v>
      </c>
    </row>
    <row r="1160" spans="1:19" x14ac:dyDescent="0.25">
      <c r="A1160">
        <v>700477</v>
      </c>
      <c r="B1160" t="s">
        <v>849</v>
      </c>
      <c r="C1160">
        <v>64</v>
      </c>
      <c r="D1160" s="1">
        <v>42921</v>
      </c>
      <c r="E1160" s="1">
        <v>42921</v>
      </c>
      <c r="G1160" t="s">
        <v>0</v>
      </c>
      <c r="H1160" s="12">
        <v>70000000</v>
      </c>
      <c r="I1160">
        <v>48</v>
      </c>
      <c r="J1160" s="9">
        <v>0.17600521299999999</v>
      </c>
      <c r="K1160" s="2">
        <v>0</v>
      </c>
      <c r="L1160" s="2">
        <v>0</v>
      </c>
      <c r="M1160" s="12">
        <v>2042000</v>
      </c>
      <c r="N1160">
        <f t="shared" si="72"/>
        <v>23</v>
      </c>
      <c r="O1160" s="14">
        <v>42464993.459110022</v>
      </c>
      <c r="P1160">
        <f t="shared" si="73"/>
        <v>5</v>
      </c>
      <c r="Q1160">
        <f t="shared" si="74"/>
        <v>7</v>
      </c>
      <c r="R1160">
        <f t="shared" si="75"/>
        <v>2017</v>
      </c>
      <c r="S1160" t="s">
        <v>1910</v>
      </c>
    </row>
    <row r="1161" spans="1:19" x14ac:dyDescent="0.25">
      <c r="A1161">
        <v>633347</v>
      </c>
      <c r="B1161" t="s">
        <v>848</v>
      </c>
      <c r="C1161">
        <v>62</v>
      </c>
      <c r="D1161" s="1">
        <v>42921</v>
      </c>
      <c r="E1161" s="1">
        <v>42921</v>
      </c>
      <c r="G1161" t="s">
        <v>0</v>
      </c>
      <c r="H1161" s="12">
        <v>50000000</v>
      </c>
      <c r="I1161">
        <v>24</v>
      </c>
      <c r="J1161" s="9">
        <v>0.181570127</v>
      </c>
      <c r="K1161" s="2">
        <v>0</v>
      </c>
      <c r="L1161" s="2">
        <v>0</v>
      </c>
      <c r="M1161" s="12">
        <v>2500000</v>
      </c>
      <c r="N1161">
        <f t="shared" si="72"/>
        <v>23</v>
      </c>
      <c r="O1161" s="14">
        <v>2462736.2528756522</v>
      </c>
      <c r="P1161">
        <f t="shared" si="73"/>
        <v>5</v>
      </c>
      <c r="Q1161">
        <f t="shared" si="74"/>
        <v>7</v>
      </c>
      <c r="R1161">
        <f t="shared" si="75"/>
        <v>2017</v>
      </c>
      <c r="S1161" t="s">
        <v>1910</v>
      </c>
    </row>
    <row r="1162" spans="1:19" x14ac:dyDescent="0.25">
      <c r="A1162">
        <v>660140</v>
      </c>
      <c r="B1162" t="s">
        <v>847</v>
      </c>
      <c r="C1162">
        <v>64</v>
      </c>
      <c r="D1162" s="1">
        <v>42921</v>
      </c>
      <c r="E1162" s="1">
        <v>42921</v>
      </c>
      <c r="G1162" t="s">
        <v>0</v>
      </c>
      <c r="H1162" s="12">
        <v>240000000</v>
      </c>
      <c r="I1162">
        <v>48</v>
      </c>
      <c r="J1162" s="9">
        <v>0.17600521299999999</v>
      </c>
      <c r="K1162" s="2">
        <v>0</v>
      </c>
      <c r="L1162" s="2">
        <v>0</v>
      </c>
      <c r="M1162" s="12">
        <v>7000000</v>
      </c>
      <c r="N1162">
        <f t="shared" si="72"/>
        <v>23</v>
      </c>
      <c r="O1162" s="14">
        <v>145620602.28837726</v>
      </c>
      <c r="P1162">
        <f t="shared" si="73"/>
        <v>5</v>
      </c>
      <c r="Q1162">
        <f t="shared" si="74"/>
        <v>7</v>
      </c>
      <c r="R1162">
        <f t="shared" si="75"/>
        <v>2017</v>
      </c>
      <c r="S1162" t="s">
        <v>1910</v>
      </c>
    </row>
    <row r="1163" spans="1:19" x14ac:dyDescent="0.25">
      <c r="A1163">
        <v>650615</v>
      </c>
      <c r="B1163" t="s">
        <v>846</v>
      </c>
      <c r="C1163">
        <v>63</v>
      </c>
      <c r="D1163" s="1">
        <v>42921</v>
      </c>
      <c r="E1163" s="1">
        <v>42921</v>
      </c>
      <c r="G1163" t="s">
        <v>0</v>
      </c>
      <c r="H1163" s="12">
        <v>300000000</v>
      </c>
      <c r="I1163">
        <v>36</v>
      </c>
      <c r="J1163" s="9">
        <v>0.17917675999999999</v>
      </c>
      <c r="K1163" s="2">
        <v>0</v>
      </c>
      <c r="L1163" s="2">
        <v>0</v>
      </c>
      <c r="M1163" s="12">
        <v>10834000</v>
      </c>
      <c r="N1163">
        <f t="shared" si="72"/>
        <v>23</v>
      </c>
      <c r="O1163" s="14">
        <v>127134595.94198805</v>
      </c>
      <c r="P1163">
        <f t="shared" si="73"/>
        <v>5</v>
      </c>
      <c r="Q1163">
        <f t="shared" si="74"/>
        <v>7</v>
      </c>
      <c r="R1163">
        <f t="shared" si="75"/>
        <v>2017</v>
      </c>
      <c r="S1163" t="s">
        <v>1910</v>
      </c>
    </row>
    <row r="1164" spans="1:19" x14ac:dyDescent="0.25">
      <c r="A1164">
        <v>641312</v>
      </c>
      <c r="B1164" t="s">
        <v>845</v>
      </c>
      <c r="C1164">
        <v>62</v>
      </c>
      <c r="D1164" s="1">
        <v>42923</v>
      </c>
      <c r="E1164" s="1">
        <v>42923</v>
      </c>
      <c r="G1164" t="s">
        <v>0</v>
      </c>
      <c r="H1164" s="12">
        <v>100000000</v>
      </c>
      <c r="I1164">
        <v>24</v>
      </c>
      <c r="J1164" s="9">
        <v>0.181570127</v>
      </c>
      <c r="K1164" s="2">
        <v>0</v>
      </c>
      <c r="L1164" s="2">
        <v>0</v>
      </c>
      <c r="M1164" s="12">
        <v>5000000</v>
      </c>
      <c r="N1164">
        <f t="shared" si="72"/>
        <v>23</v>
      </c>
      <c r="O1164" s="14">
        <v>14925472.505751301</v>
      </c>
      <c r="P1164">
        <f t="shared" si="73"/>
        <v>7</v>
      </c>
      <c r="Q1164">
        <f t="shared" si="74"/>
        <v>7</v>
      </c>
      <c r="R1164">
        <f t="shared" si="75"/>
        <v>2017</v>
      </c>
      <c r="S1164" t="s">
        <v>1910</v>
      </c>
    </row>
    <row r="1165" spans="1:19" x14ac:dyDescent="0.25">
      <c r="A1165">
        <v>720216</v>
      </c>
      <c r="B1165" t="s">
        <v>844</v>
      </c>
      <c r="C1165">
        <v>70</v>
      </c>
      <c r="D1165" s="1">
        <v>42923</v>
      </c>
      <c r="E1165" s="1">
        <v>42923</v>
      </c>
      <c r="G1165" t="s">
        <v>0</v>
      </c>
      <c r="H1165" s="12">
        <v>400000000</v>
      </c>
      <c r="I1165">
        <v>120</v>
      </c>
      <c r="J1165" s="9">
        <v>0.15864015867</v>
      </c>
      <c r="K1165" s="2">
        <v>0</v>
      </c>
      <c r="L1165" s="2">
        <v>0</v>
      </c>
      <c r="M1165" s="12">
        <v>6667000</v>
      </c>
      <c r="N1165">
        <f t="shared" si="72"/>
        <v>23</v>
      </c>
      <c r="O1165" s="14">
        <v>363215550.28180611</v>
      </c>
      <c r="P1165">
        <f t="shared" si="73"/>
        <v>7</v>
      </c>
      <c r="Q1165">
        <f t="shared" si="74"/>
        <v>7</v>
      </c>
      <c r="R1165">
        <f t="shared" si="75"/>
        <v>2017</v>
      </c>
      <c r="S1165" t="s">
        <v>1910</v>
      </c>
    </row>
    <row r="1166" spans="1:19" x14ac:dyDescent="0.25">
      <c r="A1166">
        <v>680307</v>
      </c>
      <c r="B1166" t="s">
        <v>434</v>
      </c>
      <c r="C1166">
        <v>66</v>
      </c>
      <c r="D1166" s="1">
        <v>42928</v>
      </c>
      <c r="E1166" s="1">
        <v>42928</v>
      </c>
      <c r="G1166" t="s">
        <v>0</v>
      </c>
      <c r="H1166" s="12">
        <v>195000000</v>
      </c>
      <c r="I1166">
        <v>72</v>
      </c>
      <c r="J1166" s="9">
        <v>0.16957139654</v>
      </c>
      <c r="K1166" s="2">
        <v>0</v>
      </c>
      <c r="L1166" s="2">
        <v>0</v>
      </c>
      <c r="M1166" s="12">
        <v>4334000</v>
      </c>
      <c r="N1166">
        <f t="shared" si="72"/>
        <v>23</v>
      </c>
      <c r="O1166" s="14">
        <v>152454839.76049668</v>
      </c>
      <c r="P1166">
        <f t="shared" si="73"/>
        <v>12</v>
      </c>
      <c r="Q1166">
        <f t="shared" si="74"/>
        <v>7</v>
      </c>
      <c r="R1166">
        <f t="shared" si="75"/>
        <v>2017</v>
      </c>
      <c r="S1166" t="s">
        <v>1910</v>
      </c>
    </row>
    <row r="1167" spans="1:19" x14ac:dyDescent="0.25">
      <c r="A1167">
        <v>640028</v>
      </c>
      <c r="B1167" t="s">
        <v>843</v>
      </c>
      <c r="C1167">
        <v>62</v>
      </c>
      <c r="D1167" s="1">
        <v>42928</v>
      </c>
      <c r="E1167" s="1">
        <v>42928</v>
      </c>
      <c r="G1167" t="s">
        <v>0</v>
      </c>
      <c r="H1167" s="12">
        <v>75000000</v>
      </c>
      <c r="I1167">
        <v>24</v>
      </c>
      <c r="J1167" s="9">
        <v>0.181570127</v>
      </c>
      <c r="K1167" s="2">
        <v>0</v>
      </c>
      <c r="L1167" s="2">
        <v>0</v>
      </c>
      <c r="M1167" s="12">
        <v>3750000</v>
      </c>
      <c r="N1167">
        <f t="shared" si="72"/>
        <v>23</v>
      </c>
      <c r="O1167" s="14">
        <v>3694103.8793134792</v>
      </c>
      <c r="P1167">
        <f t="shared" si="73"/>
        <v>12</v>
      </c>
      <c r="Q1167">
        <f t="shared" si="74"/>
        <v>7</v>
      </c>
      <c r="R1167">
        <f t="shared" si="75"/>
        <v>2017</v>
      </c>
      <c r="S1167" t="s">
        <v>1910</v>
      </c>
    </row>
    <row r="1168" spans="1:19" x14ac:dyDescent="0.25">
      <c r="A1168">
        <v>730595</v>
      </c>
      <c r="B1168" t="s">
        <v>842</v>
      </c>
      <c r="C1168">
        <v>70</v>
      </c>
      <c r="D1168" s="1">
        <v>42928</v>
      </c>
      <c r="E1168" s="1">
        <v>42928</v>
      </c>
      <c r="G1168" t="s">
        <v>0</v>
      </c>
      <c r="H1168" s="12">
        <v>400000000</v>
      </c>
      <c r="I1168">
        <v>120</v>
      </c>
      <c r="J1168" s="9">
        <v>0.15864015867</v>
      </c>
      <c r="K1168" s="2">
        <v>0</v>
      </c>
      <c r="L1168" s="2">
        <v>0</v>
      </c>
      <c r="M1168" s="12">
        <v>6667000</v>
      </c>
      <c r="N1168">
        <f t="shared" si="72"/>
        <v>23</v>
      </c>
      <c r="O1168" s="14">
        <v>363215550.28180611</v>
      </c>
      <c r="P1168">
        <f t="shared" si="73"/>
        <v>12</v>
      </c>
      <c r="Q1168">
        <f t="shared" si="74"/>
        <v>7</v>
      </c>
      <c r="R1168">
        <f t="shared" si="75"/>
        <v>2017</v>
      </c>
      <c r="S1168" t="s">
        <v>1910</v>
      </c>
    </row>
    <row r="1169" spans="1:19" x14ac:dyDescent="0.25">
      <c r="A1169">
        <v>760004</v>
      </c>
      <c r="B1169" t="s">
        <v>841</v>
      </c>
      <c r="C1169">
        <v>70</v>
      </c>
      <c r="D1169" s="1">
        <v>42928</v>
      </c>
      <c r="E1169" s="1">
        <v>42928</v>
      </c>
      <c r="G1169" t="s">
        <v>0</v>
      </c>
      <c r="H1169" s="12">
        <v>300000000</v>
      </c>
      <c r="I1169">
        <v>120</v>
      </c>
      <c r="J1169" s="9">
        <v>0.15864015867</v>
      </c>
      <c r="K1169" s="2">
        <v>0</v>
      </c>
      <c r="L1169" s="2">
        <v>0</v>
      </c>
      <c r="M1169" s="12">
        <v>5000000</v>
      </c>
      <c r="N1169">
        <f t="shared" si="72"/>
        <v>23</v>
      </c>
      <c r="O1169" s="14">
        <v>272417422.21135449</v>
      </c>
      <c r="P1169">
        <f t="shared" si="73"/>
        <v>12</v>
      </c>
      <c r="Q1169">
        <f t="shared" si="74"/>
        <v>7</v>
      </c>
      <c r="R1169">
        <f t="shared" si="75"/>
        <v>2017</v>
      </c>
      <c r="S1169" t="s">
        <v>1910</v>
      </c>
    </row>
    <row r="1170" spans="1:19" x14ac:dyDescent="0.25">
      <c r="A1170">
        <v>710531</v>
      </c>
      <c r="B1170" t="s">
        <v>840</v>
      </c>
      <c r="C1170">
        <v>69</v>
      </c>
      <c r="D1170" s="1">
        <v>42928</v>
      </c>
      <c r="E1170" s="1">
        <v>42928</v>
      </c>
      <c r="G1170" t="s">
        <v>0</v>
      </c>
      <c r="H1170" s="12">
        <v>400000000</v>
      </c>
      <c r="I1170">
        <v>108</v>
      </c>
      <c r="J1170" s="9">
        <v>0.16111029099999999</v>
      </c>
      <c r="K1170" s="2">
        <v>0</v>
      </c>
      <c r="L1170" s="2">
        <v>0</v>
      </c>
      <c r="M1170" s="12">
        <v>7038000</v>
      </c>
      <c r="N1170">
        <f t="shared" si="72"/>
        <v>23</v>
      </c>
      <c r="O1170" s="14">
        <v>355412847.86591297</v>
      </c>
      <c r="P1170">
        <f t="shared" si="73"/>
        <v>12</v>
      </c>
      <c r="Q1170">
        <f t="shared" si="74"/>
        <v>7</v>
      </c>
      <c r="R1170">
        <f t="shared" si="75"/>
        <v>2017</v>
      </c>
      <c r="S1170" t="s">
        <v>1910</v>
      </c>
    </row>
    <row r="1171" spans="1:19" x14ac:dyDescent="0.25">
      <c r="A1171">
        <v>700581</v>
      </c>
      <c r="B1171" t="s">
        <v>839</v>
      </c>
      <c r="C1171">
        <v>68</v>
      </c>
      <c r="D1171" s="1">
        <v>42928</v>
      </c>
      <c r="E1171" s="1">
        <v>42928</v>
      </c>
      <c r="G1171" t="s">
        <v>0</v>
      </c>
      <c r="H1171" s="12">
        <v>325000000</v>
      </c>
      <c r="I1171">
        <v>96</v>
      </c>
      <c r="J1171" s="9">
        <v>0.16375070121999999</v>
      </c>
      <c r="K1171" s="2">
        <v>0</v>
      </c>
      <c r="L1171" s="2">
        <v>0</v>
      </c>
      <c r="M1171" s="12">
        <v>6094000</v>
      </c>
      <c r="N1171">
        <f t="shared" si="72"/>
        <v>23</v>
      </c>
      <c r="O1171" s="14">
        <v>280527658.61592191</v>
      </c>
      <c r="P1171">
        <f t="shared" si="73"/>
        <v>12</v>
      </c>
      <c r="Q1171">
        <f t="shared" si="74"/>
        <v>7</v>
      </c>
      <c r="R1171">
        <f t="shared" si="75"/>
        <v>2017</v>
      </c>
      <c r="S1171" t="s">
        <v>1910</v>
      </c>
    </row>
    <row r="1172" spans="1:19" x14ac:dyDescent="0.25">
      <c r="A1172">
        <v>880047</v>
      </c>
      <c r="B1172" t="s">
        <v>838</v>
      </c>
      <c r="C1172">
        <v>65</v>
      </c>
      <c r="D1172" s="1">
        <v>42928</v>
      </c>
      <c r="E1172" s="1">
        <v>42928</v>
      </c>
      <c r="G1172" t="s">
        <v>0</v>
      </c>
      <c r="H1172" s="12">
        <v>50000000</v>
      </c>
      <c r="I1172">
        <v>60</v>
      </c>
      <c r="J1172" s="9">
        <v>0.172737372</v>
      </c>
      <c r="K1172" s="2">
        <v>0</v>
      </c>
      <c r="L1172" s="2">
        <v>0</v>
      </c>
      <c r="M1172" s="12">
        <v>1250000</v>
      </c>
      <c r="N1172">
        <f t="shared" si="72"/>
        <v>23</v>
      </c>
      <c r="O1172" s="14">
        <v>35663456.593836814</v>
      </c>
      <c r="P1172">
        <f t="shared" si="73"/>
        <v>12</v>
      </c>
      <c r="Q1172">
        <f t="shared" si="74"/>
        <v>7</v>
      </c>
      <c r="R1172">
        <f t="shared" si="75"/>
        <v>2017</v>
      </c>
      <c r="S1172" t="s">
        <v>1910</v>
      </c>
    </row>
    <row r="1173" spans="1:19" x14ac:dyDescent="0.25">
      <c r="A1173">
        <v>700237</v>
      </c>
      <c r="B1173" t="s">
        <v>837</v>
      </c>
      <c r="C1173">
        <v>65</v>
      </c>
      <c r="D1173" s="1">
        <v>42928</v>
      </c>
      <c r="E1173" s="1">
        <v>42928</v>
      </c>
      <c r="G1173" t="s">
        <v>0</v>
      </c>
      <c r="H1173" s="12">
        <v>150000000</v>
      </c>
      <c r="I1173">
        <v>60</v>
      </c>
      <c r="J1173" s="9">
        <v>0.172737372</v>
      </c>
      <c r="K1173" s="2">
        <v>0</v>
      </c>
      <c r="L1173" s="2">
        <v>0</v>
      </c>
      <c r="M1173" s="12">
        <v>3750000</v>
      </c>
      <c r="N1173">
        <f t="shared" si="72"/>
        <v>23</v>
      </c>
      <c r="O1173" s="14">
        <v>106990369.78151046</v>
      </c>
      <c r="P1173">
        <f t="shared" si="73"/>
        <v>12</v>
      </c>
      <c r="Q1173">
        <f t="shared" si="74"/>
        <v>7</v>
      </c>
      <c r="R1173">
        <f t="shared" si="75"/>
        <v>2017</v>
      </c>
      <c r="S1173" t="s">
        <v>1910</v>
      </c>
    </row>
    <row r="1174" spans="1:19" x14ac:dyDescent="0.25">
      <c r="A1174">
        <v>680372</v>
      </c>
      <c r="B1174" t="s">
        <v>836</v>
      </c>
      <c r="C1174">
        <v>64</v>
      </c>
      <c r="D1174" s="1">
        <v>42928</v>
      </c>
      <c r="E1174" s="1">
        <v>42928</v>
      </c>
      <c r="G1174" t="s">
        <v>0</v>
      </c>
      <c r="H1174" s="12">
        <v>70000000</v>
      </c>
      <c r="I1174">
        <v>48</v>
      </c>
      <c r="J1174" s="9">
        <v>0.17600521299999999</v>
      </c>
      <c r="K1174" s="2">
        <v>0</v>
      </c>
      <c r="L1174" s="2">
        <v>0</v>
      </c>
      <c r="M1174" s="12">
        <v>2042000</v>
      </c>
      <c r="N1174">
        <f t="shared" si="72"/>
        <v>23</v>
      </c>
      <c r="O1174" s="14">
        <v>42464993.459110022</v>
      </c>
      <c r="P1174">
        <f t="shared" si="73"/>
        <v>12</v>
      </c>
      <c r="Q1174">
        <f t="shared" si="74"/>
        <v>7</v>
      </c>
      <c r="R1174">
        <f t="shared" si="75"/>
        <v>2017</v>
      </c>
      <c r="S1174" t="s">
        <v>1910</v>
      </c>
    </row>
    <row r="1175" spans="1:19" x14ac:dyDescent="0.25">
      <c r="A1175">
        <v>690224</v>
      </c>
      <c r="B1175" t="s">
        <v>835</v>
      </c>
      <c r="C1175">
        <v>68</v>
      </c>
      <c r="D1175" s="1">
        <v>42930</v>
      </c>
      <c r="E1175" s="1">
        <v>42930</v>
      </c>
      <c r="G1175" t="s">
        <v>0</v>
      </c>
      <c r="H1175" s="12">
        <v>230000000</v>
      </c>
      <c r="I1175">
        <v>96</v>
      </c>
      <c r="J1175" s="9">
        <v>0.16375070121999999</v>
      </c>
      <c r="K1175" s="2">
        <v>0</v>
      </c>
      <c r="L1175" s="2">
        <v>0</v>
      </c>
      <c r="M1175" s="12">
        <v>4313000</v>
      </c>
      <c r="N1175">
        <f t="shared" si="72"/>
        <v>23</v>
      </c>
      <c r="O1175" s="14">
        <v>198519821.48203704</v>
      </c>
      <c r="P1175">
        <f t="shared" si="73"/>
        <v>14</v>
      </c>
      <c r="Q1175">
        <f t="shared" si="74"/>
        <v>7</v>
      </c>
      <c r="R1175">
        <f t="shared" si="75"/>
        <v>2017</v>
      </c>
      <c r="S1175" t="s">
        <v>1910</v>
      </c>
    </row>
    <row r="1176" spans="1:19" x14ac:dyDescent="0.25">
      <c r="A1176">
        <v>680197</v>
      </c>
      <c r="B1176" t="s">
        <v>5</v>
      </c>
      <c r="C1176">
        <v>66</v>
      </c>
      <c r="D1176" s="1">
        <v>42930</v>
      </c>
      <c r="E1176" s="1">
        <v>42930</v>
      </c>
      <c r="G1176" t="s">
        <v>0</v>
      </c>
      <c r="H1176" s="12">
        <v>270000000</v>
      </c>
      <c r="I1176">
        <v>72</v>
      </c>
      <c r="J1176" s="9">
        <v>0.16957139654</v>
      </c>
      <c r="K1176" s="2">
        <v>0</v>
      </c>
      <c r="L1176" s="2">
        <v>0</v>
      </c>
      <c r="M1176" s="12">
        <v>6000000</v>
      </c>
      <c r="N1176">
        <f t="shared" si="72"/>
        <v>23</v>
      </c>
      <c r="O1176" s="14">
        <v>211112587.36068764</v>
      </c>
      <c r="P1176">
        <f t="shared" si="73"/>
        <v>14</v>
      </c>
      <c r="Q1176">
        <f t="shared" si="74"/>
        <v>7</v>
      </c>
      <c r="R1176">
        <f t="shared" si="75"/>
        <v>2017</v>
      </c>
      <c r="S1176" t="s">
        <v>1910</v>
      </c>
    </row>
    <row r="1177" spans="1:19" x14ac:dyDescent="0.25">
      <c r="A1177">
        <v>700481</v>
      </c>
      <c r="B1177" t="s">
        <v>834</v>
      </c>
      <c r="C1177">
        <v>69</v>
      </c>
      <c r="D1177" s="1">
        <v>42930</v>
      </c>
      <c r="E1177" s="1">
        <v>42930</v>
      </c>
      <c r="G1177" t="s">
        <v>0</v>
      </c>
      <c r="H1177" s="12">
        <v>200000000</v>
      </c>
      <c r="I1177">
        <v>108</v>
      </c>
      <c r="J1177" s="9">
        <v>0.16111029099999999</v>
      </c>
      <c r="K1177" s="2">
        <v>0</v>
      </c>
      <c r="L1177" s="2">
        <v>0</v>
      </c>
      <c r="M1177" s="12">
        <v>3519000</v>
      </c>
      <c r="N1177">
        <f t="shared" si="72"/>
        <v>23</v>
      </c>
      <c r="O1177" s="14">
        <v>177706422.93295649</v>
      </c>
      <c r="P1177">
        <f t="shared" si="73"/>
        <v>14</v>
      </c>
      <c r="Q1177">
        <f t="shared" si="74"/>
        <v>7</v>
      </c>
      <c r="R1177">
        <f t="shared" si="75"/>
        <v>2017</v>
      </c>
      <c r="S1177" t="s">
        <v>1910</v>
      </c>
    </row>
    <row r="1178" spans="1:19" x14ac:dyDescent="0.25">
      <c r="A1178">
        <v>680562</v>
      </c>
      <c r="B1178" t="s">
        <v>833</v>
      </c>
      <c r="C1178">
        <v>67</v>
      </c>
      <c r="D1178" s="1">
        <v>42930</v>
      </c>
      <c r="E1178" s="1">
        <v>42930</v>
      </c>
      <c r="G1178" t="s">
        <v>0</v>
      </c>
      <c r="H1178" s="12">
        <v>210000000</v>
      </c>
      <c r="I1178">
        <v>84</v>
      </c>
      <c r="J1178" s="9">
        <v>0.16657043432999999</v>
      </c>
      <c r="K1178" s="2">
        <v>0</v>
      </c>
      <c r="L1178" s="2">
        <v>0</v>
      </c>
      <c r="M1178" s="12">
        <v>4250000</v>
      </c>
      <c r="N1178">
        <f t="shared" si="72"/>
        <v>23</v>
      </c>
      <c r="O1178" s="14">
        <v>174117293.80383825</v>
      </c>
      <c r="P1178">
        <f t="shared" si="73"/>
        <v>14</v>
      </c>
      <c r="Q1178">
        <f t="shared" si="74"/>
        <v>7</v>
      </c>
      <c r="R1178">
        <f t="shared" si="75"/>
        <v>2017</v>
      </c>
      <c r="S1178" t="s">
        <v>1910</v>
      </c>
    </row>
    <row r="1179" spans="1:19" x14ac:dyDescent="0.25">
      <c r="A1179">
        <v>641865</v>
      </c>
      <c r="B1179" t="s">
        <v>832</v>
      </c>
      <c r="C1179">
        <v>63</v>
      </c>
      <c r="D1179" s="1">
        <v>42930</v>
      </c>
      <c r="E1179" s="1">
        <v>42930</v>
      </c>
      <c r="G1179" t="s">
        <v>0</v>
      </c>
      <c r="H1179" s="12">
        <v>110000000</v>
      </c>
      <c r="I1179">
        <v>36</v>
      </c>
      <c r="J1179" s="9">
        <v>0.17917675999999999</v>
      </c>
      <c r="K1179" s="2">
        <v>0</v>
      </c>
      <c r="L1179" s="2">
        <v>0</v>
      </c>
      <c r="M1179" s="12">
        <v>3973000</v>
      </c>
      <c r="N1179">
        <f t="shared" si="72"/>
        <v>23</v>
      </c>
      <c r="O1179" s="14">
        <v>46603726.812062286</v>
      </c>
      <c r="P1179">
        <f t="shared" si="73"/>
        <v>14</v>
      </c>
      <c r="Q1179">
        <f t="shared" si="74"/>
        <v>7</v>
      </c>
      <c r="R1179">
        <f t="shared" si="75"/>
        <v>2017</v>
      </c>
      <c r="S1179" t="s">
        <v>1910</v>
      </c>
    </row>
    <row r="1180" spans="1:19" x14ac:dyDescent="0.25">
      <c r="A1180">
        <v>642306</v>
      </c>
      <c r="B1180" t="s">
        <v>831</v>
      </c>
      <c r="C1180">
        <v>63</v>
      </c>
      <c r="D1180" s="1">
        <v>42930</v>
      </c>
      <c r="E1180" s="1">
        <v>42930</v>
      </c>
      <c r="G1180" t="s">
        <v>0</v>
      </c>
      <c r="H1180" s="12">
        <v>100000000</v>
      </c>
      <c r="I1180">
        <v>36</v>
      </c>
      <c r="J1180" s="9">
        <v>0.17917675999999999</v>
      </c>
      <c r="K1180" s="2">
        <v>0</v>
      </c>
      <c r="L1180" s="2">
        <v>0</v>
      </c>
      <c r="M1180" s="12">
        <v>3612000</v>
      </c>
      <c r="N1180">
        <f t="shared" si="72"/>
        <v>23</v>
      </c>
      <c r="O1180" s="14">
        <v>42362834.647329353</v>
      </c>
      <c r="P1180">
        <f t="shared" si="73"/>
        <v>14</v>
      </c>
      <c r="Q1180">
        <f t="shared" si="74"/>
        <v>7</v>
      </c>
      <c r="R1180">
        <f t="shared" si="75"/>
        <v>2017</v>
      </c>
      <c r="S1180" t="s">
        <v>1910</v>
      </c>
    </row>
    <row r="1181" spans="1:19" x14ac:dyDescent="0.25">
      <c r="A1181">
        <v>680558</v>
      </c>
      <c r="B1181" t="s">
        <v>830</v>
      </c>
      <c r="C1181">
        <v>65</v>
      </c>
      <c r="D1181" s="1">
        <v>42930</v>
      </c>
      <c r="E1181" s="1">
        <v>42930</v>
      </c>
      <c r="G1181" t="s">
        <v>0</v>
      </c>
      <c r="H1181" s="12">
        <v>100000000</v>
      </c>
      <c r="I1181">
        <v>60</v>
      </c>
      <c r="J1181" s="9">
        <v>0.172737372</v>
      </c>
      <c r="K1181" s="2">
        <v>0</v>
      </c>
      <c r="L1181" s="2">
        <v>0</v>
      </c>
      <c r="M1181" s="12">
        <v>2500000</v>
      </c>
      <c r="N1181">
        <f t="shared" si="72"/>
        <v>23</v>
      </c>
      <c r="O1181" s="14">
        <v>71326913.187673628</v>
      </c>
      <c r="P1181">
        <f t="shared" si="73"/>
        <v>14</v>
      </c>
      <c r="Q1181">
        <f t="shared" si="74"/>
        <v>7</v>
      </c>
      <c r="R1181">
        <f t="shared" si="75"/>
        <v>2017</v>
      </c>
      <c r="S1181" t="s">
        <v>1910</v>
      </c>
    </row>
    <row r="1182" spans="1:19" x14ac:dyDescent="0.25">
      <c r="A1182">
        <v>680399</v>
      </c>
      <c r="B1182" t="s">
        <v>829</v>
      </c>
      <c r="C1182">
        <v>66</v>
      </c>
      <c r="D1182" s="1">
        <v>42930</v>
      </c>
      <c r="E1182" s="1">
        <v>42930</v>
      </c>
      <c r="G1182" t="s">
        <v>0</v>
      </c>
      <c r="H1182" s="12">
        <v>150000000</v>
      </c>
      <c r="I1182">
        <v>72</v>
      </c>
      <c r="J1182" s="9">
        <v>0.16957139654</v>
      </c>
      <c r="K1182" s="2">
        <v>0</v>
      </c>
      <c r="L1182" s="2">
        <v>0</v>
      </c>
      <c r="M1182" s="12">
        <v>3334000</v>
      </c>
      <c r="N1182">
        <f t="shared" si="72"/>
        <v>23</v>
      </c>
      <c r="O1182" s="14">
        <v>117269408.20038202</v>
      </c>
      <c r="P1182">
        <f t="shared" si="73"/>
        <v>14</v>
      </c>
      <c r="Q1182">
        <f t="shared" si="74"/>
        <v>7</v>
      </c>
      <c r="R1182">
        <f t="shared" si="75"/>
        <v>2017</v>
      </c>
      <c r="S1182" t="s">
        <v>1910</v>
      </c>
    </row>
    <row r="1183" spans="1:19" x14ac:dyDescent="0.25">
      <c r="A1183">
        <v>651008</v>
      </c>
      <c r="B1183" t="s">
        <v>158</v>
      </c>
      <c r="C1183">
        <v>64</v>
      </c>
      <c r="D1183" s="1">
        <v>42930</v>
      </c>
      <c r="E1183" s="1">
        <v>42930</v>
      </c>
      <c r="G1183" t="s">
        <v>0</v>
      </c>
      <c r="H1183" s="12">
        <v>120000000</v>
      </c>
      <c r="I1183">
        <v>48</v>
      </c>
      <c r="J1183" s="9">
        <v>0.17600521299999999</v>
      </c>
      <c r="K1183" s="2">
        <v>0</v>
      </c>
      <c r="L1183" s="2">
        <v>0</v>
      </c>
      <c r="M1183" s="12">
        <v>3500000</v>
      </c>
      <c r="N1183">
        <f t="shared" si="72"/>
        <v>23</v>
      </c>
      <c r="O1183" s="14">
        <v>83310301.77528359</v>
      </c>
      <c r="P1183">
        <f t="shared" si="73"/>
        <v>14</v>
      </c>
      <c r="Q1183">
        <f t="shared" si="74"/>
        <v>7</v>
      </c>
      <c r="R1183">
        <f t="shared" si="75"/>
        <v>2017</v>
      </c>
      <c r="S1183" t="s">
        <v>1910</v>
      </c>
    </row>
    <row r="1184" spans="1:19" x14ac:dyDescent="0.25">
      <c r="A1184">
        <v>690158</v>
      </c>
      <c r="B1184" t="s">
        <v>828</v>
      </c>
      <c r="C1184">
        <v>65</v>
      </c>
      <c r="D1184" s="1">
        <v>42935</v>
      </c>
      <c r="E1184" s="1">
        <v>42935</v>
      </c>
      <c r="G1184" t="s">
        <v>0</v>
      </c>
      <c r="H1184" s="12">
        <v>120000000</v>
      </c>
      <c r="I1184">
        <v>60</v>
      </c>
      <c r="J1184" s="9">
        <v>0.172737372</v>
      </c>
      <c r="K1184" s="2">
        <v>0</v>
      </c>
      <c r="L1184" s="2">
        <v>0</v>
      </c>
      <c r="M1184" s="12">
        <v>3000000</v>
      </c>
      <c r="N1184">
        <f t="shared" si="72"/>
        <v>23</v>
      </c>
      <c r="O1184" s="14">
        <v>85592294.625208363</v>
      </c>
      <c r="P1184">
        <f t="shared" si="73"/>
        <v>19</v>
      </c>
      <c r="Q1184">
        <f t="shared" si="74"/>
        <v>7</v>
      </c>
      <c r="R1184">
        <f t="shared" si="75"/>
        <v>2017</v>
      </c>
      <c r="S1184" t="s">
        <v>1910</v>
      </c>
    </row>
    <row r="1185" spans="1:19" x14ac:dyDescent="0.25">
      <c r="A1185">
        <v>700080</v>
      </c>
      <c r="B1185" t="s">
        <v>827</v>
      </c>
      <c r="C1185">
        <v>69</v>
      </c>
      <c r="D1185" s="1">
        <v>42935</v>
      </c>
      <c r="E1185" s="1">
        <v>42935</v>
      </c>
      <c r="G1185" t="s">
        <v>0</v>
      </c>
      <c r="H1185" s="12">
        <v>200000000</v>
      </c>
      <c r="I1185">
        <v>108</v>
      </c>
      <c r="J1185" s="9">
        <v>0.16111029099999999</v>
      </c>
      <c r="K1185" s="2">
        <v>0</v>
      </c>
      <c r="L1185" s="2">
        <v>0</v>
      </c>
      <c r="M1185" s="12">
        <v>3519000</v>
      </c>
      <c r="N1185">
        <f t="shared" si="72"/>
        <v>23</v>
      </c>
      <c r="O1185" s="14">
        <v>177706422.93295649</v>
      </c>
      <c r="P1185">
        <f t="shared" si="73"/>
        <v>19</v>
      </c>
      <c r="Q1185">
        <f t="shared" si="74"/>
        <v>7</v>
      </c>
      <c r="R1185">
        <f t="shared" si="75"/>
        <v>2017</v>
      </c>
      <c r="S1185" t="s">
        <v>1910</v>
      </c>
    </row>
    <row r="1186" spans="1:19" x14ac:dyDescent="0.25">
      <c r="A1186">
        <v>740286</v>
      </c>
      <c r="B1186" t="s">
        <v>826</v>
      </c>
      <c r="C1186">
        <v>65</v>
      </c>
      <c r="D1186" s="1">
        <v>42935</v>
      </c>
      <c r="E1186" s="1">
        <v>42935</v>
      </c>
      <c r="G1186" t="s">
        <v>0</v>
      </c>
      <c r="H1186" s="12">
        <v>120000000</v>
      </c>
      <c r="I1186">
        <v>60</v>
      </c>
      <c r="J1186" s="9">
        <v>0.172737372</v>
      </c>
      <c r="K1186" s="2">
        <v>0</v>
      </c>
      <c r="L1186" s="2">
        <v>0</v>
      </c>
      <c r="M1186" s="12">
        <v>3000000</v>
      </c>
      <c r="N1186">
        <f t="shared" si="72"/>
        <v>23</v>
      </c>
      <c r="O1186" s="14">
        <v>106592294.62520836</v>
      </c>
      <c r="P1186">
        <f t="shared" si="73"/>
        <v>19</v>
      </c>
      <c r="Q1186">
        <f t="shared" si="74"/>
        <v>7</v>
      </c>
      <c r="R1186">
        <f t="shared" si="75"/>
        <v>2017</v>
      </c>
      <c r="S1186" t="s">
        <v>1910</v>
      </c>
    </row>
    <row r="1187" spans="1:19" x14ac:dyDescent="0.25">
      <c r="A1187">
        <v>630881</v>
      </c>
      <c r="B1187" t="s">
        <v>825</v>
      </c>
      <c r="C1187">
        <v>62</v>
      </c>
      <c r="D1187" s="1">
        <v>42935</v>
      </c>
      <c r="E1187" s="1">
        <v>42935</v>
      </c>
      <c r="G1187" t="s">
        <v>0</v>
      </c>
      <c r="H1187" s="12">
        <v>100000000</v>
      </c>
      <c r="I1187">
        <v>24</v>
      </c>
      <c r="J1187" s="9">
        <v>0.181570127</v>
      </c>
      <c r="K1187" s="2">
        <v>0</v>
      </c>
      <c r="L1187" s="2">
        <v>0</v>
      </c>
      <c r="M1187" s="12">
        <v>5000000</v>
      </c>
      <c r="N1187">
        <f t="shared" si="72"/>
        <v>23</v>
      </c>
      <c r="O1187" s="14">
        <v>4925472.5057513043</v>
      </c>
      <c r="P1187">
        <f t="shared" si="73"/>
        <v>19</v>
      </c>
      <c r="Q1187">
        <f t="shared" si="74"/>
        <v>7</v>
      </c>
      <c r="R1187">
        <f t="shared" si="75"/>
        <v>2017</v>
      </c>
      <c r="S1187" t="s">
        <v>1910</v>
      </c>
    </row>
    <row r="1188" spans="1:19" x14ac:dyDescent="0.25">
      <c r="A1188">
        <v>720402</v>
      </c>
      <c r="B1188" t="s">
        <v>824</v>
      </c>
      <c r="C1188">
        <v>70</v>
      </c>
      <c r="D1188" s="1">
        <v>42935</v>
      </c>
      <c r="E1188" s="1">
        <v>42935</v>
      </c>
      <c r="G1188" t="s">
        <v>0</v>
      </c>
      <c r="H1188" s="12">
        <v>210000000</v>
      </c>
      <c r="I1188">
        <v>120</v>
      </c>
      <c r="J1188" s="9">
        <v>0.15864015867</v>
      </c>
      <c r="K1188" s="2">
        <v>0</v>
      </c>
      <c r="L1188" s="2">
        <v>0</v>
      </c>
      <c r="M1188" s="12">
        <v>3500000</v>
      </c>
      <c r="N1188">
        <f t="shared" si="72"/>
        <v>23</v>
      </c>
      <c r="O1188" s="14">
        <v>194192194.41432023</v>
      </c>
      <c r="P1188">
        <f t="shared" si="73"/>
        <v>19</v>
      </c>
      <c r="Q1188">
        <f t="shared" si="74"/>
        <v>7</v>
      </c>
      <c r="R1188">
        <f t="shared" si="75"/>
        <v>2017</v>
      </c>
      <c r="S1188" t="s">
        <v>1910</v>
      </c>
    </row>
    <row r="1189" spans="1:19" x14ac:dyDescent="0.25">
      <c r="A1189">
        <v>630373</v>
      </c>
      <c r="B1189" t="s">
        <v>782</v>
      </c>
      <c r="C1189">
        <v>62</v>
      </c>
      <c r="D1189" s="1">
        <v>42935</v>
      </c>
      <c r="E1189" s="1">
        <v>42935</v>
      </c>
      <c r="G1189" t="s">
        <v>0</v>
      </c>
      <c r="H1189" s="12">
        <v>20000000</v>
      </c>
      <c r="I1189">
        <v>24</v>
      </c>
      <c r="J1189" s="9">
        <v>0.181570127</v>
      </c>
      <c r="K1189" s="2">
        <v>0</v>
      </c>
      <c r="L1189" s="2">
        <v>0</v>
      </c>
      <c r="M1189" s="12">
        <v>1000000</v>
      </c>
      <c r="N1189">
        <f t="shared" si="72"/>
        <v>23</v>
      </c>
      <c r="O1189" s="14">
        <v>985092.70115025877</v>
      </c>
      <c r="P1189">
        <f t="shared" si="73"/>
        <v>19</v>
      </c>
      <c r="Q1189">
        <f t="shared" si="74"/>
        <v>7</v>
      </c>
      <c r="R1189">
        <f t="shared" si="75"/>
        <v>2017</v>
      </c>
      <c r="S1189" t="s">
        <v>1910</v>
      </c>
    </row>
    <row r="1190" spans="1:19" x14ac:dyDescent="0.25">
      <c r="A1190">
        <v>642310</v>
      </c>
      <c r="B1190" t="s">
        <v>823</v>
      </c>
      <c r="C1190">
        <v>62</v>
      </c>
      <c r="D1190" s="1">
        <v>42935</v>
      </c>
      <c r="E1190" s="1">
        <v>42935</v>
      </c>
      <c r="G1190" t="s">
        <v>0</v>
      </c>
      <c r="H1190" s="12">
        <v>30000000</v>
      </c>
      <c r="I1190">
        <v>24</v>
      </c>
      <c r="J1190" s="9">
        <v>0.181570127</v>
      </c>
      <c r="K1190" s="2">
        <v>0</v>
      </c>
      <c r="L1190" s="2">
        <v>0</v>
      </c>
      <c r="M1190" s="12">
        <v>1500000</v>
      </c>
      <c r="N1190">
        <f t="shared" si="72"/>
        <v>23</v>
      </c>
      <c r="O1190" s="14">
        <v>1477640.5517253829</v>
      </c>
      <c r="P1190">
        <f t="shared" si="73"/>
        <v>19</v>
      </c>
      <c r="Q1190">
        <f t="shared" si="74"/>
        <v>7</v>
      </c>
      <c r="R1190">
        <f t="shared" si="75"/>
        <v>2017</v>
      </c>
      <c r="S1190" t="s">
        <v>1910</v>
      </c>
    </row>
    <row r="1191" spans="1:19" x14ac:dyDescent="0.25">
      <c r="A1191">
        <v>633238</v>
      </c>
      <c r="B1191" t="s">
        <v>822</v>
      </c>
      <c r="C1191">
        <v>62</v>
      </c>
      <c r="D1191" s="1">
        <v>42935</v>
      </c>
      <c r="E1191" s="1">
        <v>42935</v>
      </c>
      <c r="G1191" t="s">
        <v>0</v>
      </c>
      <c r="H1191" s="12">
        <v>70000000</v>
      </c>
      <c r="I1191">
        <v>24</v>
      </c>
      <c r="J1191" s="9">
        <v>0.181570127</v>
      </c>
      <c r="K1191" s="2">
        <v>0</v>
      </c>
      <c r="L1191" s="2">
        <v>0</v>
      </c>
      <c r="M1191" s="12">
        <v>3500000</v>
      </c>
      <c r="N1191">
        <f t="shared" si="72"/>
        <v>23</v>
      </c>
      <c r="O1191" s="14">
        <v>3447830.9540258944</v>
      </c>
      <c r="P1191">
        <f t="shared" si="73"/>
        <v>19</v>
      </c>
      <c r="Q1191">
        <f t="shared" si="74"/>
        <v>7</v>
      </c>
      <c r="R1191">
        <f t="shared" si="75"/>
        <v>2017</v>
      </c>
      <c r="S1191" t="s">
        <v>1910</v>
      </c>
    </row>
    <row r="1192" spans="1:19" x14ac:dyDescent="0.25">
      <c r="A1192">
        <v>700051</v>
      </c>
      <c r="B1192" t="s">
        <v>821</v>
      </c>
      <c r="C1192">
        <v>64</v>
      </c>
      <c r="D1192" s="1">
        <v>42935</v>
      </c>
      <c r="E1192" s="1">
        <v>42935</v>
      </c>
      <c r="G1192" t="s">
        <v>0</v>
      </c>
      <c r="H1192" s="12">
        <v>170000000</v>
      </c>
      <c r="I1192">
        <v>48</v>
      </c>
      <c r="J1192" s="9">
        <v>0.17600521299999999</v>
      </c>
      <c r="K1192" s="2">
        <v>0</v>
      </c>
      <c r="L1192" s="2">
        <v>0</v>
      </c>
      <c r="M1192" s="12">
        <v>4959000</v>
      </c>
      <c r="N1192">
        <f t="shared" si="72"/>
        <v>23</v>
      </c>
      <c r="O1192" s="14">
        <v>103132563.82926723</v>
      </c>
      <c r="P1192">
        <f t="shared" si="73"/>
        <v>19</v>
      </c>
      <c r="Q1192">
        <f t="shared" si="74"/>
        <v>7</v>
      </c>
      <c r="R1192">
        <f t="shared" si="75"/>
        <v>2017</v>
      </c>
      <c r="S1192" t="s">
        <v>1910</v>
      </c>
    </row>
    <row r="1193" spans="1:19" x14ac:dyDescent="0.25">
      <c r="A1193">
        <v>720044</v>
      </c>
      <c r="B1193" t="s">
        <v>820</v>
      </c>
      <c r="C1193">
        <v>65</v>
      </c>
      <c r="D1193" s="1">
        <v>42935</v>
      </c>
      <c r="E1193" s="1">
        <v>42935</v>
      </c>
      <c r="G1193" t="s">
        <v>0</v>
      </c>
      <c r="H1193" s="12">
        <v>40000000</v>
      </c>
      <c r="I1193">
        <v>60</v>
      </c>
      <c r="J1193" s="9">
        <v>0.172737372</v>
      </c>
      <c r="K1193" s="2">
        <v>0</v>
      </c>
      <c r="L1193" s="2">
        <v>0</v>
      </c>
      <c r="M1193" s="12">
        <v>1000000</v>
      </c>
      <c r="N1193">
        <f t="shared" si="72"/>
        <v>23</v>
      </c>
      <c r="O1193" s="14">
        <v>28530763.875069436</v>
      </c>
      <c r="P1193">
        <f t="shared" si="73"/>
        <v>19</v>
      </c>
      <c r="Q1193">
        <f t="shared" si="74"/>
        <v>7</v>
      </c>
      <c r="R1193">
        <f t="shared" si="75"/>
        <v>2017</v>
      </c>
      <c r="S1193" t="s">
        <v>1910</v>
      </c>
    </row>
    <row r="1194" spans="1:19" x14ac:dyDescent="0.25">
      <c r="A1194">
        <v>770049</v>
      </c>
      <c r="B1194" t="s">
        <v>819</v>
      </c>
      <c r="C1194">
        <v>67</v>
      </c>
      <c r="D1194" s="1">
        <v>42937</v>
      </c>
      <c r="E1194" s="1">
        <v>42937</v>
      </c>
      <c r="G1194" t="s">
        <v>0</v>
      </c>
      <c r="H1194" s="12">
        <v>400000000</v>
      </c>
      <c r="I1194">
        <v>84</v>
      </c>
      <c r="J1194" s="9">
        <v>0.16657043432999999</v>
      </c>
      <c r="K1194" s="2">
        <v>0</v>
      </c>
      <c r="L1194" s="2">
        <v>0</v>
      </c>
      <c r="M1194" s="12">
        <v>8096000</v>
      </c>
      <c r="N1194">
        <f t="shared" si="72"/>
        <v>23</v>
      </c>
      <c r="O1194" s="14">
        <v>331634434.24540639</v>
      </c>
      <c r="P1194">
        <f t="shared" si="73"/>
        <v>21</v>
      </c>
      <c r="Q1194">
        <f t="shared" si="74"/>
        <v>7</v>
      </c>
      <c r="R1194">
        <f t="shared" si="75"/>
        <v>2017</v>
      </c>
      <c r="S1194" t="s">
        <v>1910</v>
      </c>
    </row>
    <row r="1195" spans="1:19" x14ac:dyDescent="0.25">
      <c r="A1195">
        <v>670208</v>
      </c>
      <c r="B1195" t="s">
        <v>818</v>
      </c>
      <c r="C1195">
        <v>65</v>
      </c>
      <c r="D1195" s="1">
        <v>42937</v>
      </c>
      <c r="E1195" s="1">
        <v>42937</v>
      </c>
      <c r="G1195" t="s">
        <v>0</v>
      </c>
      <c r="H1195" s="12">
        <v>400000000</v>
      </c>
      <c r="I1195">
        <v>60</v>
      </c>
      <c r="J1195" s="9">
        <v>0.172737372</v>
      </c>
      <c r="K1195" s="2">
        <v>0</v>
      </c>
      <c r="L1195" s="2">
        <v>0</v>
      </c>
      <c r="M1195" s="12">
        <v>10000000</v>
      </c>
      <c r="N1195">
        <f t="shared" si="72"/>
        <v>23</v>
      </c>
      <c r="O1195" s="14">
        <v>285307653.75069451</v>
      </c>
      <c r="P1195">
        <f t="shared" si="73"/>
        <v>21</v>
      </c>
      <c r="Q1195">
        <f t="shared" si="74"/>
        <v>7</v>
      </c>
      <c r="R1195">
        <f t="shared" si="75"/>
        <v>2017</v>
      </c>
      <c r="S1195" t="s">
        <v>1910</v>
      </c>
    </row>
    <row r="1196" spans="1:19" x14ac:dyDescent="0.25">
      <c r="A1196">
        <v>642530</v>
      </c>
      <c r="B1196" t="s">
        <v>817</v>
      </c>
      <c r="C1196">
        <v>63</v>
      </c>
      <c r="D1196" s="1">
        <v>42937</v>
      </c>
      <c r="E1196" s="1">
        <v>42937</v>
      </c>
      <c r="G1196" t="s">
        <v>0</v>
      </c>
      <c r="H1196" s="12">
        <v>85000000</v>
      </c>
      <c r="I1196">
        <v>36</v>
      </c>
      <c r="J1196" s="9">
        <v>0.17917675999999999</v>
      </c>
      <c r="K1196" s="2">
        <v>0</v>
      </c>
      <c r="L1196" s="2">
        <v>0</v>
      </c>
      <c r="M1196" s="12">
        <v>3070000</v>
      </c>
      <c r="N1196">
        <f t="shared" si="72"/>
        <v>23</v>
      </c>
      <c r="O1196" s="14">
        <v>36013017.400229968</v>
      </c>
      <c r="P1196">
        <f t="shared" si="73"/>
        <v>21</v>
      </c>
      <c r="Q1196">
        <f t="shared" si="74"/>
        <v>7</v>
      </c>
      <c r="R1196">
        <f t="shared" si="75"/>
        <v>2017</v>
      </c>
      <c r="S1196" t="s">
        <v>1910</v>
      </c>
    </row>
    <row r="1197" spans="1:19" x14ac:dyDescent="0.25">
      <c r="A1197">
        <v>640394</v>
      </c>
      <c r="B1197" t="s">
        <v>816</v>
      </c>
      <c r="C1197">
        <v>63</v>
      </c>
      <c r="D1197" s="1">
        <v>42937</v>
      </c>
      <c r="E1197" s="1">
        <v>42937</v>
      </c>
      <c r="G1197" t="s">
        <v>0</v>
      </c>
      <c r="H1197" s="12">
        <v>50000000</v>
      </c>
      <c r="I1197">
        <v>36</v>
      </c>
      <c r="J1197" s="9">
        <v>0.17917675999999999</v>
      </c>
      <c r="K1197" s="2">
        <v>0</v>
      </c>
      <c r="L1197" s="2">
        <v>0</v>
      </c>
      <c r="M1197" s="12">
        <v>1806000</v>
      </c>
      <c r="N1197">
        <f t="shared" si="72"/>
        <v>23</v>
      </c>
      <c r="O1197" s="14">
        <v>21181416.823664676</v>
      </c>
      <c r="P1197">
        <f t="shared" si="73"/>
        <v>21</v>
      </c>
      <c r="Q1197">
        <f t="shared" si="74"/>
        <v>7</v>
      </c>
      <c r="R1197">
        <f t="shared" si="75"/>
        <v>2017</v>
      </c>
      <c r="S1197" t="s">
        <v>1910</v>
      </c>
    </row>
    <row r="1198" spans="1:19" x14ac:dyDescent="0.25">
      <c r="A1198">
        <v>700566</v>
      </c>
      <c r="B1198" t="s">
        <v>815</v>
      </c>
      <c r="C1198">
        <v>68</v>
      </c>
      <c r="D1198" s="1">
        <v>42937</v>
      </c>
      <c r="E1198" s="1">
        <v>42937</v>
      </c>
      <c r="G1198" t="s">
        <v>0</v>
      </c>
      <c r="H1198" s="12">
        <v>160000000</v>
      </c>
      <c r="I1198">
        <v>96</v>
      </c>
      <c r="J1198" s="9">
        <v>0.16375070121999999</v>
      </c>
      <c r="K1198" s="2">
        <v>0</v>
      </c>
      <c r="L1198" s="2">
        <v>0</v>
      </c>
      <c r="M1198" s="12">
        <v>3000000</v>
      </c>
      <c r="N1198">
        <f t="shared" si="72"/>
        <v>23</v>
      </c>
      <c r="O1198" s="14">
        <v>138108758.85706922</v>
      </c>
      <c r="P1198">
        <f t="shared" si="73"/>
        <v>21</v>
      </c>
      <c r="Q1198">
        <f t="shared" si="74"/>
        <v>7</v>
      </c>
      <c r="R1198">
        <f t="shared" si="75"/>
        <v>2017</v>
      </c>
      <c r="S1198" t="s">
        <v>1910</v>
      </c>
    </row>
    <row r="1199" spans="1:19" x14ac:dyDescent="0.25">
      <c r="A1199">
        <v>640892</v>
      </c>
      <c r="B1199" t="s">
        <v>814</v>
      </c>
      <c r="C1199">
        <v>63</v>
      </c>
      <c r="D1199" s="1">
        <v>42937</v>
      </c>
      <c r="E1199" s="1">
        <v>42937</v>
      </c>
      <c r="G1199" t="s">
        <v>0</v>
      </c>
      <c r="H1199" s="12">
        <v>175000000</v>
      </c>
      <c r="I1199">
        <v>36</v>
      </c>
      <c r="J1199" s="9">
        <v>0.17917675999999999</v>
      </c>
      <c r="K1199" s="2">
        <v>0</v>
      </c>
      <c r="L1199" s="2">
        <v>0</v>
      </c>
      <c r="M1199" s="12">
        <v>6320000</v>
      </c>
      <c r="N1199">
        <f t="shared" si="72"/>
        <v>23</v>
      </c>
      <c r="O1199" s="14">
        <v>74158005.882826373</v>
      </c>
      <c r="P1199">
        <f t="shared" si="73"/>
        <v>21</v>
      </c>
      <c r="Q1199">
        <f t="shared" si="74"/>
        <v>7</v>
      </c>
      <c r="R1199">
        <f t="shared" si="75"/>
        <v>2017</v>
      </c>
      <c r="S1199" t="s">
        <v>1910</v>
      </c>
    </row>
    <row r="1200" spans="1:19" x14ac:dyDescent="0.25">
      <c r="A1200">
        <v>850040</v>
      </c>
      <c r="B1200" t="s">
        <v>813</v>
      </c>
      <c r="C1200">
        <v>70</v>
      </c>
      <c r="D1200" s="1">
        <v>42937</v>
      </c>
      <c r="E1200" s="1">
        <v>42937</v>
      </c>
      <c r="G1200" t="s">
        <v>0</v>
      </c>
      <c r="H1200" s="12">
        <v>200000000</v>
      </c>
      <c r="I1200">
        <v>120</v>
      </c>
      <c r="J1200" s="9">
        <v>0.15864015867</v>
      </c>
      <c r="K1200" s="2">
        <v>0</v>
      </c>
      <c r="L1200" s="2">
        <v>0</v>
      </c>
      <c r="M1200" s="12">
        <v>3334000</v>
      </c>
      <c r="N1200">
        <f t="shared" si="72"/>
        <v>23</v>
      </c>
      <c r="O1200" s="14">
        <v>181596254.14090306</v>
      </c>
      <c r="P1200">
        <f t="shared" si="73"/>
        <v>21</v>
      </c>
      <c r="Q1200">
        <f t="shared" si="74"/>
        <v>7</v>
      </c>
      <c r="R1200">
        <f t="shared" si="75"/>
        <v>2017</v>
      </c>
      <c r="S1200" t="s">
        <v>1910</v>
      </c>
    </row>
    <row r="1201" spans="1:19" x14ac:dyDescent="0.25">
      <c r="A1201">
        <v>642504</v>
      </c>
      <c r="B1201" t="s">
        <v>812</v>
      </c>
      <c r="C1201">
        <v>63</v>
      </c>
      <c r="D1201" s="1">
        <v>42937</v>
      </c>
      <c r="E1201" s="1">
        <v>42937</v>
      </c>
      <c r="G1201" t="s">
        <v>0</v>
      </c>
      <c r="H1201" s="12">
        <v>100000000</v>
      </c>
      <c r="I1201">
        <v>36</v>
      </c>
      <c r="J1201" s="9">
        <v>0.17917675999999999</v>
      </c>
      <c r="K1201" s="2">
        <v>0</v>
      </c>
      <c r="L1201" s="2">
        <v>0</v>
      </c>
      <c r="M1201" s="12">
        <v>3612000</v>
      </c>
      <c r="N1201">
        <f t="shared" si="72"/>
        <v>23</v>
      </c>
      <c r="O1201" s="14">
        <v>42362834.647329353</v>
      </c>
      <c r="P1201">
        <f t="shared" si="73"/>
        <v>21</v>
      </c>
      <c r="Q1201">
        <f t="shared" si="74"/>
        <v>7</v>
      </c>
      <c r="R1201">
        <f t="shared" si="75"/>
        <v>2017</v>
      </c>
      <c r="S1201" t="s">
        <v>1910</v>
      </c>
    </row>
    <row r="1202" spans="1:19" x14ac:dyDescent="0.25">
      <c r="A1202">
        <v>641488</v>
      </c>
      <c r="B1202" t="s">
        <v>811</v>
      </c>
      <c r="C1202">
        <v>62</v>
      </c>
      <c r="D1202" s="1">
        <v>42937</v>
      </c>
      <c r="E1202" s="1">
        <v>42937</v>
      </c>
      <c r="G1202" t="s">
        <v>0</v>
      </c>
      <c r="H1202" s="12">
        <v>25000000</v>
      </c>
      <c r="I1202">
        <v>24</v>
      </c>
      <c r="J1202" s="9">
        <v>0.181570127</v>
      </c>
      <c r="K1202" s="2">
        <v>0</v>
      </c>
      <c r="L1202" s="2">
        <v>0</v>
      </c>
      <c r="M1202" s="12">
        <v>1250000</v>
      </c>
      <c r="N1202">
        <f t="shared" si="72"/>
        <v>23</v>
      </c>
      <c r="O1202" s="14">
        <v>1231367.6264378261</v>
      </c>
      <c r="P1202">
        <f t="shared" si="73"/>
        <v>21</v>
      </c>
      <c r="Q1202">
        <f t="shared" si="74"/>
        <v>7</v>
      </c>
      <c r="R1202">
        <f t="shared" si="75"/>
        <v>2017</v>
      </c>
      <c r="S1202" t="s">
        <v>1910</v>
      </c>
    </row>
    <row r="1203" spans="1:19" x14ac:dyDescent="0.25">
      <c r="A1203">
        <v>680494</v>
      </c>
      <c r="B1203" t="s">
        <v>697</v>
      </c>
      <c r="C1203">
        <v>66</v>
      </c>
      <c r="D1203" s="1">
        <v>42937</v>
      </c>
      <c r="E1203" s="1">
        <v>42937</v>
      </c>
      <c r="G1203" t="s">
        <v>0</v>
      </c>
      <c r="H1203" s="12">
        <v>50000000</v>
      </c>
      <c r="I1203">
        <v>72</v>
      </c>
      <c r="J1203" s="9">
        <v>0.16957139654</v>
      </c>
      <c r="K1203" s="2">
        <v>0</v>
      </c>
      <c r="L1203" s="2">
        <v>0</v>
      </c>
      <c r="M1203" s="12">
        <v>1112000</v>
      </c>
      <c r="N1203">
        <f t="shared" si="72"/>
        <v>23</v>
      </c>
      <c r="O1203" s="14">
        <v>39074440.400127344</v>
      </c>
      <c r="P1203">
        <f t="shared" si="73"/>
        <v>21</v>
      </c>
      <c r="Q1203">
        <f t="shared" si="74"/>
        <v>7</v>
      </c>
      <c r="R1203">
        <f t="shared" si="75"/>
        <v>2017</v>
      </c>
      <c r="S1203" t="s">
        <v>1910</v>
      </c>
    </row>
    <row r="1204" spans="1:19" x14ac:dyDescent="0.25">
      <c r="A1204">
        <v>690359</v>
      </c>
      <c r="B1204" t="s">
        <v>810</v>
      </c>
      <c r="C1204">
        <v>67</v>
      </c>
      <c r="D1204" s="1">
        <v>42937</v>
      </c>
      <c r="E1204" s="1">
        <v>42937</v>
      </c>
      <c r="G1204" t="s">
        <v>0</v>
      </c>
      <c r="H1204" s="12">
        <v>200000000</v>
      </c>
      <c r="I1204">
        <v>84</v>
      </c>
      <c r="J1204" s="9">
        <v>0.16657043432999999</v>
      </c>
      <c r="K1204" s="2">
        <v>0</v>
      </c>
      <c r="L1204" s="2">
        <v>0</v>
      </c>
      <c r="M1204" s="12">
        <v>4048000</v>
      </c>
      <c r="N1204">
        <f t="shared" si="72"/>
        <v>23</v>
      </c>
      <c r="O1204" s="14">
        <v>165817215.62270319</v>
      </c>
      <c r="P1204">
        <f t="shared" si="73"/>
        <v>21</v>
      </c>
      <c r="Q1204">
        <f t="shared" si="74"/>
        <v>7</v>
      </c>
      <c r="R1204">
        <f t="shared" si="75"/>
        <v>2017</v>
      </c>
      <c r="S1204" t="s">
        <v>1910</v>
      </c>
    </row>
    <row r="1205" spans="1:19" x14ac:dyDescent="0.25">
      <c r="A1205">
        <v>642038</v>
      </c>
      <c r="B1205" t="s">
        <v>809</v>
      </c>
      <c r="C1205">
        <v>63</v>
      </c>
      <c r="D1205" s="1">
        <v>42942</v>
      </c>
      <c r="E1205" s="1">
        <v>42942</v>
      </c>
      <c r="G1205" t="s">
        <v>0</v>
      </c>
      <c r="H1205" s="12">
        <v>125000000</v>
      </c>
      <c r="I1205">
        <v>36</v>
      </c>
      <c r="J1205" s="9">
        <v>0.17917675999999999</v>
      </c>
      <c r="K1205" s="2">
        <v>0</v>
      </c>
      <c r="L1205" s="2">
        <v>0</v>
      </c>
      <c r="M1205" s="12">
        <v>4514000</v>
      </c>
      <c r="N1205">
        <f t="shared" si="72"/>
        <v>23</v>
      </c>
      <c r="O1205" s="14">
        <v>52976588.059161678</v>
      </c>
      <c r="P1205">
        <f t="shared" si="73"/>
        <v>26</v>
      </c>
      <c r="Q1205">
        <f t="shared" si="74"/>
        <v>7</v>
      </c>
      <c r="R1205">
        <f t="shared" si="75"/>
        <v>2017</v>
      </c>
      <c r="S1205" t="s">
        <v>1910</v>
      </c>
    </row>
    <row r="1206" spans="1:19" x14ac:dyDescent="0.25">
      <c r="A1206">
        <v>680005</v>
      </c>
      <c r="B1206" t="s">
        <v>808</v>
      </c>
      <c r="C1206">
        <v>65</v>
      </c>
      <c r="D1206" s="1">
        <v>42942</v>
      </c>
      <c r="E1206" s="1">
        <v>42942</v>
      </c>
      <c r="G1206" t="s">
        <v>0</v>
      </c>
      <c r="H1206" s="12">
        <v>300000000</v>
      </c>
      <c r="I1206">
        <v>60</v>
      </c>
      <c r="J1206" s="9">
        <v>0.172737372</v>
      </c>
      <c r="K1206" s="2">
        <v>0</v>
      </c>
      <c r="L1206" s="2">
        <v>0</v>
      </c>
      <c r="M1206" s="12">
        <v>7500000</v>
      </c>
      <c r="N1206">
        <f t="shared" si="72"/>
        <v>23</v>
      </c>
      <c r="O1206" s="14">
        <v>213980740.56302091</v>
      </c>
      <c r="P1206">
        <f t="shared" si="73"/>
        <v>26</v>
      </c>
      <c r="Q1206">
        <f t="shared" si="74"/>
        <v>7</v>
      </c>
      <c r="R1206">
        <f t="shared" si="75"/>
        <v>2017</v>
      </c>
      <c r="S1206" t="s">
        <v>1910</v>
      </c>
    </row>
    <row r="1207" spans="1:19" x14ac:dyDescent="0.25">
      <c r="A1207">
        <v>700447</v>
      </c>
      <c r="B1207" t="s">
        <v>807</v>
      </c>
      <c r="C1207">
        <v>68</v>
      </c>
      <c r="D1207" s="1">
        <v>42942</v>
      </c>
      <c r="E1207" s="1">
        <v>42942</v>
      </c>
      <c r="G1207" t="s">
        <v>0</v>
      </c>
      <c r="H1207" s="12">
        <v>50000000</v>
      </c>
      <c r="I1207">
        <v>96</v>
      </c>
      <c r="J1207" s="9">
        <v>0.16375070121999999</v>
      </c>
      <c r="K1207" s="2">
        <v>0</v>
      </c>
      <c r="L1207" s="2">
        <v>0</v>
      </c>
      <c r="M1207" s="12">
        <v>938000</v>
      </c>
      <c r="N1207">
        <f t="shared" si="72"/>
        <v>23</v>
      </c>
      <c r="O1207" s="14">
        <v>45023466.017834134</v>
      </c>
      <c r="P1207">
        <f t="shared" si="73"/>
        <v>26</v>
      </c>
      <c r="Q1207">
        <f t="shared" si="74"/>
        <v>7</v>
      </c>
      <c r="R1207">
        <f t="shared" si="75"/>
        <v>2017</v>
      </c>
      <c r="S1207" t="s">
        <v>1910</v>
      </c>
    </row>
    <row r="1208" spans="1:19" x14ac:dyDescent="0.25">
      <c r="A1208">
        <v>670014</v>
      </c>
      <c r="B1208" t="s">
        <v>806</v>
      </c>
      <c r="C1208">
        <v>65</v>
      </c>
      <c r="D1208" s="1">
        <v>42942</v>
      </c>
      <c r="E1208" s="1">
        <v>42942</v>
      </c>
      <c r="G1208" t="s">
        <v>0</v>
      </c>
      <c r="H1208" s="12">
        <v>50000000</v>
      </c>
      <c r="I1208">
        <v>60</v>
      </c>
      <c r="J1208" s="9">
        <v>0.172737372</v>
      </c>
      <c r="K1208" s="2">
        <v>0</v>
      </c>
      <c r="L1208" s="2">
        <v>0</v>
      </c>
      <c r="M1208" s="12">
        <v>1250000</v>
      </c>
      <c r="N1208">
        <f t="shared" si="72"/>
        <v>23</v>
      </c>
      <c r="O1208" s="14">
        <v>35663456.593836814</v>
      </c>
      <c r="P1208">
        <f t="shared" si="73"/>
        <v>26</v>
      </c>
      <c r="Q1208">
        <f t="shared" si="74"/>
        <v>7</v>
      </c>
      <c r="R1208">
        <f t="shared" si="75"/>
        <v>2017</v>
      </c>
      <c r="S1208" t="s">
        <v>1910</v>
      </c>
    </row>
    <row r="1209" spans="1:19" x14ac:dyDescent="0.25">
      <c r="A1209">
        <v>750010</v>
      </c>
      <c r="B1209" t="s">
        <v>805</v>
      </c>
      <c r="C1209">
        <v>70</v>
      </c>
      <c r="D1209" s="1">
        <v>42942</v>
      </c>
      <c r="E1209" s="1">
        <v>42942</v>
      </c>
      <c r="G1209" t="s">
        <v>0</v>
      </c>
      <c r="H1209" s="12">
        <v>350000000</v>
      </c>
      <c r="I1209">
        <v>120</v>
      </c>
      <c r="J1209" s="9">
        <v>0.15864015867</v>
      </c>
      <c r="K1209" s="2">
        <v>0</v>
      </c>
      <c r="L1209" s="2">
        <v>0</v>
      </c>
      <c r="M1209" s="12">
        <v>5834000</v>
      </c>
      <c r="N1209">
        <f t="shared" si="72"/>
        <v>23</v>
      </c>
      <c r="O1209" s="14">
        <v>323638994.75734264</v>
      </c>
      <c r="P1209">
        <f t="shared" si="73"/>
        <v>26</v>
      </c>
      <c r="Q1209">
        <f t="shared" si="74"/>
        <v>7</v>
      </c>
      <c r="R1209">
        <f t="shared" si="75"/>
        <v>2017</v>
      </c>
      <c r="S1209" t="s">
        <v>1910</v>
      </c>
    </row>
    <row r="1210" spans="1:19" x14ac:dyDescent="0.25">
      <c r="A1210">
        <v>710312</v>
      </c>
      <c r="B1210" t="s">
        <v>283</v>
      </c>
      <c r="C1210">
        <v>69</v>
      </c>
      <c r="D1210" s="1">
        <v>42942</v>
      </c>
      <c r="E1210" s="1">
        <v>42942</v>
      </c>
      <c r="G1210" t="s">
        <v>0</v>
      </c>
      <c r="H1210" s="12">
        <v>150000000</v>
      </c>
      <c r="I1210">
        <v>108</v>
      </c>
      <c r="J1210" s="9">
        <v>0.16111029099999999</v>
      </c>
      <c r="K1210" s="2">
        <v>0</v>
      </c>
      <c r="L1210" s="2">
        <v>0</v>
      </c>
      <c r="M1210" s="12">
        <v>2639000</v>
      </c>
      <c r="N1210">
        <f t="shared" si="72"/>
        <v>23</v>
      </c>
      <c r="O1210" s="14">
        <v>133285576.69971737</v>
      </c>
      <c r="P1210">
        <f t="shared" si="73"/>
        <v>26</v>
      </c>
      <c r="Q1210">
        <f t="shared" si="74"/>
        <v>7</v>
      </c>
      <c r="R1210">
        <f t="shared" si="75"/>
        <v>2017</v>
      </c>
      <c r="S1210" t="s">
        <v>1910</v>
      </c>
    </row>
    <row r="1211" spans="1:19" x14ac:dyDescent="0.25">
      <c r="A1211">
        <v>651322</v>
      </c>
      <c r="B1211" t="s">
        <v>804</v>
      </c>
      <c r="C1211">
        <v>63</v>
      </c>
      <c r="D1211" s="1">
        <v>42944</v>
      </c>
      <c r="E1211" s="1">
        <v>42944</v>
      </c>
      <c r="G1211" t="s">
        <v>0</v>
      </c>
      <c r="H1211" s="12">
        <v>40000000</v>
      </c>
      <c r="I1211">
        <v>36</v>
      </c>
      <c r="J1211" s="9">
        <v>0.17917675999999999</v>
      </c>
      <c r="K1211" s="2">
        <v>0</v>
      </c>
      <c r="L1211" s="2">
        <v>0</v>
      </c>
      <c r="M1211" s="12">
        <v>1445000</v>
      </c>
      <c r="N1211">
        <f t="shared" si="72"/>
        <v>23</v>
      </c>
      <c r="O1211" s="14">
        <v>16940550.254868567</v>
      </c>
      <c r="P1211">
        <f t="shared" si="73"/>
        <v>28</v>
      </c>
      <c r="Q1211">
        <f t="shared" si="74"/>
        <v>7</v>
      </c>
      <c r="R1211">
        <f t="shared" si="75"/>
        <v>2017</v>
      </c>
      <c r="S1211" t="s">
        <v>1910</v>
      </c>
    </row>
    <row r="1212" spans="1:19" x14ac:dyDescent="0.25">
      <c r="A1212">
        <v>670360</v>
      </c>
      <c r="B1212" t="s">
        <v>803</v>
      </c>
      <c r="C1212">
        <v>64</v>
      </c>
      <c r="D1212" s="1">
        <v>42944</v>
      </c>
      <c r="E1212" s="1">
        <v>42944</v>
      </c>
      <c r="G1212" t="s">
        <v>0</v>
      </c>
      <c r="H1212" s="12">
        <v>30000000</v>
      </c>
      <c r="I1212">
        <v>48</v>
      </c>
      <c r="J1212" s="9">
        <v>0.17600521299999999</v>
      </c>
      <c r="K1212" s="2">
        <v>0</v>
      </c>
      <c r="L1212" s="2">
        <v>0</v>
      </c>
      <c r="M1212" s="12">
        <v>875000</v>
      </c>
      <c r="N1212">
        <f t="shared" si="72"/>
        <v>23</v>
      </c>
      <c r="O1212" s="14">
        <v>18202574.911047157</v>
      </c>
      <c r="P1212">
        <f t="shared" si="73"/>
        <v>28</v>
      </c>
      <c r="Q1212">
        <f t="shared" si="74"/>
        <v>7</v>
      </c>
      <c r="R1212">
        <f t="shared" si="75"/>
        <v>2017</v>
      </c>
      <c r="S1212" t="s">
        <v>1910</v>
      </c>
    </row>
    <row r="1213" spans="1:19" x14ac:dyDescent="0.25">
      <c r="A1213">
        <v>690064</v>
      </c>
      <c r="B1213" t="s">
        <v>802</v>
      </c>
      <c r="C1213">
        <v>66</v>
      </c>
      <c r="D1213" s="1">
        <v>42944</v>
      </c>
      <c r="E1213" s="1">
        <v>42944</v>
      </c>
      <c r="G1213" t="s">
        <v>0</v>
      </c>
      <c r="H1213" s="12">
        <v>250000000</v>
      </c>
      <c r="I1213">
        <v>72</v>
      </c>
      <c r="J1213" s="9">
        <v>0.16957139654</v>
      </c>
      <c r="K1213" s="2">
        <v>0</v>
      </c>
      <c r="L1213" s="2">
        <v>0</v>
      </c>
      <c r="M1213" s="12">
        <v>5556000</v>
      </c>
      <c r="N1213">
        <f t="shared" si="72"/>
        <v>23</v>
      </c>
      <c r="O1213" s="14">
        <v>195464377.00063673</v>
      </c>
      <c r="P1213">
        <f t="shared" si="73"/>
        <v>28</v>
      </c>
      <c r="Q1213">
        <f t="shared" si="74"/>
        <v>7</v>
      </c>
      <c r="R1213">
        <f t="shared" si="75"/>
        <v>2017</v>
      </c>
      <c r="S1213" t="s">
        <v>1910</v>
      </c>
    </row>
    <row r="1214" spans="1:19" x14ac:dyDescent="0.25">
      <c r="A1214">
        <v>641863</v>
      </c>
      <c r="B1214" t="s">
        <v>801</v>
      </c>
      <c r="C1214">
        <v>62</v>
      </c>
      <c r="D1214" s="1">
        <v>42944</v>
      </c>
      <c r="E1214" s="1">
        <v>42944</v>
      </c>
      <c r="G1214" t="s">
        <v>0</v>
      </c>
      <c r="H1214" s="12">
        <v>100000000</v>
      </c>
      <c r="I1214">
        <v>24</v>
      </c>
      <c r="J1214" s="9">
        <v>0.181570127</v>
      </c>
      <c r="K1214" s="2">
        <v>0</v>
      </c>
      <c r="L1214" s="2">
        <v>0</v>
      </c>
      <c r="M1214" s="12">
        <v>5000000</v>
      </c>
      <c r="N1214">
        <f t="shared" si="72"/>
        <v>23</v>
      </c>
      <c r="O1214" s="14">
        <v>64925473.44862698</v>
      </c>
      <c r="P1214">
        <f t="shared" si="73"/>
        <v>28</v>
      </c>
      <c r="Q1214">
        <f t="shared" si="74"/>
        <v>7</v>
      </c>
      <c r="R1214">
        <f t="shared" si="75"/>
        <v>2017</v>
      </c>
      <c r="S1214" t="s">
        <v>1910</v>
      </c>
    </row>
    <row r="1215" spans="1:19" x14ac:dyDescent="0.25">
      <c r="A1215">
        <v>710356</v>
      </c>
      <c r="B1215" t="s">
        <v>800</v>
      </c>
      <c r="C1215">
        <v>70</v>
      </c>
      <c r="D1215" s="1">
        <v>42944</v>
      </c>
      <c r="E1215" s="1">
        <v>42944</v>
      </c>
      <c r="G1215" t="s">
        <v>0</v>
      </c>
      <c r="H1215" s="12">
        <v>310000000</v>
      </c>
      <c r="I1215">
        <v>120</v>
      </c>
      <c r="J1215" s="9">
        <v>0.15864015867</v>
      </c>
      <c r="K1215" s="2">
        <v>0</v>
      </c>
      <c r="L1215" s="2">
        <v>0</v>
      </c>
      <c r="M1215" s="12">
        <v>5167000</v>
      </c>
      <c r="N1215">
        <f t="shared" si="72"/>
        <v>23</v>
      </c>
      <c r="O1215" s="14">
        <v>281490323.91839969</v>
      </c>
      <c r="P1215">
        <f t="shared" si="73"/>
        <v>28</v>
      </c>
      <c r="Q1215">
        <f t="shared" si="74"/>
        <v>7</v>
      </c>
      <c r="R1215">
        <f t="shared" si="75"/>
        <v>2017</v>
      </c>
      <c r="S1215" t="s">
        <v>1910</v>
      </c>
    </row>
    <row r="1216" spans="1:19" x14ac:dyDescent="0.25">
      <c r="A1216">
        <v>760024</v>
      </c>
      <c r="B1216" t="s">
        <v>799</v>
      </c>
      <c r="C1216">
        <v>70</v>
      </c>
      <c r="D1216" s="1">
        <v>42944</v>
      </c>
      <c r="E1216" s="1">
        <v>42944</v>
      </c>
      <c r="G1216" t="s">
        <v>0</v>
      </c>
      <c r="H1216" s="12">
        <v>370000000</v>
      </c>
      <c r="I1216">
        <v>120</v>
      </c>
      <c r="J1216" s="9">
        <v>0.15864015867</v>
      </c>
      <c r="K1216" s="2">
        <v>0</v>
      </c>
      <c r="L1216" s="2">
        <v>0</v>
      </c>
      <c r="M1216" s="12">
        <v>6167000</v>
      </c>
      <c r="N1216">
        <f t="shared" si="72"/>
        <v>23</v>
      </c>
      <c r="O1216" s="14">
        <v>335973808.16067058</v>
      </c>
      <c r="P1216">
        <f t="shared" si="73"/>
        <v>28</v>
      </c>
      <c r="Q1216">
        <f t="shared" si="74"/>
        <v>7</v>
      </c>
      <c r="R1216">
        <f t="shared" si="75"/>
        <v>2017</v>
      </c>
      <c r="S1216" t="s">
        <v>1910</v>
      </c>
    </row>
    <row r="1217" spans="1:19" x14ac:dyDescent="0.25">
      <c r="A1217">
        <v>640578</v>
      </c>
      <c r="B1217" t="s">
        <v>798</v>
      </c>
      <c r="C1217">
        <v>62</v>
      </c>
      <c r="D1217" s="1">
        <v>42944</v>
      </c>
      <c r="E1217" s="1">
        <v>42944</v>
      </c>
      <c r="G1217" t="s">
        <v>0</v>
      </c>
      <c r="H1217" s="12">
        <v>80000000</v>
      </c>
      <c r="I1217">
        <v>24</v>
      </c>
      <c r="J1217" s="9">
        <v>0.181570127</v>
      </c>
      <c r="K1217" s="2">
        <v>0</v>
      </c>
      <c r="L1217" s="2">
        <v>0</v>
      </c>
      <c r="M1217" s="12">
        <v>4000000</v>
      </c>
      <c r="N1217">
        <f t="shared" si="72"/>
        <v>23</v>
      </c>
      <c r="O1217" s="14">
        <v>3940376.8046010351</v>
      </c>
      <c r="P1217">
        <f t="shared" si="73"/>
        <v>28</v>
      </c>
      <c r="Q1217">
        <f t="shared" si="74"/>
        <v>7</v>
      </c>
      <c r="R1217">
        <f t="shared" si="75"/>
        <v>2017</v>
      </c>
      <c r="S1217" t="s">
        <v>1910</v>
      </c>
    </row>
    <row r="1218" spans="1:19" x14ac:dyDescent="0.25">
      <c r="A1218">
        <v>641832</v>
      </c>
      <c r="B1218" t="s">
        <v>797</v>
      </c>
      <c r="C1218">
        <v>63</v>
      </c>
      <c r="D1218" s="1">
        <v>42944</v>
      </c>
      <c r="E1218" s="1">
        <v>42944</v>
      </c>
      <c r="G1218" t="s">
        <v>0</v>
      </c>
      <c r="H1218" s="12">
        <v>130000000</v>
      </c>
      <c r="I1218">
        <v>36</v>
      </c>
      <c r="J1218" s="9">
        <v>0.17917675999999999</v>
      </c>
      <c r="K1218" s="2">
        <v>0</v>
      </c>
      <c r="L1218" s="2">
        <v>0</v>
      </c>
      <c r="M1218" s="12">
        <v>4695000</v>
      </c>
      <c r="N1218">
        <f t="shared" si="72"/>
        <v>23</v>
      </c>
      <c r="O1218" s="14">
        <v>55085511.141528144</v>
      </c>
      <c r="P1218">
        <f t="shared" si="73"/>
        <v>28</v>
      </c>
      <c r="Q1218">
        <f t="shared" si="74"/>
        <v>7</v>
      </c>
      <c r="R1218">
        <f t="shared" si="75"/>
        <v>2017</v>
      </c>
      <c r="S1218" t="s">
        <v>1910</v>
      </c>
    </row>
    <row r="1219" spans="1:19" x14ac:dyDescent="0.25">
      <c r="A1219">
        <v>710333</v>
      </c>
      <c r="B1219" t="s">
        <v>796</v>
      </c>
      <c r="C1219">
        <v>65</v>
      </c>
      <c r="D1219" s="1">
        <v>42944</v>
      </c>
      <c r="E1219" s="1">
        <v>42944</v>
      </c>
      <c r="G1219" t="s">
        <v>0</v>
      </c>
      <c r="H1219" s="12">
        <v>150000000</v>
      </c>
      <c r="I1219">
        <v>60</v>
      </c>
      <c r="J1219" s="9">
        <v>0.172737372</v>
      </c>
      <c r="K1219" s="2">
        <v>0</v>
      </c>
      <c r="L1219" s="2">
        <v>0</v>
      </c>
      <c r="M1219" s="12">
        <v>3750000</v>
      </c>
      <c r="N1219">
        <f t="shared" ref="N1219:N1282" si="76">DATEDIF(E1219,"30/06/2019","m")</f>
        <v>23</v>
      </c>
      <c r="O1219" s="14">
        <v>106990369.78151046</v>
      </c>
      <c r="P1219">
        <f t="shared" ref="P1219:P1282" si="77">DAY(E1219)</f>
        <v>28</v>
      </c>
      <c r="Q1219">
        <f t="shared" ref="Q1219:Q1282" si="78">MONTH(E1219)</f>
        <v>7</v>
      </c>
      <c r="R1219">
        <f t="shared" ref="R1219:R1282" si="79">YEAR(E1219)</f>
        <v>2017</v>
      </c>
      <c r="S1219" t="s">
        <v>1910</v>
      </c>
    </row>
    <row r="1220" spans="1:19" x14ac:dyDescent="0.25">
      <c r="A1220">
        <v>700500</v>
      </c>
      <c r="B1220" t="s">
        <v>602</v>
      </c>
      <c r="C1220">
        <v>68</v>
      </c>
      <c r="D1220" s="1">
        <v>42944</v>
      </c>
      <c r="E1220" s="1">
        <v>42944</v>
      </c>
      <c r="G1220" t="s">
        <v>0</v>
      </c>
      <c r="H1220" s="12">
        <v>100000000</v>
      </c>
      <c r="I1220">
        <v>96</v>
      </c>
      <c r="J1220" s="9">
        <v>0.16375070121999999</v>
      </c>
      <c r="K1220" s="2">
        <v>0</v>
      </c>
      <c r="L1220" s="2">
        <v>0</v>
      </c>
      <c r="M1220" s="12">
        <v>1875000</v>
      </c>
      <c r="N1220">
        <f t="shared" si="76"/>
        <v>23</v>
      </c>
      <c r="O1220" s="14">
        <v>86317975.035668269</v>
      </c>
      <c r="P1220">
        <f t="shared" si="77"/>
        <v>28</v>
      </c>
      <c r="Q1220">
        <f t="shared" si="78"/>
        <v>7</v>
      </c>
      <c r="R1220">
        <f t="shared" si="79"/>
        <v>2017</v>
      </c>
      <c r="S1220" t="s">
        <v>1910</v>
      </c>
    </row>
    <row r="1221" spans="1:19" x14ac:dyDescent="0.25">
      <c r="A1221">
        <v>680297</v>
      </c>
      <c r="B1221" t="s">
        <v>795</v>
      </c>
      <c r="C1221">
        <v>66</v>
      </c>
      <c r="D1221" s="1">
        <v>42944</v>
      </c>
      <c r="E1221" s="1">
        <v>42944</v>
      </c>
      <c r="G1221" t="s">
        <v>0</v>
      </c>
      <c r="H1221" s="12">
        <v>60000000</v>
      </c>
      <c r="I1221">
        <v>72</v>
      </c>
      <c r="J1221" s="9">
        <v>0.16957139654</v>
      </c>
      <c r="K1221" s="2">
        <v>0</v>
      </c>
      <c r="L1221" s="2">
        <v>0</v>
      </c>
      <c r="M1221" s="12">
        <v>1334000</v>
      </c>
      <c r="N1221">
        <f t="shared" si="76"/>
        <v>23</v>
      </c>
      <c r="O1221" s="14">
        <v>46898545.080152802</v>
      </c>
      <c r="P1221">
        <f t="shared" si="77"/>
        <v>28</v>
      </c>
      <c r="Q1221">
        <f t="shared" si="78"/>
        <v>7</v>
      </c>
      <c r="R1221">
        <f t="shared" si="79"/>
        <v>2017</v>
      </c>
      <c r="S1221" t="s">
        <v>1910</v>
      </c>
    </row>
    <row r="1222" spans="1:19" x14ac:dyDescent="0.25">
      <c r="A1222">
        <v>651317</v>
      </c>
      <c r="B1222" t="s">
        <v>794</v>
      </c>
      <c r="C1222">
        <v>63</v>
      </c>
      <c r="D1222" s="1">
        <v>42949</v>
      </c>
      <c r="E1222" s="1">
        <v>42949</v>
      </c>
      <c r="G1222" t="s">
        <v>0</v>
      </c>
      <c r="H1222" s="12">
        <v>150000000</v>
      </c>
      <c r="I1222">
        <v>36</v>
      </c>
      <c r="J1222" s="9">
        <v>0.17917675999999999</v>
      </c>
      <c r="K1222" s="2">
        <v>0</v>
      </c>
      <c r="L1222" s="2">
        <v>0</v>
      </c>
      <c r="M1222" s="12">
        <v>5417000</v>
      </c>
      <c r="N1222">
        <f t="shared" si="76"/>
        <v>22</v>
      </c>
      <c r="O1222" s="14">
        <v>67969321.387795597</v>
      </c>
      <c r="P1222">
        <f t="shared" si="77"/>
        <v>2</v>
      </c>
      <c r="Q1222">
        <f t="shared" si="78"/>
        <v>8</v>
      </c>
      <c r="R1222">
        <f t="shared" si="79"/>
        <v>2017</v>
      </c>
      <c r="S1222" t="s">
        <v>1910</v>
      </c>
    </row>
    <row r="1223" spans="1:19" x14ac:dyDescent="0.25">
      <c r="A1223">
        <v>650059</v>
      </c>
      <c r="B1223" t="s">
        <v>793</v>
      </c>
      <c r="C1223">
        <v>64</v>
      </c>
      <c r="D1223" s="1">
        <v>42949</v>
      </c>
      <c r="E1223" s="1">
        <v>42949</v>
      </c>
      <c r="G1223" t="s">
        <v>0</v>
      </c>
      <c r="H1223" s="12">
        <v>150000000</v>
      </c>
      <c r="I1223">
        <v>48</v>
      </c>
      <c r="J1223" s="9">
        <v>0.17600521299999999</v>
      </c>
      <c r="K1223" s="2">
        <v>0</v>
      </c>
      <c r="L1223" s="2">
        <v>0</v>
      </c>
      <c r="M1223" s="12">
        <v>4375000</v>
      </c>
      <c r="N1223">
        <f t="shared" si="76"/>
        <v>22</v>
      </c>
      <c r="O1223" s="14">
        <v>94009036.814023495</v>
      </c>
      <c r="P1223">
        <f t="shared" si="77"/>
        <v>2</v>
      </c>
      <c r="Q1223">
        <f t="shared" si="78"/>
        <v>8</v>
      </c>
      <c r="R1223">
        <f t="shared" si="79"/>
        <v>2017</v>
      </c>
      <c r="S1223" t="s">
        <v>1910</v>
      </c>
    </row>
    <row r="1224" spans="1:19" x14ac:dyDescent="0.25">
      <c r="A1224">
        <v>710166</v>
      </c>
      <c r="B1224" t="s">
        <v>792</v>
      </c>
      <c r="C1224">
        <v>69</v>
      </c>
      <c r="D1224" s="1">
        <v>42949</v>
      </c>
      <c r="E1224" s="1">
        <v>42949</v>
      </c>
      <c r="G1224" t="s">
        <v>0</v>
      </c>
      <c r="H1224" s="12">
        <v>260000000</v>
      </c>
      <c r="I1224">
        <v>108</v>
      </c>
      <c r="J1224" s="9">
        <v>0.16111029099999999</v>
      </c>
      <c r="K1224" s="2">
        <v>0</v>
      </c>
      <c r="L1224" s="2">
        <v>0</v>
      </c>
      <c r="M1224" s="12">
        <v>4575000</v>
      </c>
      <c r="N1224">
        <f t="shared" si="76"/>
        <v>22</v>
      </c>
      <c r="O1224" s="14">
        <v>232465145.65625948</v>
      </c>
      <c r="P1224">
        <f t="shared" si="77"/>
        <v>2</v>
      </c>
      <c r="Q1224">
        <f t="shared" si="78"/>
        <v>8</v>
      </c>
      <c r="R1224">
        <f t="shared" si="79"/>
        <v>2017</v>
      </c>
      <c r="S1224" t="s">
        <v>1910</v>
      </c>
    </row>
    <row r="1225" spans="1:19" x14ac:dyDescent="0.25">
      <c r="A1225">
        <v>650659</v>
      </c>
      <c r="B1225" t="s">
        <v>791</v>
      </c>
      <c r="C1225">
        <v>64</v>
      </c>
      <c r="D1225" s="1">
        <v>42949</v>
      </c>
      <c r="E1225" s="1">
        <v>42949</v>
      </c>
      <c r="G1225" t="s">
        <v>0</v>
      </c>
      <c r="H1225" s="12">
        <v>300000000</v>
      </c>
      <c r="I1225">
        <v>48</v>
      </c>
      <c r="J1225" s="9">
        <v>0.17600521299999999</v>
      </c>
      <c r="K1225" s="2">
        <v>0</v>
      </c>
      <c r="L1225" s="2">
        <v>0</v>
      </c>
      <c r="M1225" s="12">
        <v>8750000</v>
      </c>
      <c r="N1225">
        <f t="shared" si="76"/>
        <v>22</v>
      </c>
      <c r="O1225" s="14">
        <v>175557798.33047408</v>
      </c>
      <c r="P1225">
        <f t="shared" si="77"/>
        <v>2</v>
      </c>
      <c r="Q1225">
        <f t="shared" si="78"/>
        <v>8</v>
      </c>
      <c r="R1225">
        <f t="shared" si="79"/>
        <v>2017</v>
      </c>
      <c r="S1225" t="s">
        <v>1910</v>
      </c>
    </row>
    <row r="1226" spans="1:19" x14ac:dyDescent="0.25">
      <c r="A1226">
        <v>651313</v>
      </c>
      <c r="B1226" t="s">
        <v>790</v>
      </c>
      <c r="C1226">
        <v>63</v>
      </c>
      <c r="D1226" s="1">
        <v>42949</v>
      </c>
      <c r="E1226" s="1">
        <v>42949</v>
      </c>
      <c r="G1226" t="s">
        <v>0</v>
      </c>
      <c r="H1226" s="12">
        <v>330000000</v>
      </c>
      <c r="I1226">
        <v>36</v>
      </c>
      <c r="J1226" s="9">
        <v>0.17917675999999999</v>
      </c>
      <c r="K1226" s="2">
        <v>0</v>
      </c>
      <c r="L1226" s="2">
        <v>0</v>
      </c>
      <c r="M1226" s="12">
        <v>11917000</v>
      </c>
      <c r="N1226">
        <f t="shared" si="76"/>
        <v>22</v>
      </c>
      <c r="O1226" s="14">
        <v>149541312.65315032</v>
      </c>
      <c r="P1226">
        <f t="shared" si="77"/>
        <v>2</v>
      </c>
      <c r="Q1226">
        <f t="shared" si="78"/>
        <v>8</v>
      </c>
      <c r="R1226">
        <f t="shared" si="79"/>
        <v>2017</v>
      </c>
      <c r="S1226" t="s">
        <v>1910</v>
      </c>
    </row>
    <row r="1227" spans="1:19" x14ac:dyDescent="0.25">
      <c r="A1227">
        <v>660209</v>
      </c>
      <c r="B1227" t="s">
        <v>789</v>
      </c>
      <c r="C1227">
        <v>64</v>
      </c>
      <c r="D1227" s="1">
        <v>42949</v>
      </c>
      <c r="E1227" s="1">
        <v>42949</v>
      </c>
      <c r="G1227" t="s">
        <v>0</v>
      </c>
      <c r="H1227" s="12">
        <v>230000000</v>
      </c>
      <c r="I1227">
        <v>48</v>
      </c>
      <c r="J1227" s="9">
        <v>0.17600521299999999</v>
      </c>
      <c r="K1227" s="2">
        <v>0</v>
      </c>
      <c r="L1227" s="2">
        <v>0</v>
      </c>
      <c r="M1227" s="12">
        <v>6709000</v>
      </c>
      <c r="N1227">
        <f t="shared" si="76"/>
        <v>22</v>
      </c>
      <c r="O1227" s="14">
        <v>144132513.44816935</v>
      </c>
      <c r="P1227">
        <f t="shared" si="77"/>
        <v>2</v>
      </c>
      <c r="Q1227">
        <f t="shared" si="78"/>
        <v>8</v>
      </c>
      <c r="R1227">
        <f t="shared" si="79"/>
        <v>2017</v>
      </c>
      <c r="S1227" t="s">
        <v>1910</v>
      </c>
    </row>
    <row r="1228" spans="1:19" x14ac:dyDescent="0.25">
      <c r="A1228">
        <v>830100</v>
      </c>
      <c r="B1228" t="s">
        <v>788</v>
      </c>
      <c r="C1228">
        <v>70</v>
      </c>
      <c r="D1228" s="1">
        <v>42949</v>
      </c>
      <c r="E1228" s="1">
        <v>42949</v>
      </c>
      <c r="G1228" t="s">
        <v>0</v>
      </c>
      <c r="H1228" s="12">
        <v>262000000</v>
      </c>
      <c r="I1228">
        <v>120</v>
      </c>
      <c r="J1228" s="9">
        <v>0.15864015867</v>
      </c>
      <c r="K1228" s="2">
        <v>0</v>
      </c>
      <c r="L1228" s="2">
        <v>0</v>
      </c>
      <c r="M1228" s="12">
        <v>4367000</v>
      </c>
      <c r="N1228">
        <f t="shared" si="76"/>
        <v>22</v>
      </c>
      <c r="O1228" s="14">
        <v>239109418.72192428</v>
      </c>
      <c r="P1228">
        <f t="shared" si="77"/>
        <v>2</v>
      </c>
      <c r="Q1228">
        <f t="shared" si="78"/>
        <v>8</v>
      </c>
      <c r="R1228">
        <f t="shared" si="79"/>
        <v>2017</v>
      </c>
      <c r="S1228" t="s">
        <v>1910</v>
      </c>
    </row>
    <row r="1229" spans="1:19" x14ac:dyDescent="0.25">
      <c r="A1229">
        <v>690174</v>
      </c>
      <c r="B1229" t="s">
        <v>787</v>
      </c>
      <c r="C1229">
        <v>67</v>
      </c>
      <c r="D1229" s="1">
        <v>42949</v>
      </c>
      <c r="E1229" s="1">
        <v>42949</v>
      </c>
      <c r="G1229" t="s">
        <v>0</v>
      </c>
      <c r="H1229" s="12">
        <v>260000000</v>
      </c>
      <c r="I1229">
        <v>84</v>
      </c>
      <c r="J1229" s="9">
        <v>0.16657043432999999</v>
      </c>
      <c r="K1229" s="2">
        <v>0</v>
      </c>
      <c r="L1229" s="2">
        <v>0</v>
      </c>
      <c r="M1229" s="12">
        <v>5262000</v>
      </c>
      <c r="N1229">
        <f t="shared" si="76"/>
        <v>22</v>
      </c>
      <c r="O1229" s="14">
        <v>217810178.74469328</v>
      </c>
      <c r="P1229">
        <f t="shared" si="77"/>
        <v>2</v>
      </c>
      <c r="Q1229">
        <f t="shared" si="78"/>
        <v>8</v>
      </c>
      <c r="R1229">
        <f t="shared" si="79"/>
        <v>2017</v>
      </c>
      <c r="S1229" t="s">
        <v>1910</v>
      </c>
    </row>
    <row r="1230" spans="1:19" x14ac:dyDescent="0.25">
      <c r="A1230">
        <v>651270</v>
      </c>
      <c r="B1230" t="s">
        <v>786</v>
      </c>
      <c r="C1230">
        <v>64</v>
      </c>
      <c r="D1230" s="1">
        <v>42951</v>
      </c>
      <c r="E1230" s="1">
        <v>42951</v>
      </c>
      <c r="G1230" t="s">
        <v>0</v>
      </c>
      <c r="H1230" s="12">
        <v>400000000</v>
      </c>
      <c r="I1230">
        <v>48</v>
      </c>
      <c r="J1230" s="9">
        <v>0.17600521299999999</v>
      </c>
      <c r="K1230" s="2">
        <v>0</v>
      </c>
      <c r="L1230" s="2">
        <v>0</v>
      </c>
      <c r="M1230" s="12">
        <v>11667000</v>
      </c>
      <c r="N1230">
        <f t="shared" si="76"/>
        <v>22</v>
      </c>
      <c r="O1230" s="14">
        <v>250683427.17072925</v>
      </c>
      <c r="P1230">
        <f t="shared" si="77"/>
        <v>4</v>
      </c>
      <c r="Q1230">
        <f t="shared" si="78"/>
        <v>8</v>
      </c>
      <c r="R1230">
        <f t="shared" si="79"/>
        <v>2017</v>
      </c>
      <c r="S1230" t="s">
        <v>1910</v>
      </c>
    </row>
    <row r="1231" spans="1:19" x14ac:dyDescent="0.25">
      <c r="A1231">
        <v>640369</v>
      </c>
      <c r="B1231" t="s">
        <v>785</v>
      </c>
      <c r="C1231">
        <v>63</v>
      </c>
      <c r="D1231" s="1">
        <v>42951</v>
      </c>
      <c r="E1231" s="1">
        <v>42951</v>
      </c>
      <c r="G1231" t="s">
        <v>0</v>
      </c>
      <c r="H1231" s="12">
        <v>100000000</v>
      </c>
      <c r="I1231">
        <v>36</v>
      </c>
      <c r="J1231" s="9">
        <v>0.17917675999999999</v>
      </c>
      <c r="K1231" s="2">
        <v>0</v>
      </c>
      <c r="L1231" s="2">
        <v>0</v>
      </c>
      <c r="M1231" s="12">
        <v>3612000</v>
      </c>
      <c r="N1231">
        <f t="shared" si="76"/>
        <v>22</v>
      </c>
      <c r="O1231" s="14">
        <v>45298203.925197065</v>
      </c>
      <c r="P1231">
        <f t="shared" si="77"/>
        <v>4</v>
      </c>
      <c r="Q1231">
        <f t="shared" si="78"/>
        <v>8</v>
      </c>
      <c r="R1231">
        <f t="shared" si="79"/>
        <v>2017</v>
      </c>
      <c r="S1231" t="s">
        <v>1910</v>
      </c>
    </row>
    <row r="1232" spans="1:19" x14ac:dyDescent="0.25">
      <c r="A1232">
        <v>660424</v>
      </c>
      <c r="B1232" t="s">
        <v>784</v>
      </c>
      <c r="C1232">
        <v>64</v>
      </c>
      <c r="D1232" s="1">
        <v>42951</v>
      </c>
      <c r="E1232" s="1">
        <v>42951</v>
      </c>
      <c r="G1232" t="s">
        <v>0</v>
      </c>
      <c r="H1232" s="12">
        <v>150000000</v>
      </c>
      <c r="I1232">
        <v>48</v>
      </c>
      <c r="J1232" s="9">
        <v>0.17600521299999999</v>
      </c>
      <c r="K1232" s="2">
        <v>0</v>
      </c>
      <c r="L1232" s="2">
        <v>0</v>
      </c>
      <c r="M1232" s="12">
        <v>4375000</v>
      </c>
      <c r="N1232">
        <f t="shared" si="76"/>
        <v>22</v>
      </c>
      <c r="O1232" s="14">
        <v>94009036.814023495</v>
      </c>
      <c r="P1232">
        <f t="shared" si="77"/>
        <v>4</v>
      </c>
      <c r="Q1232">
        <f t="shared" si="78"/>
        <v>8</v>
      </c>
      <c r="R1232">
        <f t="shared" si="79"/>
        <v>2017</v>
      </c>
      <c r="S1232" t="s">
        <v>1910</v>
      </c>
    </row>
    <row r="1233" spans="1:19" x14ac:dyDescent="0.25">
      <c r="A1233">
        <v>680325</v>
      </c>
      <c r="B1233" t="s">
        <v>783</v>
      </c>
      <c r="C1233">
        <v>63</v>
      </c>
      <c r="D1233" s="1">
        <v>42951</v>
      </c>
      <c r="E1233" s="1">
        <v>42951</v>
      </c>
      <c r="G1233" t="s">
        <v>0</v>
      </c>
      <c r="H1233" s="12">
        <v>30000000</v>
      </c>
      <c r="I1233">
        <v>36</v>
      </c>
      <c r="J1233" s="9">
        <v>0.17917675999999999</v>
      </c>
      <c r="K1233" s="2">
        <v>0</v>
      </c>
      <c r="L1233" s="2">
        <v>0</v>
      </c>
      <c r="M1233" s="12">
        <v>1084000</v>
      </c>
      <c r="N1233">
        <f t="shared" si="76"/>
        <v>22</v>
      </c>
      <c r="O1233" s="14">
        <v>13580653.877559125</v>
      </c>
      <c r="P1233">
        <f t="shared" si="77"/>
        <v>4</v>
      </c>
      <c r="Q1233">
        <f t="shared" si="78"/>
        <v>8</v>
      </c>
      <c r="R1233">
        <f t="shared" si="79"/>
        <v>2017</v>
      </c>
      <c r="S1233" t="s">
        <v>1910</v>
      </c>
    </row>
    <row r="1234" spans="1:19" x14ac:dyDescent="0.25">
      <c r="A1234">
        <v>630373</v>
      </c>
      <c r="B1234" t="s">
        <v>782</v>
      </c>
      <c r="C1234">
        <v>62</v>
      </c>
      <c r="D1234" s="1">
        <v>42951</v>
      </c>
      <c r="E1234" s="1">
        <v>42951</v>
      </c>
      <c r="G1234" t="s">
        <v>0</v>
      </c>
      <c r="H1234" s="12">
        <v>33000000</v>
      </c>
      <c r="I1234">
        <v>24</v>
      </c>
      <c r="J1234" s="9">
        <v>0.181570127</v>
      </c>
      <c r="K1234" s="2">
        <v>0</v>
      </c>
      <c r="L1234" s="2">
        <v>0</v>
      </c>
      <c r="M1234" s="12">
        <v>1650000</v>
      </c>
      <c r="N1234">
        <f t="shared" si="76"/>
        <v>22</v>
      </c>
      <c r="O1234" s="14">
        <v>3226584.3739511985</v>
      </c>
      <c r="P1234">
        <f t="shared" si="77"/>
        <v>4</v>
      </c>
      <c r="Q1234">
        <f t="shared" si="78"/>
        <v>8</v>
      </c>
      <c r="R1234">
        <f t="shared" si="79"/>
        <v>2017</v>
      </c>
      <c r="S1234" t="s">
        <v>1910</v>
      </c>
    </row>
    <row r="1235" spans="1:19" x14ac:dyDescent="0.25">
      <c r="A1235">
        <v>740040</v>
      </c>
      <c r="B1235" t="s">
        <v>781</v>
      </c>
      <c r="C1235">
        <v>70</v>
      </c>
      <c r="D1235" s="1">
        <v>42951</v>
      </c>
      <c r="E1235" s="1">
        <v>42951</v>
      </c>
      <c r="G1235" t="s">
        <v>0</v>
      </c>
      <c r="H1235" s="12">
        <v>400000000</v>
      </c>
      <c r="I1235">
        <v>120</v>
      </c>
      <c r="J1235" s="9">
        <v>0.15864015867</v>
      </c>
      <c r="K1235" s="2">
        <v>0</v>
      </c>
      <c r="L1235" s="2">
        <v>0</v>
      </c>
      <c r="M1235" s="12">
        <v>6667000</v>
      </c>
      <c r="N1235">
        <f t="shared" si="76"/>
        <v>22</v>
      </c>
      <c r="O1235" s="14">
        <v>371723389.16646153</v>
      </c>
      <c r="P1235">
        <f t="shared" si="77"/>
        <v>4</v>
      </c>
      <c r="Q1235">
        <f t="shared" si="78"/>
        <v>8</v>
      </c>
      <c r="R1235">
        <f t="shared" si="79"/>
        <v>2017</v>
      </c>
      <c r="S1235" t="s">
        <v>1910</v>
      </c>
    </row>
    <row r="1236" spans="1:19" x14ac:dyDescent="0.25">
      <c r="A1236">
        <v>710147</v>
      </c>
      <c r="B1236" t="s">
        <v>780</v>
      </c>
      <c r="C1236">
        <v>67</v>
      </c>
      <c r="D1236" s="1">
        <v>42956</v>
      </c>
      <c r="E1236" s="1">
        <v>42956</v>
      </c>
      <c r="G1236" t="s">
        <v>0</v>
      </c>
      <c r="H1236" s="12">
        <v>400000000</v>
      </c>
      <c r="I1236">
        <v>84</v>
      </c>
      <c r="J1236" s="9">
        <v>0.16657043432999999</v>
      </c>
      <c r="K1236" s="2">
        <v>0</v>
      </c>
      <c r="L1236" s="2">
        <v>0</v>
      </c>
      <c r="M1236" s="12">
        <v>8096000</v>
      </c>
      <c r="N1236">
        <f t="shared" si="76"/>
        <v>22</v>
      </c>
      <c r="O1236" s="14">
        <v>335079034.83798987</v>
      </c>
      <c r="P1236">
        <f t="shared" si="77"/>
        <v>9</v>
      </c>
      <c r="Q1236">
        <f t="shared" si="78"/>
        <v>8</v>
      </c>
      <c r="R1236">
        <f t="shared" si="79"/>
        <v>2017</v>
      </c>
      <c r="S1236" t="s">
        <v>1910</v>
      </c>
    </row>
    <row r="1237" spans="1:19" x14ac:dyDescent="0.25">
      <c r="A1237">
        <v>700124</v>
      </c>
      <c r="B1237" t="s">
        <v>779</v>
      </c>
      <c r="C1237">
        <v>68</v>
      </c>
      <c r="D1237" s="1">
        <v>42956</v>
      </c>
      <c r="E1237" s="1">
        <v>42956</v>
      </c>
      <c r="G1237" t="s">
        <v>0</v>
      </c>
      <c r="H1237" s="12">
        <v>230000000</v>
      </c>
      <c r="I1237">
        <v>96</v>
      </c>
      <c r="J1237" s="9">
        <v>0.16375070121999999</v>
      </c>
      <c r="K1237" s="2">
        <v>0</v>
      </c>
      <c r="L1237" s="2">
        <v>0</v>
      </c>
      <c r="M1237" s="12">
        <v>4313000</v>
      </c>
      <c r="N1237">
        <f t="shared" si="76"/>
        <v>22</v>
      </c>
      <c r="O1237" s="14">
        <v>200102113.93896618</v>
      </c>
      <c r="P1237">
        <f t="shared" si="77"/>
        <v>9</v>
      </c>
      <c r="Q1237">
        <f t="shared" si="78"/>
        <v>8</v>
      </c>
      <c r="R1237">
        <f t="shared" si="79"/>
        <v>2017</v>
      </c>
      <c r="S1237" t="s">
        <v>1910</v>
      </c>
    </row>
    <row r="1238" spans="1:19" x14ac:dyDescent="0.25">
      <c r="A1238">
        <v>680262</v>
      </c>
      <c r="B1238" t="s">
        <v>778</v>
      </c>
      <c r="C1238">
        <v>67</v>
      </c>
      <c r="D1238" s="1">
        <v>42956</v>
      </c>
      <c r="E1238" s="1">
        <v>42956</v>
      </c>
      <c r="G1238" t="s">
        <v>0</v>
      </c>
      <c r="H1238" s="12">
        <v>212000000</v>
      </c>
      <c r="I1238">
        <v>84</v>
      </c>
      <c r="J1238" s="9">
        <v>0.16657043432999999</v>
      </c>
      <c r="K1238" s="2">
        <v>0</v>
      </c>
      <c r="L1238" s="2">
        <v>0</v>
      </c>
      <c r="M1238" s="12">
        <v>4291000</v>
      </c>
      <c r="N1238">
        <f t="shared" si="76"/>
        <v>22</v>
      </c>
      <c r="O1238" s="14">
        <v>177589246.88413447</v>
      </c>
      <c r="P1238">
        <f t="shared" si="77"/>
        <v>9</v>
      </c>
      <c r="Q1238">
        <f t="shared" si="78"/>
        <v>8</v>
      </c>
      <c r="R1238">
        <f t="shared" si="79"/>
        <v>2017</v>
      </c>
      <c r="S1238" t="s">
        <v>1910</v>
      </c>
    </row>
    <row r="1239" spans="1:19" x14ac:dyDescent="0.25">
      <c r="A1239">
        <v>740221</v>
      </c>
      <c r="B1239" t="s">
        <v>777</v>
      </c>
      <c r="C1239">
        <v>65</v>
      </c>
      <c r="D1239" s="1">
        <v>42956</v>
      </c>
      <c r="E1239" s="1">
        <v>42956</v>
      </c>
      <c r="G1239" t="s">
        <v>0</v>
      </c>
      <c r="H1239" s="12">
        <v>188000000</v>
      </c>
      <c r="I1239">
        <v>60</v>
      </c>
      <c r="J1239" s="9">
        <v>0.172737372</v>
      </c>
      <c r="K1239" s="2">
        <v>0</v>
      </c>
      <c r="L1239" s="2">
        <v>0</v>
      </c>
      <c r="M1239" s="12">
        <v>4700000</v>
      </c>
      <c r="N1239">
        <f t="shared" si="76"/>
        <v>22</v>
      </c>
      <c r="O1239" s="14">
        <v>136825031.57117385</v>
      </c>
      <c r="P1239">
        <f t="shared" si="77"/>
        <v>9</v>
      </c>
      <c r="Q1239">
        <f t="shared" si="78"/>
        <v>8</v>
      </c>
      <c r="R1239">
        <f t="shared" si="79"/>
        <v>2017</v>
      </c>
      <c r="S1239" t="s">
        <v>1910</v>
      </c>
    </row>
    <row r="1240" spans="1:19" x14ac:dyDescent="0.25">
      <c r="A1240">
        <v>700452</v>
      </c>
      <c r="B1240" t="s">
        <v>776</v>
      </c>
      <c r="C1240">
        <v>68</v>
      </c>
      <c r="D1240" s="1">
        <v>42956</v>
      </c>
      <c r="E1240" s="1">
        <v>42956</v>
      </c>
      <c r="G1240" t="s">
        <v>0</v>
      </c>
      <c r="H1240" s="12">
        <v>330000000</v>
      </c>
      <c r="I1240">
        <v>96</v>
      </c>
      <c r="J1240" s="9">
        <v>0.16375070121999999</v>
      </c>
      <c r="K1240" s="2">
        <v>0</v>
      </c>
      <c r="L1240" s="2">
        <v>0</v>
      </c>
      <c r="M1240" s="12">
        <v>6188000</v>
      </c>
      <c r="N1240">
        <f t="shared" si="76"/>
        <v>22</v>
      </c>
      <c r="O1240" s="14">
        <v>287107818.65156031</v>
      </c>
      <c r="P1240">
        <f t="shared" si="77"/>
        <v>9</v>
      </c>
      <c r="Q1240">
        <f t="shared" si="78"/>
        <v>8</v>
      </c>
      <c r="R1240">
        <f t="shared" si="79"/>
        <v>2017</v>
      </c>
      <c r="S1240" t="s">
        <v>1910</v>
      </c>
    </row>
    <row r="1241" spans="1:19" x14ac:dyDescent="0.25">
      <c r="A1241">
        <v>642256</v>
      </c>
      <c r="B1241" t="s">
        <v>775</v>
      </c>
      <c r="C1241">
        <v>62</v>
      </c>
      <c r="D1241" s="1">
        <v>42956</v>
      </c>
      <c r="E1241" s="1">
        <v>42956</v>
      </c>
      <c r="G1241" t="s">
        <v>0</v>
      </c>
      <c r="H1241" s="12">
        <v>100000000</v>
      </c>
      <c r="I1241">
        <v>24</v>
      </c>
      <c r="J1241" s="9">
        <v>0.181570127</v>
      </c>
      <c r="K1241" s="2">
        <v>0</v>
      </c>
      <c r="L1241" s="2">
        <v>0</v>
      </c>
      <c r="M1241" s="12">
        <v>5000000</v>
      </c>
      <c r="N1241">
        <f t="shared" si="76"/>
        <v>22</v>
      </c>
      <c r="O1241" s="14">
        <v>9777530.3453066926</v>
      </c>
      <c r="P1241">
        <f t="shared" si="77"/>
        <v>9</v>
      </c>
      <c r="Q1241">
        <f t="shared" si="78"/>
        <v>8</v>
      </c>
      <c r="R1241">
        <f t="shared" si="79"/>
        <v>2017</v>
      </c>
      <c r="S1241" t="s">
        <v>1910</v>
      </c>
    </row>
    <row r="1242" spans="1:19" x14ac:dyDescent="0.25">
      <c r="A1242">
        <v>630570</v>
      </c>
      <c r="B1242" t="s">
        <v>774</v>
      </c>
      <c r="C1242">
        <v>62</v>
      </c>
      <c r="D1242" s="1">
        <v>42956</v>
      </c>
      <c r="E1242" s="1">
        <v>42956</v>
      </c>
      <c r="G1242" t="s">
        <v>0</v>
      </c>
      <c r="H1242" s="12">
        <v>75000000</v>
      </c>
      <c r="I1242">
        <v>24</v>
      </c>
      <c r="J1242" s="9">
        <v>0.181570127</v>
      </c>
      <c r="K1242" s="2">
        <v>0</v>
      </c>
      <c r="L1242" s="2">
        <v>0</v>
      </c>
      <c r="M1242" s="12">
        <v>3750000</v>
      </c>
      <c r="N1242">
        <f t="shared" si="76"/>
        <v>22</v>
      </c>
      <c r="O1242" s="14">
        <v>7333147.7589800246</v>
      </c>
      <c r="P1242">
        <f t="shared" si="77"/>
        <v>9</v>
      </c>
      <c r="Q1242">
        <f t="shared" si="78"/>
        <v>8</v>
      </c>
      <c r="R1242">
        <f t="shared" si="79"/>
        <v>2017</v>
      </c>
      <c r="S1242" t="s">
        <v>1910</v>
      </c>
    </row>
    <row r="1243" spans="1:19" x14ac:dyDescent="0.25">
      <c r="A1243">
        <v>631800</v>
      </c>
      <c r="B1243" t="s">
        <v>773</v>
      </c>
      <c r="C1243">
        <v>62</v>
      </c>
      <c r="D1243" s="1">
        <v>42956</v>
      </c>
      <c r="E1243" s="1">
        <v>42956</v>
      </c>
      <c r="G1243" t="s">
        <v>0</v>
      </c>
      <c r="H1243" s="12">
        <v>200000000</v>
      </c>
      <c r="I1243">
        <v>24</v>
      </c>
      <c r="J1243" s="9">
        <v>0.181570127</v>
      </c>
      <c r="K1243" s="2">
        <v>0</v>
      </c>
      <c r="L1243" s="2">
        <v>0</v>
      </c>
      <c r="M1243" s="12">
        <v>10000000</v>
      </c>
      <c r="N1243">
        <f t="shared" si="76"/>
        <v>22</v>
      </c>
      <c r="O1243" s="14">
        <v>19555060.690613385</v>
      </c>
      <c r="P1243">
        <f t="shared" si="77"/>
        <v>9</v>
      </c>
      <c r="Q1243">
        <f t="shared" si="78"/>
        <v>8</v>
      </c>
      <c r="R1243">
        <f t="shared" si="79"/>
        <v>2017</v>
      </c>
      <c r="S1243" t="s">
        <v>1910</v>
      </c>
    </row>
    <row r="1244" spans="1:19" x14ac:dyDescent="0.25">
      <c r="A1244">
        <v>651183</v>
      </c>
      <c r="B1244" t="s">
        <v>772</v>
      </c>
      <c r="C1244">
        <v>63</v>
      </c>
      <c r="D1244" s="1">
        <v>42958</v>
      </c>
      <c r="E1244" s="1">
        <v>42958</v>
      </c>
      <c r="G1244" t="s">
        <v>0</v>
      </c>
      <c r="H1244" s="12">
        <v>300000000</v>
      </c>
      <c r="I1244">
        <v>36</v>
      </c>
      <c r="J1244" s="9">
        <v>0.17917675999999999</v>
      </c>
      <c r="K1244" s="2">
        <v>0</v>
      </c>
      <c r="L1244" s="2">
        <v>0</v>
      </c>
      <c r="M1244" s="12">
        <v>10834000</v>
      </c>
      <c r="N1244">
        <f t="shared" si="76"/>
        <v>22</v>
      </c>
      <c r="O1244" s="14">
        <v>135938643.77559119</v>
      </c>
      <c r="P1244">
        <f t="shared" si="77"/>
        <v>11</v>
      </c>
      <c r="Q1244">
        <f t="shared" si="78"/>
        <v>8</v>
      </c>
      <c r="R1244">
        <f t="shared" si="79"/>
        <v>2017</v>
      </c>
      <c r="S1244" t="s">
        <v>1910</v>
      </c>
    </row>
    <row r="1245" spans="1:19" x14ac:dyDescent="0.25">
      <c r="A1245">
        <v>633340</v>
      </c>
      <c r="B1245" t="s">
        <v>771</v>
      </c>
      <c r="C1245">
        <v>62</v>
      </c>
      <c r="D1245" s="1">
        <v>42958</v>
      </c>
      <c r="E1245" s="1">
        <v>42958</v>
      </c>
      <c r="G1245" t="s">
        <v>0</v>
      </c>
      <c r="H1245" s="12">
        <v>40000000</v>
      </c>
      <c r="I1245">
        <v>24</v>
      </c>
      <c r="J1245" s="9">
        <v>0.181570127</v>
      </c>
      <c r="K1245" s="2">
        <v>0</v>
      </c>
      <c r="L1245" s="2">
        <v>0</v>
      </c>
      <c r="M1245" s="12">
        <v>2000000</v>
      </c>
      <c r="N1245">
        <f t="shared" si="76"/>
        <v>22</v>
      </c>
      <c r="O1245" s="14">
        <v>3911010.938122673</v>
      </c>
      <c r="P1245">
        <f t="shared" si="77"/>
        <v>11</v>
      </c>
      <c r="Q1245">
        <f t="shared" si="78"/>
        <v>8</v>
      </c>
      <c r="R1245">
        <f t="shared" si="79"/>
        <v>2017</v>
      </c>
      <c r="S1245" t="s">
        <v>1910</v>
      </c>
    </row>
    <row r="1246" spans="1:19" x14ac:dyDescent="0.25">
      <c r="A1246">
        <v>650764</v>
      </c>
      <c r="B1246" t="s">
        <v>770</v>
      </c>
      <c r="C1246">
        <v>63</v>
      </c>
      <c r="D1246" s="1">
        <v>42958</v>
      </c>
      <c r="E1246" s="1">
        <v>42958</v>
      </c>
      <c r="G1246" t="s">
        <v>0</v>
      </c>
      <c r="H1246" s="12">
        <v>225000000</v>
      </c>
      <c r="I1246">
        <v>36</v>
      </c>
      <c r="J1246" s="9">
        <v>0.17917675999999999</v>
      </c>
      <c r="K1246" s="2">
        <v>0</v>
      </c>
      <c r="L1246" s="2">
        <v>0</v>
      </c>
      <c r="M1246" s="12">
        <v>8125000</v>
      </c>
      <c r="N1246">
        <f t="shared" si="76"/>
        <v>22</v>
      </c>
      <c r="O1246" s="14">
        <v>110089989.58169343</v>
      </c>
      <c r="P1246">
        <f t="shared" si="77"/>
        <v>11</v>
      </c>
      <c r="Q1246">
        <f t="shared" si="78"/>
        <v>8</v>
      </c>
      <c r="R1246">
        <f t="shared" si="79"/>
        <v>2017</v>
      </c>
      <c r="S1246" t="s">
        <v>1910</v>
      </c>
    </row>
    <row r="1247" spans="1:19" x14ac:dyDescent="0.25">
      <c r="A1247">
        <v>632164</v>
      </c>
      <c r="B1247" t="s">
        <v>769</v>
      </c>
      <c r="C1247">
        <v>62</v>
      </c>
      <c r="D1247" s="1">
        <v>42958</v>
      </c>
      <c r="E1247" s="1">
        <v>42958</v>
      </c>
      <c r="G1247" t="s">
        <v>0</v>
      </c>
      <c r="H1247" s="12">
        <v>100000000</v>
      </c>
      <c r="I1247">
        <v>24</v>
      </c>
      <c r="J1247" s="9">
        <v>0.181570127</v>
      </c>
      <c r="K1247" s="2">
        <v>0</v>
      </c>
      <c r="L1247" s="2">
        <v>0</v>
      </c>
      <c r="M1247" s="12">
        <v>5000000</v>
      </c>
      <c r="N1247">
        <f t="shared" si="76"/>
        <v>22</v>
      </c>
      <c r="O1247" s="14">
        <v>9777530.3453066926</v>
      </c>
      <c r="P1247">
        <f t="shared" si="77"/>
        <v>11</v>
      </c>
      <c r="Q1247">
        <f t="shared" si="78"/>
        <v>8</v>
      </c>
      <c r="R1247">
        <f t="shared" si="79"/>
        <v>2017</v>
      </c>
      <c r="S1247" t="s">
        <v>1910</v>
      </c>
    </row>
    <row r="1248" spans="1:19" x14ac:dyDescent="0.25">
      <c r="A1248">
        <v>650118</v>
      </c>
      <c r="B1248" t="s">
        <v>768</v>
      </c>
      <c r="C1248">
        <v>62</v>
      </c>
      <c r="D1248" s="1">
        <v>42958</v>
      </c>
      <c r="E1248" s="1">
        <v>42958</v>
      </c>
      <c r="G1248" t="s">
        <v>0</v>
      </c>
      <c r="H1248" s="12">
        <v>50000000</v>
      </c>
      <c r="I1248">
        <v>24</v>
      </c>
      <c r="J1248" s="9">
        <v>0.181570127</v>
      </c>
      <c r="K1248" s="2">
        <v>0</v>
      </c>
      <c r="L1248" s="2">
        <v>0</v>
      </c>
      <c r="M1248" s="12">
        <v>2500000</v>
      </c>
      <c r="N1248">
        <f t="shared" si="76"/>
        <v>22</v>
      </c>
      <c r="O1248" s="14">
        <v>4888765.1726533463</v>
      </c>
      <c r="P1248">
        <f t="shared" si="77"/>
        <v>11</v>
      </c>
      <c r="Q1248">
        <f t="shared" si="78"/>
        <v>8</v>
      </c>
      <c r="R1248">
        <f t="shared" si="79"/>
        <v>2017</v>
      </c>
      <c r="S1248" t="s">
        <v>1910</v>
      </c>
    </row>
    <row r="1249" spans="1:19" x14ac:dyDescent="0.25">
      <c r="A1249">
        <v>790003</v>
      </c>
      <c r="B1249" t="s">
        <v>767</v>
      </c>
      <c r="C1249">
        <v>70</v>
      </c>
      <c r="D1249" s="1">
        <v>42958</v>
      </c>
      <c r="E1249" s="1">
        <v>42958</v>
      </c>
      <c r="G1249" t="s">
        <v>0</v>
      </c>
      <c r="H1249" s="12">
        <v>250000000</v>
      </c>
      <c r="I1249">
        <v>120</v>
      </c>
      <c r="J1249" s="9">
        <v>0.15864015867</v>
      </c>
      <c r="K1249" s="2">
        <v>0</v>
      </c>
      <c r="L1249" s="2">
        <v>0</v>
      </c>
      <c r="M1249" s="12">
        <v>4167000</v>
      </c>
      <c r="N1249">
        <f t="shared" si="76"/>
        <v>22</v>
      </c>
      <c r="O1249" s="14">
        <v>228157505.72702697</v>
      </c>
      <c r="P1249">
        <f t="shared" si="77"/>
        <v>11</v>
      </c>
      <c r="Q1249">
        <f t="shared" si="78"/>
        <v>8</v>
      </c>
      <c r="R1249">
        <f t="shared" si="79"/>
        <v>2017</v>
      </c>
      <c r="S1249" t="s">
        <v>1910</v>
      </c>
    </row>
    <row r="1250" spans="1:19" x14ac:dyDescent="0.25">
      <c r="A1250">
        <v>670012</v>
      </c>
      <c r="B1250" t="s">
        <v>766</v>
      </c>
      <c r="C1250">
        <v>65</v>
      </c>
      <c r="D1250" s="1">
        <v>42958</v>
      </c>
      <c r="E1250" s="1">
        <v>42958</v>
      </c>
      <c r="G1250" t="s">
        <v>0</v>
      </c>
      <c r="H1250" s="12">
        <v>150000000</v>
      </c>
      <c r="I1250">
        <v>60</v>
      </c>
      <c r="J1250" s="9">
        <v>0.172737372</v>
      </c>
      <c r="K1250" s="2">
        <v>0</v>
      </c>
      <c r="L1250" s="2">
        <v>0</v>
      </c>
      <c r="M1250" s="12">
        <v>3750000</v>
      </c>
      <c r="N1250">
        <f t="shared" si="76"/>
        <v>22</v>
      </c>
      <c r="O1250" s="14">
        <v>109168907.8392328</v>
      </c>
      <c r="P1250">
        <f t="shared" si="77"/>
        <v>11</v>
      </c>
      <c r="Q1250">
        <f t="shared" si="78"/>
        <v>8</v>
      </c>
      <c r="R1250">
        <f t="shared" si="79"/>
        <v>2017</v>
      </c>
      <c r="S1250" t="s">
        <v>1910</v>
      </c>
    </row>
    <row r="1251" spans="1:19" x14ac:dyDescent="0.25">
      <c r="A1251">
        <v>651071</v>
      </c>
      <c r="B1251" t="s">
        <v>765</v>
      </c>
      <c r="C1251">
        <v>63</v>
      </c>
      <c r="D1251" s="1">
        <v>42958</v>
      </c>
      <c r="E1251" s="1">
        <v>42958</v>
      </c>
      <c r="G1251" t="s">
        <v>0</v>
      </c>
      <c r="H1251" s="12">
        <v>75000000</v>
      </c>
      <c r="I1251">
        <v>36</v>
      </c>
      <c r="J1251" s="9">
        <v>0.17917675999999999</v>
      </c>
      <c r="K1251" s="2">
        <v>0</v>
      </c>
      <c r="L1251" s="2">
        <v>0</v>
      </c>
      <c r="M1251" s="12">
        <v>2709000</v>
      </c>
      <c r="N1251">
        <f t="shared" si="76"/>
        <v>22</v>
      </c>
      <c r="O1251" s="14">
        <v>33973652.193897799</v>
      </c>
      <c r="P1251">
        <f t="shared" si="77"/>
        <v>11</v>
      </c>
      <c r="Q1251">
        <f t="shared" si="78"/>
        <v>8</v>
      </c>
      <c r="R1251">
        <f t="shared" si="79"/>
        <v>2017</v>
      </c>
      <c r="S1251" t="s">
        <v>1910</v>
      </c>
    </row>
    <row r="1252" spans="1:19" x14ac:dyDescent="0.25">
      <c r="A1252">
        <v>860026</v>
      </c>
      <c r="B1252" t="s">
        <v>764</v>
      </c>
      <c r="C1252">
        <v>63</v>
      </c>
      <c r="D1252" s="1">
        <v>42958</v>
      </c>
      <c r="E1252" s="1">
        <v>42958</v>
      </c>
      <c r="G1252" t="s">
        <v>0</v>
      </c>
      <c r="H1252" s="12">
        <v>70000000</v>
      </c>
      <c r="I1252">
        <v>36</v>
      </c>
      <c r="J1252" s="9">
        <v>0.17917675999999999</v>
      </c>
      <c r="K1252" s="2">
        <v>0</v>
      </c>
      <c r="L1252" s="2">
        <v>0</v>
      </c>
      <c r="M1252" s="12">
        <v>2528000</v>
      </c>
      <c r="N1252">
        <f t="shared" si="76"/>
        <v>22</v>
      </c>
      <c r="O1252" s="14">
        <v>31717548.047637962</v>
      </c>
      <c r="P1252">
        <f t="shared" si="77"/>
        <v>11</v>
      </c>
      <c r="Q1252">
        <f t="shared" si="78"/>
        <v>8</v>
      </c>
      <c r="R1252">
        <f t="shared" si="79"/>
        <v>2017</v>
      </c>
      <c r="S1252" t="s">
        <v>1910</v>
      </c>
    </row>
    <row r="1253" spans="1:19" x14ac:dyDescent="0.25">
      <c r="A1253">
        <v>700640</v>
      </c>
      <c r="B1253" t="s">
        <v>763</v>
      </c>
      <c r="C1253">
        <v>68</v>
      </c>
      <c r="D1253" s="1">
        <v>42958</v>
      </c>
      <c r="E1253" s="1">
        <v>42958</v>
      </c>
      <c r="G1253" t="s">
        <v>0</v>
      </c>
      <c r="H1253" s="12">
        <v>400000000</v>
      </c>
      <c r="I1253">
        <v>96</v>
      </c>
      <c r="J1253" s="9">
        <v>0.16375070121999999</v>
      </c>
      <c r="K1253" s="2">
        <v>0</v>
      </c>
      <c r="L1253" s="2">
        <v>0</v>
      </c>
      <c r="M1253" s="12">
        <v>7500000</v>
      </c>
      <c r="N1253">
        <f t="shared" si="76"/>
        <v>22</v>
      </c>
      <c r="O1253" s="14">
        <v>348022818.85037595</v>
      </c>
      <c r="P1253">
        <f t="shared" si="77"/>
        <v>11</v>
      </c>
      <c r="Q1253">
        <f t="shared" si="78"/>
        <v>8</v>
      </c>
      <c r="R1253">
        <f t="shared" si="79"/>
        <v>2017</v>
      </c>
      <c r="S1253" t="s">
        <v>1910</v>
      </c>
    </row>
    <row r="1254" spans="1:19" x14ac:dyDescent="0.25">
      <c r="A1254">
        <v>633423</v>
      </c>
      <c r="B1254" t="s">
        <v>762</v>
      </c>
      <c r="C1254">
        <v>62</v>
      </c>
      <c r="D1254" s="1">
        <v>42958</v>
      </c>
      <c r="E1254" s="1">
        <v>42958</v>
      </c>
      <c r="G1254" t="s">
        <v>0</v>
      </c>
      <c r="H1254" s="12">
        <v>98000000</v>
      </c>
      <c r="I1254">
        <v>24</v>
      </c>
      <c r="J1254" s="9">
        <v>0.181570127</v>
      </c>
      <c r="K1254" s="2">
        <v>0</v>
      </c>
      <c r="L1254" s="2">
        <v>0</v>
      </c>
      <c r="M1254" s="12">
        <v>4900000</v>
      </c>
      <c r="N1254">
        <f t="shared" si="76"/>
        <v>22</v>
      </c>
      <c r="O1254" s="14">
        <v>9581978.8984005358</v>
      </c>
      <c r="P1254">
        <f t="shared" si="77"/>
        <v>11</v>
      </c>
      <c r="Q1254">
        <f t="shared" si="78"/>
        <v>8</v>
      </c>
      <c r="R1254">
        <f t="shared" si="79"/>
        <v>2017</v>
      </c>
      <c r="S1254" t="s">
        <v>1910</v>
      </c>
    </row>
    <row r="1255" spans="1:19" x14ac:dyDescent="0.25">
      <c r="A1255">
        <v>660111</v>
      </c>
      <c r="B1255" t="s">
        <v>761</v>
      </c>
      <c r="C1255">
        <v>63</v>
      </c>
      <c r="D1255" s="1">
        <v>42958</v>
      </c>
      <c r="E1255" s="1">
        <v>42958</v>
      </c>
      <c r="G1255" t="s">
        <v>0</v>
      </c>
      <c r="H1255" s="12">
        <v>55000000</v>
      </c>
      <c r="I1255">
        <v>36</v>
      </c>
      <c r="J1255" s="9">
        <v>0.17917675999999999</v>
      </c>
      <c r="K1255" s="2">
        <v>0</v>
      </c>
      <c r="L1255" s="2">
        <v>0</v>
      </c>
      <c r="M1255" s="12">
        <v>1987000</v>
      </c>
      <c r="N1255">
        <f t="shared" si="76"/>
        <v>22</v>
      </c>
      <c r="O1255" s="14">
        <v>24905205.608858384</v>
      </c>
      <c r="P1255">
        <f t="shared" si="77"/>
        <v>11</v>
      </c>
      <c r="Q1255">
        <f t="shared" si="78"/>
        <v>8</v>
      </c>
      <c r="R1255">
        <f t="shared" si="79"/>
        <v>2017</v>
      </c>
      <c r="S1255" t="s">
        <v>1910</v>
      </c>
    </row>
    <row r="1256" spans="1:19" x14ac:dyDescent="0.25">
      <c r="A1256">
        <v>690546</v>
      </c>
      <c r="B1256" t="s">
        <v>760</v>
      </c>
      <c r="C1256">
        <v>65</v>
      </c>
      <c r="D1256" s="1">
        <v>42958</v>
      </c>
      <c r="E1256" s="1">
        <v>42958</v>
      </c>
      <c r="G1256" t="s">
        <v>0</v>
      </c>
      <c r="H1256" s="12">
        <v>100000000</v>
      </c>
      <c r="I1256">
        <v>60</v>
      </c>
      <c r="J1256" s="9">
        <v>0.172737372</v>
      </c>
      <c r="K1256" s="2">
        <v>0</v>
      </c>
      <c r="L1256" s="2">
        <v>0</v>
      </c>
      <c r="M1256" s="12">
        <v>2500000</v>
      </c>
      <c r="N1256">
        <f t="shared" si="76"/>
        <v>22</v>
      </c>
      <c r="O1256" s="14">
        <v>72779271.892821863</v>
      </c>
      <c r="P1256">
        <f t="shared" si="77"/>
        <v>11</v>
      </c>
      <c r="Q1256">
        <f t="shared" si="78"/>
        <v>8</v>
      </c>
      <c r="R1256">
        <f t="shared" si="79"/>
        <v>2017</v>
      </c>
      <c r="S1256" t="s">
        <v>1910</v>
      </c>
    </row>
    <row r="1257" spans="1:19" x14ac:dyDescent="0.25">
      <c r="A1257">
        <v>633384</v>
      </c>
      <c r="B1257" t="s">
        <v>759</v>
      </c>
      <c r="C1257">
        <v>62</v>
      </c>
      <c r="D1257" s="1">
        <v>42963</v>
      </c>
      <c r="E1257" s="1">
        <v>42963</v>
      </c>
      <c r="G1257" t="s">
        <v>0</v>
      </c>
      <c r="H1257" s="12">
        <v>40000000</v>
      </c>
      <c r="I1257">
        <v>24</v>
      </c>
      <c r="J1257" s="9">
        <v>0.181570127</v>
      </c>
      <c r="K1257" s="2">
        <v>0</v>
      </c>
      <c r="L1257" s="2">
        <v>0</v>
      </c>
      <c r="M1257" s="12">
        <v>2000000</v>
      </c>
      <c r="N1257">
        <f t="shared" si="76"/>
        <v>22</v>
      </c>
      <c r="O1257" s="14">
        <v>3911010.938122673</v>
      </c>
      <c r="P1257">
        <f t="shared" si="77"/>
        <v>16</v>
      </c>
      <c r="Q1257">
        <f t="shared" si="78"/>
        <v>8</v>
      </c>
      <c r="R1257">
        <f t="shared" si="79"/>
        <v>2017</v>
      </c>
      <c r="S1257" t="s">
        <v>1910</v>
      </c>
    </row>
    <row r="1258" spans="1:19" x14ac:dyDescent="0.25">
      <c r="A1258">
        <v>700575</v>
      </c>
      <c r="B1258" t="s">
        <v>758</v>
      </c>
      <c r="C1258">
        <v>69</v>
      </c>
      <c r="D1258" s="1">
        <v>42963</v>
      </c>
      <c r="E1258" s="1">
        <v>42963</v>
      </c>
      <c r="G1258" t="s">
        <v>0</v>
      </c>
      <c r="H1258" s="12">
        <v>270000000</v>
      </c>
      <c r="I1258">
        <v>108</v>
      </c>
      <c r="J1258" s="9">
        <v>0.16111029099999999</v>
      </c>
      <c r="K1258" s="2">
        <v>0</v>
      </c>
      <c r="L1258" s="2">
        <v>0</v>
      </c>
      <c r="M1258" s="12">
        <v>4750000</v>
      </c>
      <c r="N1258">
        <f t="shared" si="76"/>
        <v>22</v>
      </c>
      <c r="O1258" s="14">
        <v>241427280.45073098</v>
      </c>
      <c r="P1258">
        <f t="shared" si="77"/>
        <v>16</v>
      </c>
      <c r="Q1258">
        <f t="shared" si="78"/>
        <v>8</v>
      </c>
      <c r="R1258">
        <f t="shared" si="79"/>
        <v>2017</v>
      </c>
      <c r="S1258" t="s">
        <v>1910</v>
      </c>
    </row>
    <row r="1259" spans="1:19" x14ac:dyDescent="0.25">
      <c r="A1259">
        <v>710256</v>
      </c>
      <c r="B1259" t="s">
        <v>757</v>
      </c>
      <c r="C1259">
        <v>68</v>
      </c>
      <c r="D1259" s="1">
        <v>42963</v>
      </c>
      <c r="E1259" s="1">
        <v>42963</v>
      </c>
      <c r="G1259" t="s">
        <v>0</v>
      </c>
      <c r="H1259" s="12">
        <v>400000000</v>
      </c>
      <c r="I1259">
        <v>96</v>
      </c>
      <c r="J1259" s="9">
        <v>0.16375070121999999</v>
      </c>
      <c r="K1259" s="2">
        <v>0</v>
      </c>
      <c r="L1259" s="2">
        <v>0</v>
      </c>
      <c r="M1259" s="12">
        <v>7500000</v>
      </c>
      <c r="N1259">
        <f t="shared" si="76"/>
        <v>22</v>
      </c>
      <c r="O1259" s="14">
        <v>348022818.85037595</v>
      </c>
      <c r="P1259">
        <f t="shared" si="77"/>
        <v>16</v>
      </c>
      <c r="Q1259">
        <f t="shared" si="78"/>
        <v>8</v>
      </c>
      <c r="R1259">
        <f t="shared" si="79"/>
        <v>2017</v>
      </c>
      <c r="S1259" t="s">
        <v>1910</v>
      </c>
    </row>
    <row r="1260" spans="1:19" x14ac:dyDescent="0.25">
      <c r="A1260">
        <v>670597</v>
      </c>
      <c r="B1260" t="s">
        <v>756</v>
      </c>
      <c r="C1260">
        <v>65</v>
      </c>
      <c r="D1260" s="1">
        <v>42963</v>
      </c>
      <c r="E1260" s="1">
        <v>42963</v>
      </c>
      <c r="G1260" t="s">
        <v>0</v>
      </c>
      <c r="H1260" s="12">
        <v>200000000</v>
      </c>
      <c r="I1260">
        <v>60</v>
      </c>
      <c r="J1260" s="9">
        <v>0.172737372</v>
      </c>
      <c r="K1260" s="2">
        <v>0</v>
      </c>
      <c r="L1260" s="2">
        <v>0</v>
      </c>
      <c r="M1260" s="12">
        <v>5000000</v>
      </c>
      <c r="N1260">
        <f t="shared" si="76"/>
        <v>22</v>
      </c>
      <c r="O1260" s="14">
        <v>145558543.78564373</v>
      </c>
      <c r="P1260">
        <f t="shared" si="77"/>
        <v>16</v>
      </c>
      <c r="Q1260">
        <f t="shared" si="78"/>
        <v>8</v>
      </c>
      <c r="R1260">
        <f t="shared" si="79"/>
        <v>2017</v>
      </c>
      <c r="S1260" t="s">
        <v>1910</v>
      </c>
    </row>
    <row r="1261" spans="1:19" x14ac:dyDescent="0.25">
      <c r="A1261">
        <v>640041</v>
      </c>
      <c r="B1261" t="s">
        <v>755</v>
      </c>
      <c r="C1261">
        <v>63</v>
      </c>
      <c r="D1261" s="1">
        <v>42963</v>
      </c>
      <c r="E1261" s="1">
        <v>42963</v>
      </c>
      <c r="G1261" t="s">
        <v>0</v>
      </c>
      <c r="H1261" s="12">
        <v>180000000</v>
      </c>
      <c r="I1261">
        <v>36</v>
      </c>
      <c r="J1261" s="9">
        <v>0.17917675999999999</v>
      </c>
      <c r="K1261" s="2">
        <v>0</v>
      </c>
      <c r="L1261" s="2">
        <v>0</v>
      </c>
      <c r="M1261" s="12">
        <v>6500000</v>
      </c>
      <c r="N1261">
        <f t="shared" si="76"/>
        <v>22</v>
      </c>
      <c r="O1261" s="14">
        <v>81571991.265354723</v>
      </c>
      <c r="P1261">
        <f t="shared" si="77"/>
        <v>16</v>
      </c>
      <c r="Q1261">
        <f t="shared" si="78"/>
        <v>8</v>
      </c>
      <c r="R1261">
        <f t="shared" si="79"/>
        <v>2017</v>
      </c>
      <c r="S1261" t="s">
        <v>1910</v>
      </c>
    </row>
    <row r="1262" spans="1:19" x14ac:dyDescent="0.25">
      <c r="A1262">
        <v>650642</v>
      </c>
      <c r="B1262" t="s">
        <v>754</v>
      </c>
      <c r="C1262">
        <v>63</v>
      </c>
      <c r="D1262" s="1">
        <v>42963</v>
      </c>
      <c r="E1262" s="1">
        <v>42963</v>
      </c>
      <c r="G1262" t="s">
        <v>0</v>
      </c>
      <c r="H1262" s="12">
        <v>50000000</v>
      </c>
      <c r="I1262">
        <v>36</v>
      </c>
      <c r="J1262" s="9">
        <v>0.17917675999999999</v>
      </c>
      <c r="K1262" s="2">
        <v>0</v>
      </c>
      <c r="L1262" s="2">
        <v>0</v>
      </c>
      <c r="M1262" s="12">
        <v>1806000</v>
      </c>
      <c r="N1262">
        <f t="shared" si="76"/>
        <v>22</v>
      </c>
      <c r="O1262" s="14">
        <v>22649101.462598532</v>
      </c>
      <c r="P1262">
        <f t="shared" si="77"/>
        <v>16</v>
      </c>
      <c r="Q1262">
        <f t="shared" si="78"/>
        <v>8</v>
      </c>
      <c r="R1262">
        <f t="shared" si="79"/>
        <v>2017</v>
      </c>
      <c r="S1262" t="s">
        <v>1910</v>
      </c>
    </row>
    <row r="1263" spans="1:19" x14ac:dyDescent="0.25">
      <c r="A1263">
        <v>690308</v>
      </c>
      <c r="B1263" t="s">
        <v>753</v>
      </c>
      <c r="C1263">
        <v>67</v>
      </c>
      <c r="D1263" s="1">
        <v>42963</v>
      </c>
      <c r="E1263" s="1">
        <v>42963</v>
      </c>
      <c r="G1263" t="s">
        <v>0</v>
      </c>
      <c r="H1263" s="12">
        <v>50000000</v>
      </c>
      <c r="I1263">
        <v>84</v>
      </c>
      <c r="J1263" s="9">
        <v>0.16657043432999999</v>
      </c>
      <c r="K1263" s="2">
        <v>0</v>
      </c>
      <c r="L1263" s="2">
        <v>0</v>
      </c>
      <c r="M1263" s="12">
        <v>1012000</v>
      </c>
      <c r="N1263">
        <f t="shared" si="76"/>
        <v>22</v>
      </c>
      <c r="O1263" s="14">
        <v>41884878.104748733</v>
      </c>
      <c r="P1263">
        <f t="shared" si="77"/>
        <v>16</v>
      </c>
      <c r="Q1263">
        <f t="shared" si="78"/>
        <v>8</v>
      </c>
      <c r="R1263">
        <f t="shared" si="79"/>
        <v>2017</v>
      </c>
      <c r="S1263" t="s">
        <v>1910</v>
      </c>
    </row>
    <row r="1264" spans="1:19" x14ac:dyDescent="0.25">
      <c r="A1264">
        <v>660109</v>
      </c>
      <c r="B1264" t="s">
        <v>752</v>
      </c>
      <c r="C1264">
        <v>64</v>
      </c>
      <c r="D1264" s="1">
        <v>42963</v>
      </c>
      <c r="E1264" s="1">
        <v>42963</v>
      </c>
      <c r="G1264" t="s">
        <v>0</v>
      </c>
      <c r="H1264" s="12">
        <v>150000000</v>
      </c>
      <c r="I1264">
        <v>48</v>
      </c>
      <c r="J1264" s="9">
        <v>0.17600521299999999</v>
      </c>
      <c r="K1264" s="2">
        <v>0</v>
      </c>
      <c r="L1264" s="2">
        <v>0</v>
      </c>
      <c r="M1264" s="12">
        <v>4375000</v>
      </c>
      <c r="N1264">
        <f t="shared" si="76"/>
        <v>22</v>
      </c>
      <c r="O1264" s="14">
        <v>98384035.647863686</v>
      </c>
      <c r="P1264">
        <f t="shared" si="77"/>
        <v>16</v>
      </c>
      <c r="Q1264">
        <f t="shared" si="78"/>
        <v>8</v>
      </c>
      <c r="R1264">
        <f t="shared" si="79"/>
        <v>2017</v>
      </c>
      <c r="S1264" t="s">
        <v>1910</v>
      </c>
    </row>
    <row r="1265" spans="1:19" x14ac:dyDescent="0.25">
      <c r="A1265">
        <v>710269</v>
      </c>
      <c r="B1265" t="s">
        <v>751</v>
      </c>
      <c r="C1265">
        <v>67</v>
      </c>
      <c r="D1265" s="1">
        <v>42963</v>
      </c>
      <c r="E1265" s="1">
        <v>42963</v>
      </c>
      <c r="G1265" t="s">
        <v>0</v>
      </c>
      <c r="H1265" s="12">
        <v>100000000</v>
      </c>
      <c r="I1265">
        <v>84</v>
      </c>
      <c r="J1265" s="9">
        <v>0.16657043432999999</v>
      </c>
      <c r="K1265" s="2">
        <v>0</v>
      </c>
      <c r="L1265" s="2">
        <v>0</v>
      </c>
      <c r="M1265" s="12">
        <v>2024000</v>
      </c>
      <c r="N1265">
        <f t="shared" si="76"/>
        <v>22</v>
      </c>
      <c r="O1265" s="14">
        <v>85793742.874983564</v>
      </c>
      <c r="P1265">
        <f t="shared" si="77"/>
        <v>16</v>
      </c>
      <c r="Q1265">
        <f t="shared" si="78"/>
        <v>8</v>
      </c>
      <c r="R1265">
        <f t="shared" si="79"/>
        <v>2017</v>
      </c>
      <c r="S1265" t="s">
        <v>1910</v>
      </c>
    </row>
    <row r="1266" spans="1:19" x14ac:dyDescent="0.25">
      <c r="A1266">
        <v>651529</v>
      </c>
      <c r="B1266" t="s">
        <v>750</v>
      </c>
      <c r="C1266">
        <v>63</v>
      </c>
      <c r="D1266" s="1">
        <v>42963</v>
      </c>
      <c r="E1266" s="1">
        <v>42963</v>
      </c>
      <c r="G1266" t="s">
        <v>0</v>
      </c>
      <c r="H1266" s="12">
        <v>25000000</v>
      </c>
      <c r="I1266">
        <v>36</v>
      </c>
      <c r="J1266" s="9">
        <v>0.17917675999999999</v>
      </c>
      <c r="K1266" s="2">
        <v>0</v>
      </c>
      <c r="L1266" s="2">
        <v>0</v>
      </c>
      <c r="M1266" s="12">
        <v>903000</v>
      </c>
      <c r="N1266">
        <f t="shared" si="76"/>
        <v>22</v>
      </c>
      <c r="O1266" s="14">
        <v>11324549.731299266</v>
      </c>
      <c r="P1266">
        <f t="shared" si="77"/>
        <v>16</v>
      </c>
      <c r="Q1266">
        <f t="shared" si="78"/>
        <v>8</v>
      </c>
      <c r="R1266">
        <f t="shared" si="79"/>
        <v>2017</v>
      </c>
      <c r="S1266" t="s">
        <v>1910</v>
      </c>
    </row>
    <row r="1267" spans="1:19" x14ac:dyDescent="0.25">
      <c r="A1267">
        <v>810008</v>
      </c>
      <c r="B1267" t="s">
        <v>749</v>
      </c>
      <c r="C1267">
        <v>66</v>
      </c>
      <c r="D1267" s="1">
        <v>42963</v>
      </c>
      <c r="E1267" s="1">
        <v>42963</v>
      </c>
      <c r="G1267" t="s">
        <v>0</v>
      </c>
      <c r="H1267" s="12">
        <v>250000000</v>
      </c>
      <c r="I1267">
        <v>72</v>
      </c>
      <c r="J1267" s="9">
        <v>0.16957139654</v>
      </c>
      <c r="K1267" s="2">
        <v>0</v>
      </c>
      <c r="L1267" s="2">
        <v>0</v>
      </c>
      <c r="M1267" s="12">
        <v>5556000</v>
      </c>
      <c r="N1267">
        <f t="shared" si="76"/>
        <v>22</v>
      </c>
      <c r="O1267" s="14">
        <v>198219225.63739026</v>
      </c>
      <c r="P1267">
        <f t="shared" si="77"/>
        <v>16</v>
      </c>
      <c r="Q1267">
        <f t="shared" si="78"/>
        <v>8</v>
      </c>
      <c r="R1267">
        <f t="shared" si="79"/>
        <v>2017</v>
      </c>
      <c r="S1267" t="s">
        <v>1910</v>
      </c>
    </row>
    <row r="1268" spans="1:19" x14ac:dyDescent="0.25">
      <c r="A1268">
        <v>650690</v>
      </c>
      <c r="B1268" t="s">
        <v>541</v>
      </c>
      <c r="C1268">
        <v>63</v>
      </c>
      <c r="D1268" s="1">
        <v>42963</v>
      </c>
      <c r="E1268" s="1">
        <v>42963</v>
      </c>
      <c r="G1268" t="s">
        <v>0</v>
      </c>
      <c r="H1268" s="12">
        <v>70000000</v>
      </c>
      <c r="I1268">
        <v>36</v>
      </c>
      <c r="J1268" s="9">
        <v>0.17917675999999999</v>
      </c>
      <c r="K1268" s="2">
        <v>0</v>
      </c>
      <c r="L1268" s="2">
        <v>0</v>
      </c>
      <c r="M1268" s="12">
        <v>2528000</v>
      </c>
      <c r="N1268">
        <f t="shared" si="76"/>
        <v>22</v>
      </c>
      <c r="O1268" s="14">
        <v>31717548.047637962</v>
      </c>
      <c r="P1268">
        <f t="shared" si="77"/>
        <v>16</v>
      </c>
      <c r="Q1268">
        <f t="shared" si="78"/>
        <v>8</v>
      </c>
      <c r="R1268">
        <f t="shared" si="79"/>
        <v>2017</v>
      </c>
      <c r="S1268" t="s">
        <v>1910</v>
      </c>
    </row>
    <row r="1269" spans="1:19" x14ac:dyDescent="0.25">
      <c r="A1269">
        <v>710276</v>
      </c>
      <c r="B1269" t="s">
        <v>748</v>
      </c>
      <c r="C1269">
        <v>69</v>
      </c>
      <c r="D1269" s="1">
        <v>42963</v>
      </c>
      <c r="E1269" s="1">
        <v>42963</v>
      </c>
      <c r="G1269" t="s">
        <v>0</v>
      </c>
      <c r="H1269" s="12">
        <v>300000000</v>
      </c>
      <c r="I1269">
        <v>108</v>
      </c>
      <c r="J1269" s="9">
        <v>0.16111029099999999</v>
      </c>
      <c r="K1269" s="2">
        <v>0</v>
      </c>
      <c r="L1269" s="2">
        <v>0</v>
      </c>
      <c r="M1269" s="12">
        <v>5278000</v>
      </c>
      <c r="N1269">
        <f t="shared" si="76"/>
        <v>22</v>
      </c>
      <c r="O1269" s="14">
        <v>268247641.83414549</v>
      </c>
      <c r="P1269">
        <f t="shared" si="77"/>
        <v>16</v>
      </c>
      <c r="Q1269">
        <f t="shared" si="78"/>
        <v>8</v>
      </c>
      <c r="R1269">
        <f t="shared" si="79"/>
        <v>2017</v>
      </c>
      <c r="S1269" t="s">
        <v>1910</v>
      </c>
    </row>
    <row r="1270" spans="1:19" x14ac:dyDescent="0.25">
      <c r="A1270">
        <v>651577</v>
      </c>
      <c r="B1270" t="s">
        <v>429</v>
      </c>
      <c r="C1270">
        <v>63</v>
      </c>
      <c r="D1270" s="1">
        <v>42963</v>
      </c>
      <c r="E1270" s="1">
        <v>42963</v>
      </c>
      <c r="G1270" t="s">
        <v>0</v>
      </c>
      <c r="H1270" s="12">
        <v>132000000</v>
      </c>
      <c r="I1270">
        <v>36</v>
      </c>
      <c r="J1270" s="9">
        <v>0.17917675999999999</v>
      </c>
      <c r="K1270" s="2">
        <v>0</v>
      </c>
      <c r="L1270" s="2">
        <v>0</v>
      </c>
      <c r="M1270" s="12">
        <v>4767000</v>
      </c>
      <c r="N1270">
        <f t="shared" si="76"/>
        <v>22</v>
      </c>
      <c r="O1270" s="14">
        <v>59812122.061260141</v>
      </c>
      <c r="P1270">
        <f t="shared" si="77"/>
        <v>16</v>
      </c>
      <c r="Q1270">
        <f t="shared" si="78"/>
        <v>8</v>
      </c>
      <c r="R1270">
        <f t="shared" si="79"/>
        <v>2017</v>
      </c>
      <c r="S1270" t="s">
        <v>1910</v>
      </c>
    </row>
    <row r="1271" spans="1:19" x14ac:dyDescent="0.25">
      <c r="A1271">
        <v>641854</v>
      </c>
      <c r="B1271" t="s">
        <v>747</v>
      </c>
      <c r="C1271">
        <v>63</v>
      </c>
      <c r="D1271" s="1">
        <v>42963</v>
      </c>
      <c r="E1271" s="1">
        <v>42963</v>
      </c>
      <c r="G1271" t="s">
        <v>0</v>
      </c>
      <c r="H1271" s="12">
        <v>125000000</v>
      </c>
      <c r="I1271">
        <v>36</v>
      </c>
      <c r="J1271" s="9">
        <v>0.17917675999999999</v>
      </c>
      <c r="K1271" s="2">
        <v>0</v>
      </c>
      <c r="L1271" s="2">
        <v>0</v>
      </c>
      <c r="M1271" s="12">
        <v>4514000</v>
      </c>
      <c r="N1271">
        <f t="shared" si="76"/>
        <v>22</v>
      </c>
      <c r="O1271" s="14">
        <v>56644769.656496316</v>
      </c>
      <c r="P1271">
        <f t="shared" si="77"/>
        <v>16</v>
      </c>
      <c r="Q1271">
        <f t="shared" si="78"/>
        <v>8</v>
      </c>
      <c r="R1271">
        <f t="shared" si="79"/>
        <v>2017</v>
      </c>
      <c r="S1271" t="s">
        <v>1910</v>
      </c>
    </row>
    <row r="1272" spans="1:19" x14ac:dyDescent="0.25">
      <c r="A1272">
        <v>642272</v>
      </c>
      <c r="B1272" t="s">
        <v>746</v>
      </c>
      <c r="C1272">
        <v>63</v>
      </c>
      <c r="D1272" s="1">
        <v>42963</v>
      </c>
      <c r="E1272" s="1">
        <v>42963</v>
      </c>
      <c r="G1272" t="s">
        <v>0</v>
      </c>
      <c r="H1272" s="12">
        <v>150000000</v>
      </c>
      <c r="I1272">
        <v>36</v>
      </c>
      <c r="J1272" s="9">
        <v>0.17917675999999999</v>
      </c>
      <c r="K1272" s="2">
        <v>0</v>
      </c>
      <c r="L1272" s="2">
        <v>0</v>
      </c>
      <c r="M1272" s="12">
        <v>5417000</v>
      </c>
      <c r="N1272">
        <f t="shared" si="76"/>
        <v>22</v>
      </c>
      <c r="O1272" s="14">
        <v>67969321.387795597</v>
      </c>
      <c r="P1272">
        <f t="shared" si="77"/>
        <v>16</v>
      </c>
      <c r="Q1272">
        <f t="shared" si="78"/>
        <v>8</v>
      </c>
      <c r="R1272">
        <f t="shared" si="79"/>
        <v>2017</v>
      </c>
      <c r="S1272" t="s">
        <v>1910</v>
      </c>
    </row>
    <row r="1273" spans="1:19" x14ac:dyDescent="0.25">
      <c r="A1273">
        <v>660315</v>
      </c>
      <c r="B1273" t="s">
        <v>745</v>
      </c>
      <c r="C1273">
        <v>65</v>
      </c>
      <c r="D1273" s="1">
        <v>42963</v>
      </c>
      <c r="E1273" s="1">
        <v>42963</v>
      </c>
      <c r="G1273" t="s">
        <v>0</v>
      </c>
      <c r="H1273" s="12">
        <v>400000000</v>
      </c>
      <c r="I1273">
        <v>60</v>
      </c>
      <c r="J1273" s="9">
        <v>0.172737372</v>
      </c>
      <c r="K1273" s="2">
        <v>0</v>
      </c>
      <c r="L1273" s="2">
        <v>0</v>
      </c>
      <c r="M1273" s="12">
        <v>10000000</v>
      </c>
      <c r="N1273">
        <f t="shared" si="76"/>
        <v>22</v>
      </c>
      <c r="O1273" s="14">
        <v>291117087.57128745</v>
      </c>
      <c r="P1273">
        <f t="shared" si="77"/>
        <v>16</v>
      </c>
      <c r="Q1273">
        <f t="shared" si="78"/>
        <v>8</v>
      </c>
      <c r="R1273">
        <f t="shared" si="79"/>
        <v>2017</v>
      </c>
      <c r="S1273" t="s">
        <v>1910</v>
      </c>
    </row>
    <row r="1274" spans="1:19" x14ac:dyDescent="0.25">
      <c r="A1274">
        <v>651051</v>
      </c>
      <c r="B1274" t="s">
        <v>744</v>
      </c>
      <c r="C1274">
        <v>63</v>
      </c>
      <c r="D1274" s="1">
        <v>42963</v>
      </c>
      <c r="E1274" s="1">
        <v>42963</v>
      </c>
      <c r="G1274" t="s">
        <v>0</v>
      </c>
      <c r="H1274" s="12">
        <v>125000000</v>
      </c>
      <c r="I1274">
        <v>36</v>
      </c>
      <c r="J1274" s="9">
        <v>0.17917675999999999</v>
      </c>
      <c r="K1274" s="2">
        <v>0</v>
      </c>
      <c r="L1274" s="2">
        <v>0</v>
      </c>
      <c r="M1274" s="12">
        <v>4514000</v>
      </c>
      <c r="N1274">
        <f t="shared" si="76"/>
        <v>22</v>
      </c>
      <c r="O1274" s="14">
        <v>56644769.656496316</v>
      </c>
      <c r="P1274">
        <f t="shared" si="77"/>
        <v>16</v>
      </c>
      <c r="Q1274">
        <f t="shared" si="78"/>
        <v>8</v>
      </c>
      <c r="R1274">
        <f t="shared" si="79"/>
        <v>2017</v>
      </c>
      <c r="S1274" t="s">
        <v>1910</v>
      </c>
    </row>
    <row r="1275" spans="1:19" x14ac:dyDescent="0.25">
      <c r="A1275">
        <v>630713</v>
      </c>
      <c r="B1275" t="s">
        <v>743</v>
      </c>
      <c r="C1275">
        <v>62</v>
      </c>
      <c r="D1275" s="1">
        <v>42965</v>
      </c>
      <c r="E1275" s="1">
        <v>42965</v>
      </c>
      <c r="G1275" t="s">
        <v>0</v>
      </c>
      <c r="H1275" s="12">
        <v>196000000</v>
      </c>
      <c r="I1275">
        <v>24</v>
      </c>
      <c r="J1275" s="9">
        <v>0.181570127</v>
      </c>
      <c r="K1275" s="2">
        <v>0</v>
      </c>
      <c r="L1275" s="2">
        <v>0</v>
      </c>
      <c r="M1275" s="12">
        <v>9800000</v>
      </c>
      <c r="N1275">
        <f t="shared" si="76"/>
        <v>22</v>
      </c>
      <c r="O1275" s="14">
        <v>19163959.796801072</v>
      </c>
      <c r="P1275">
        <f t="shared" si="77"/>
        <v>18</v>
      </c>
      <c r="Q1275">
        <f t="shared" si="78"/>
        <v>8</v>
      </c>
      <c r="R1275">
        <f t="shared" si="79"/>
        <v>2017</v>
      </c>
      <c r="S1275" t="s">
        <v>1910</v>
      </c>
    </row>
    <row r="1276" spans="1:19" x14ac:dyDescent="0.25">
      <c r="A1276">
        <v>640721</v>
      </c>
      <c r="B1276" t="s">
        <v>341</v>
      </c>
      <c r="C1276">
        <v>62</v>
      </c>
      <c r="D1276" s="1">
        <v>42965</v>
      </c>
      <c r="E1276" s="1">
        <v>42965</v>
      </c>
      <c r="G1276" t="s">
        <v>0</v>
      </c>
      <c r="H1276" s="12">
        <v>28000000</v>
      </c>
      <c r="I1276">
        <v>24</v>
      </c>
      <c r="J1276" s="9">
        <v>0.181570127</v>
      </c>
      <c r="K1276" s="2">
        <v>0</v>
      </c>
      <c r="L1276" s="2">
        <v>0</v>
      </c>
      <c r="M1276" s="12">
        <v>1400000</v>
      </c>
      <c r="N1276">
        <f t="shared" si="76"/>
        <v>22</v>
      </c>
      <c r="O1276" s="14">
        <v>15337707.256685879</v>
      </c>
      <c r="P1276">
        <f t="shared" si="77"/>
        <v>18</v>
      </c>
      <c r="Q1276">
        <f t="shared" si="78"/>
        <v>8</v>
      </c>
      <c r="R1276">
        <f t="shared" si="79"/>
        <v>2017</v>
      </c>
      <c r="S1276" t="s">
        <v>1910</v>
      </c>
    </row>
    <row r="1277" spans="1:19" x14ac:dyDescent="0.25">
      <c r="A1277">
        <v>670179</v>
      </c>
      <c r="B1277" t="s">
        <v>742</v>
      </c>
      <c r="C1277">
        <v>65</v>
      </c>
      <c r="D1277" s="1">
        <v>42965</v>
      </c>
      <c r="E1277" s="1">
        <v>42965</v>
      </c>
      <c r="G1277" t="s">
        <v>0</v>
      </c>
      <c r="H1277" s="12">
        <v>270000000</v>
      </c>
      <c r="I1277">
        <v>60</v>
      </c>
      <c r="J1277" s="9">
        <v>0.172737372</v>
      </c>
      <c r="K1277" s="2">
        <v>0</v>
      </c>
      <c r="L1277" s="2">
        <v>0</v>
      </c>
      <c r="M1277" s="12">
        <v>6750000</v>
      </c>
      <c r="N1277">
        <f t="shared" si="76"/>
        <v>22</v>
      </c>
      <c r="O1277" s="14">
        <v>196504033.11061901</v>
      </c>
      <c r="P1277">
        <f t="shared" si="77"/>
        <v>18</v>
      </c>
      <c r="Q1277">
        <f t="shared" si="78"/>
        <v>8</v>
      </c>
      <c r="R1277">
        <f t="shared" si="79"/>
        <v>2017</v>
      </c>
      <c r="S1277" t="s">
        <v>1910</v>
      </c>
    </row>
    <row r="1278" spans="1:19" x14ac:dyDescent="0.25">
      <c r="A1278">
        <v>650069</v>
      </c>
      <c r="B1278" t="s">
        <v>741</v>
      </c>
      <c r="C1278">
        <v>63</v>
      </c>
      <c r="D1278" s="1">
        <v>42965</v>
      </c>
      <c r="E1278" s="1">
        <v>42965</v>
      </c>
      <c r="G1278" t="s">
        <v>0</v>
      </c>
      <c r="H1278" s="12">
        <v>25000000</v>
      </c>
      <c r="I1278">
        <v>36</v>
      </c>
      <c r="J1278" s="9">
        <v>0.17917675999999999</v>
      </c>
      <c r="K1278" s="2">
        <v>0</v>
      </c>
      <c r="L1278" s="2">
        <v>0</v>
      </c>
      <c r="M1278" s="12">
        <v>903000</v>
      </c>
      <c r="N1278">
        <f t="shared" si="76"/>
        <v>22</v>
      </c>
      <c r="O1278" s="14">
        <v>11324549.731299266</v>
      </c>
      <c r="P1278">
        <f t="shared" si="77"/>
        <v>18</v>
      </c>
      <c r="Q1278">
        <f t="shared" si="78"/>
        <v>8</v>
      </c>
      <c r="R1278">
        <f t="shared" si="79"/>
        <v>2017</v>
      </c>
      <c r="S1278" t="s">
        <v>1910</v>
      </c>
    </row>
    <row r="1279" spans="1:19" x14ac:dyDescent="0.25">
      <c r="A1279">
        <v>690296</v>
      </c>
      <c r="B1279" t="s">
        <v>740</v>
      </c>
      <c r="C1279">
        <v>67</v>
      </c>
      <c r="D1279" s="1">
        <v>42965</v>
      </c>
      <c r="E1279" s="1">
        <v>42965</v>
      </c>
      <c r="G1279" t="s">
        <v>0</v>
      </c>
      <c r="H1279" s="12">
        <v>160000000</v>
      </c>
      <c r="I1279">
        <v>84</v>
      </c>
      <c r="J1279" s="9">
        <v>0.16657043432999999</v>
      </c>
      <c r="K1279" s="2">
        <v>0</v>
      </c>
      <c r="L1279" s="2">
        <v>0</v>
      </c>
      <c r="M1279" s="12">
        <v>3239000</v>
      </c>
      <c r="N1279">
        <f t="shared" si="76"/>
        <v>22</v>
      </c>
      <c r="O1279" s="14">
        <v>134018405.53519586</v>
      </c>
      <c r="P1279">
        <f t="shared" si="77"/>
        <v>18</v>
      </c>
      <c r="Q1279">
        <f t="shared" si="78"/>
        <v>8</v>
      </c>
      <c r="R1279">
        <f t="shared" si="79"/>
        <v>2017</v>
      </c>
      <c r="S1279" t="s">
        <v>1910</v>
      </c>
    </row>
    <row r="1280" spans="1:19" x14ac:dyDescent="0.25">
      <c r="A1280">
        <v>740075</v>
      </c>
      <c r="B1280" t="s">
        <v>739</v>
      </c>
      <c r="C1280">
        <v>65</v>
      </c>
      <c r="D1280" s="1">
        <v>42970</v>
      </c>
      <c r="E1280" s="1">
        <v>42970</v>
      </c>
      <c r="G1280" t="s">
        <v>0</v>
      </c>
      <c r="H1280" s="12">
        <v>350000000</v>
      </c>
      <c r="I1280">
        <v>60</v>
      </c>
      <c r="J1280" s="9">
        <v>0.172737372</v>
      </c>
      <c r="K1280" s="2">
        <v>0</v>
      </c>
      <c r="L1280" s="2">
        <v>0</v>
      </c>
      <c r="M1280" s="12">
        <v>8750000</v>
      </c>
      <c r="N1280">
        <f t="shared" si="76"/>
        <v>22</v>
      </c>
      <c r="O1280" s="14">
        <v>254727451.62487644</v>
      </c>
      <c r="P1280">
        <f t="shared" si="77"/>
        <v>23</v>
      </c>
      <c r="Q1280">
        <f t="shared" si="78"/>
        <v>8</v>
      </c>
      <c r="R1280">
        <f t="shared" si="79"/>
        <v>2017</v>
      </c>
      <c r="S1280" t="s">
        <v>1910</v>
      </c>
    </row>
    <row r="1281" spans="1:19" x14ac:dyDescent="0.25">
      <c r="A1281">
        <v>641529</v>
      </c>
      <c r="B1281" t="s">
        <v>447</v>
      </c>
      <c r="C1281">
        <v>63</v>
      </c>
      <c r="D1281" s="1">
        <v>42970</v>
      </c>
      <c r="E1281" s="1">
        <v>42970</v>
      </c>
      <c r="G1281" t="s">
        <v>0</v>
      </c>
      <c r="H1281" s="12">
        <v>175000000</v>
      </c>
      <c r="I1281">
        <v>36</v>
      </c>
      <c r="J1281" s="9">
        <v>0.17917675999999999</v>
      </c>
      <c r="K1281" s="2">
        <v>0</v>
      </c>
      <c r="L1281" s="2">
        <v>0</v>
      </c>
      <c r="M1281" s="12">
        <v>6320000</v>
      </c>
      <c r="N1281">
        <f t="shared" si="76"/>
        <v>22</v>
      </c>
      <c r="O1281" s="14">
        <v>91933872.119094864</v>
      </c>
      <c r="P1281">
        <f t="shared" si="77"/>
        <v>23</v>
      </c>
      <c r="Q1281">
        <f t="shared" si="78"/>
        <v>8</v>
      </c>
      <c r="R1281">
        <f t="shared" si="79"/>
        <v>2017</v>
      </c>
      <c r="S1281" t="s">
        <v>1910</v>
      </c>
    </row>
    <row r="1282" spans="1:19" x14ac:dyDescent="0.25">
      <c r="A1282">
        <v>630346</v>
      </c>
      <c r="B1282" t="s">
        <v>738</v>
      </c>
      <c r="C1282">
        <v>62</v>
      </c>
      <c r="D1282" s="1">
        <v>42970</v>
      </c>
      <c r="E1282" s="1">
        <v>42970</v>
      </c>
      <c r="G1282" t="s">
        <v>0</v>
      </c>
      <c r="H1282" s="12">
        <v>100000000</v>
      </c>
      <c r="I1282">
        <v>24</v>
      </c>
      <c r="J1282" s="9">
        <v>0.181570127</v>
      </c>
      <c r="K1282" s="2">
        <v>0</v>
      </c>
      <c r="L1282" s="2">
        <v>0</v>
      </c>
      <c r="M1282" s="12">
        <v>5000000</v>
      </c>
      <c r="N1282">
        <f t="shared" si="76"/>
        <v>22</v>
      </c>
      <c r="O1282" s="14">
        <v>9777530.3453066926</v>
      </c>
      <c r="P1282">
        <f t="shared" si="77"/>
        <v>23</v>
      </c>
      <c r="Q1282">
        <f t="shared" si="78"/>
        <v>8</v>
      </c>
      <c r="R1282">
        <f t="shared" si="79"/>
        <v>2017</v>
      </c>
      <c r="S1282" t="s">
        <v>1910</v>
      </c>
    </row>
    <row r="1283" spans="1:19" x14ac:dyDescent="0.25">
      <c r="A1283">
        <v>650318</v>
      </c>
      <c r="B1283" t="s">
        <v>737</v>
      </c>
      <c r="C1283">
        <v>63</v>
      </c>
      <c r="D1283" s="1">
        <v>42970</v>
      </c>
      <c r="E1283" s="1">
        <v>42970</v>
      </c>
      <c r="G1283" t="s">
        <v>0</v>
      </c>
      <c r="H1283" s="12">
        <v>50000000</v>
      </c>
      <c r="I1283">
        <v>36</v>
      </c>
      <c r="J1283" s="9">
        <v>0.17917675999999999</v>
      </c>
      <c r="K1283" s="2">
        <v>0</v>
      </c>
      <c r="L1283" s="2">
        <v>0</v>
      </c>
      <c r="M1283" s="12">
        <v>1806000</v>
      </c>
      <c r="N1283">
        <f t="shared" ref="N1283:N1346" si="80">DATEDIF(E1283,"30/06/2019","m")</f>
        <v>22</v>
      </c>
      <c r="O1283" s="14">
        <v>22649101.462598532</v>
      </c>
      <c r="P1283">
        <f t="shared" ref="P1283:P1346" si="81">DAY(E1283)</f>
        <v>23</v>
      </c>
      <c r="Q1283">
        <f t="shared" ref="Q1283:Q1346" si="82">MONTH(E1283)</f>
        <v>8</v>
      </c>
      <c r="R1283">
        <f t="shared" ref="R1283:R1346" si="83">YEAR(E1283)</f>
        <v>2017</v>
      </c>
      <c r="S1283" t="s">
        <v>1910</v>
      </c>
    </row>
    <row r="1284" spans="1:19" x14ac:dyDescent="0.25">
      <c r="A1284">
        <v>641657</v>
      </c>
      <c r="B1284" t="s">
        <v>736</v>
      </c>
      <c r="C1284">
        <v>62</v>
      </c>
      <c r="D1284" s="1">
        <v>42970</v>
      </c>
      <c r="E1284" s="1">
        <v>42970</v>
      </c>
      <c r="G1284" t="s">
        <v>0</v>
      </c>
      <c r="H1284" s="12">
        <v>30000000</v>
      </c>
      <c r="I1284">
        <v>24</v>
      </c>
      <c r="J1284" s="9">
        <v>0.181570127</v>
      </c>
      <c r="K1284" s="2">
        <v>0</v>
      </c>
      <c r="L1284" s="2">
        <v>0</v>
      </c>
      <c r="M1284" s="12">
        <v>1500000</v>
      </c>
      <c r="N1284">
        <f t="shared" si="80"/>
        <v>22</v>
      </c>
      <c r="O1284" s="14">
        <v>2933258.7035919996</v>
      </c>
      <c r="P1284">
        <f t="shared" si="81"/>
        <v>23</v>
      </c>
      <c r="Q1284">
        <f t="shared" si="82"/>
        <v>8</v>
      </c>
      <c r="R1284">
        <f t="shared" si="83"/>
        <v>2017</v>
      </c>
      <c r="S1284" t="s">
        <v>1910</v>
      </c>
    </row>
    <row r="1285" spans="1:19" x14ac:dyDescent="0.25">
      <c r="A1285">
        <v>670201</v>
      </c>
      <c r="B1285" t="s">
        <v>735</v>
      </c>
      <c r="C1285">
        <v>62</v>
      </c>
      <c r="D1285" s="1">
        <v>42970</v>
      </c>
      <c r="E1285" s="1">
        <v>42970</v>
      </c>
      <c r="G1285" t="s">
        <v>0</v>
      </c>
      <c r="H1285" s="12">
        <v>250000000</v>
      </c>
      <c r="I1285">
        <v>24</v>
      </c>
      <c r="J1285" s="9">
        <v>0.181570127</v>
      </c>
      <c r="K1285" s="2">
        <v>0</v>
      </c>
      <c r="L1285" s="2">
        <v>0</v>
      </c>
      <c r="M1285" s="12">
        <v>12500000</v>
      </c>
      <c r="N1285">
        <f t="shared" si="80"/>
        <v>22</v>
      </c>
      <c r="O1285" s="14">
        <v>24443826.863266729</v>
      </c>
      <c r="P1285">
        <f t="shared" si="81"/>
        <v>23</v>
      </c>
      <c r="Q1285">
        <f t="shared" si="82"/>
        <v>8</v>
      </c>
      <c r="R1285">
        <f t="shared" si="83"/>
        <v>2017</v>
      </c>
      <c r="S1285" t="s">
        <v>1910</v>
      </c>
    </row>
    <row r="1286" spans="1:19" x14ac:dyDescent="0.25">
      <c r="A1286">
        <v>690490</v>
      </c>
      <c r="B1286" t="s">
        <v>734</v>
      </c>
      <c r="C1286">
        <v>67</v>
      </c>
      <c r="D1286" s="1">
        <v>42970</v>
      </c>
      <c r="E1286" s="1">
        <v>42970</v>
      </c>
      <c r="G1286" t="s">
        <v>0</v>
      </c>
      <c r="H1286" s="12">
        <v>350000000</v>
      </c>
      <c r="I1286">
        <v>84</v>
      </c>
      <c r="J1286" s="9">
        <v>0.16657043432999999</v>
      </c>
      <c r="K1286" s="2">
        <v>0</v>
      </c>
      <c r="L1286" s="2">
        <v>0</v>
      </c>
      <c r="M1286" s="12">
        <v>7084000</v>
      </c>
      <c r="N1286">
        <f t="shared" si="80"/>
        <v>22</v>
      </c>
      <c r="O1286" s="14">
        <v>293194155.7332409</v>
      </c>
      <c r="P1286">
        <f t="shared" si="81"/>
        <v>23</v>
      </c>
      <c r="Q1286">
        <f t="shared" si="82"/>
        <v>8</v>
      </c>
      <c r="R1286">
        <f t="shared" si="83"/>
        <v>2017</v>
      </c>
      <c r="S1286" t="s">
        <v>1910</v>
      </c>
    </row>
    <row r="1287" spans="1:19" x14ac:dyDescent="0.25">
      <c r="A1287">
        <v>651464</v>
      </c>
      <c r="B1287" t="s">
        <v>733</v>
      </c>
      <c r="C1287">
        <v>63</v>
      </c>
      <c r="D1287" s="1">
        <v>42970</v>
      </c>
      <c r="E1287" s="1">
        <v>42970</v>
      </c>
      <c r="G1287" t="s">
        <v>0</v>
      </c>
      <c r="H1287" s="12">
        <v>90000000</v>
      </c>
      <c r="I1287">
        <v>36</v>
      </c>
      <c r="J1287" s="9">
        <v>0.17917675999999999</v>
      </c>
      <c r="K1287" s="2">
        <v>0</v>
      </c>
      <c r="L1287" s="2">
        <v>0</v>
      </c>
      <c r="M1287" s="12">
        <v>3250000</v>
      </c>
      <c r="N1287">
        <f t="shared" si="80"/>
        <v>22</v>
      </c>
      <c r="O1287" s="14">
        <v>40785994.632677361</v>
      </c>
      <c r="P1287">
        <f t="shared" si="81"/>
        <v>23</v>
      </c>
      <c r="Q1287">
        <f t="shared" si="82"/>
        <v>8</v>
      </c>
      <c r="R1287">
        <f t="shared" si="83"/>
        <v>2017</v>
      </c>
      <c r="S1287" t="s">
        <v>1910</v>
      </c>
    </row>
    <row r="1288" spans="1:19" x14ac:dyDescent="0.25">
      <c r="A1288">
        <v>631287</v>
      </c>
      <c r="B1288" t="s">
        <v>732</v>
      </c>
      <c r="C1288">
        <v>62</v>
      </c>
      <c r="D1288" s="1">
        <v>42970</v>
      </c>
      <c r="E1288" s="1">
        <v>42970</v>
      </c>
      <c r="G1288" t="s">
        <v>0</v>
      </c>
      <c r="H1288" s="12">
        <v>150000000</v>
      </c>
      <c r="I1288">
        <v>24</v>
      </c>
      <c r="J1288" s="9">
        <v>0.181570127</v>
      </c>
      <c r="K1288" s="2">
        <v>0</v>
      </c>
      <c r="L1288" s="2">
        <v>0</v>
      </c>
      <c r="M1288" s="12">
        <v>7500000</v>
      </c>
      <c r="N1288">
        <f t="shared" si="80"/>
        <v>22</v>
      </c>
      <c r="O1288" s="14">
        <v>22166295.517165333</v>
      </c>
      <c r="P1288">
        <f t="shared" si="81"/>
        <v>23</v>
      </c>
      <c r="Q1288">
        <f t="shared" si="82"/>
        <v>8</v>
      </c>
      <c r="R1288">
        <f t="shared" si="83"/>
        <v>2017</v>
      </c>
      <c r="S1288" t="s">
        <v>1910</v>
      </c>
    </row>
    <row r="1289" spans="1:19" x14ac:dyDescent="0.25">
      <c r="A1289">
        <v>700475</v>
      </c>
      <c r="B1289" t="s">
        <v>731</v>
      </c>
      <c r="C1289">
        <v>68</v>
      </c>
      <c r="D1289" s="1">
        <v>42970</v>
      </c>
      <c r="E1289" s="1">
        <v>42970</v>
      </c>
      <c r="G1289" t="s">
        <v>0</v>
      </c>
      <c r="H1289" s="12">
        <v>360000000</v>
      </c>
      <c r="I1289">
        <v>96</v>
      </c>
      <c r="J1289" s="9">
        <v>0.16375070121999999</v>
      </c>
      <c r="K1289" s="2">
        <v>0</v>
      </c>
      <c r="L1289" s="2">
        <v>0</v>
      </c>
      <c r="M1289" s="12">
        <v>6750000</v>
      </c>
      <c r="N1289">
        <f t="shared" si="80"/>
        <v>22</v>
      </c>
      <c r="O1289" s="14">
        <v>313220537.16533828</v>
      </c>
      <c r="P1289">
        <f t="shared" si="81"/>
        <v>23</v>
      </c>
      <c r="Q1289">
        <f t="shared" si="82"/>
        <v>8</v>
      </c>
      <c r="R1289">
        <f t="shared" si="83"/>
        <v>2017</v>
      </c>
      <c r="S1289" t="s">
        <v>1910</v>
      </c>
    </row>
    <row r="1290" spans="1:19" x14ac:dyDescent="0.25">
      <c r="A1290">
        <v>670022</v>
      </c>
      <c r="B1290" t="s">
        <v>730</v>
      </c>
      <c r="C1290">
        <v>65</v>
      </c>
      <c r="D1290" s="1">
        <v>42970</v>
      </c>
      <c r="E1290" s="1">
        <v>42970</v>
      </c>
      <c r="G1290" t="s">
        <v>0</v>
      </c>
      <c r="H1290" s="12">
        <v>285000000</v>
      </c>
      <c r="I1290">
        <v>60</v>
      </c>
      <c r="J1290" s="9">
        <v>0.172737372</v>
      </c>
      <c r="K1290" s="2">
        <v>0</v>
      </c>
      <c r="L1290" s="2">
        <v>0</v>
      </c>
      <c r="M1290" s="12">
        <v>7125000</v>
      </c>
      <c r="N1290">
        <f t="shared" si="80"/>
        <v>22</v>
      </c>
      <c r="O1290" s="14">
        <v>243045923.82793203</v>
      </c>
      <c r="P1290">
        <f t="shared" si="81"/>
        <v>23</v>
      </c>
      <c r="Q1290">
        <f t="shared" si="82"/>
        <v>8</v>
      </c>
      <c r="R1290">
        <f t="shared" si="83"/>
        <v>2017</v>
      </c>
      <c r="S1290" t="s">
        <v>1910</v>
      </c>
    </row>
    <row r="1291" spans="1:19" x14ac:dyDescent="0.25">
      <c r="A1291">
        <v>632204</v>
      </c>
      <c r="B1291" t="s">
        <v>729</v>
      </c>
      <c r="C1291">
        <v>62</v>
      </c>
      <c r="D1291" s="1">
        <v>42970</v>
      </c>
      <c r="E1291" s="1">
        <v>42970</v>
      </c>
      <c r="G1291" t="s">
        <v>0</v>
      </c>
      <c r="H1291" s="12">
        <v>127000000</v>
      </c>
      <c r="I1291">
        <v>24</v>
      </c>
      <c r="J1291" s="9">
        <v>0.181570127</v>
      </c>
      <c r="K1291" s="2">
        <v>0</v>
      </c>
      <c r="L1291" s="2">
        <v>0</v>
      </c>
      <c r="M1291" s="12">
        <v>6350000</v>
      </c>
      <c r="N1291">
        <f t="shared" si="80"/>
        <v>22</v>
      </c>
      <c r="O1291" s="14">
        <v>12417464.378539518</v>
      </c>
      <c r="P1291">
        <f t="shared" si="81"/>
        <v>23</v>
      </c>
      <c r="Q1291">
        <f t="shared" si="82"/>
        <v>8</v>
      </c>
      <c r="R1291">
        <f t="shared" si="83"/>
        <v>2017</v>
      </c>
      <c r="S1291" t="s">
        <v>1910</v>
      </c>
    </row>
    <row r="1292" spans="1:19" x14ac:dyDescent="0.25">
      <c r="A1292">
        <v>630362</v>
      </c>
      <c r="B1292" t="s">
        <v>728</v>
      </c>
      <c r="C1292">
        <v>62</v>
      </c>
      <c r="D1292" s="1">
        <v>42970</v>
      </c>
      <c r="E1292" s="1">
        <v>42970</v>
      </c>
      <c r="G1292" t="s">
        <v>0</v>
      </c>
      <c r="H1292" s="12">
        <v>60000000</v>
      </c>
      <c r="I1292">
        <v>24</v>
      </c>
      <c r="J1292" s="9">
        <v>0.181570127</v>
      </c>
      <c r="K1292" s="2">
        <v>0</v>
      </c>
      <c r="L1292" s="2">
        <v>0</v>
      </c>
      <c r="M1292" s="12">
        <v>3000000</v>
      </c>
      <c r="N1292">
        <f t="shared" si="80"/>
        <v>22</v>
      </c>
      <c r="O1292" s="14">
        <v>5866517.4071839992</v>
      </c>
      <c r="P1292">
        <f t="shared" si="81"/>
        <v>23</v>
      </c>
      <c r="Q1292">
        <f t="shared" si="82"/>
        <v>8</v>
      </c>
      <c r="R1292">
        <f t="shared" si="83"/>
        <v>2017</v>
      </c>
      <c r="S1292" t="s">
        <v>1910</v>
      </c>
    </row>
    <row r="1293" spans="1:19" x14ac:dyDescent="0.25">
      <c r="A1293">
        <v>650016</v>
      </c>
      <c r="B1293" t="s">
        <v>727</v>
      </c>
      <c r="C1293">
        <v>63</v>
      </c>
      <c r="D1293" s="1">
        <v>42970</v>
      </c>
      <c r="E1293" s="1">
        <v>42970</v>
      </c>
      <c r="G1293" t="s">
        <v>0</v>
      </c>
      <c r="H1293" s="12">
        <v>50000000</v>
      </c>
      <c r="I1293">
        <v>36</v>
      </c>
      <c r="J1293" s="9">
        <v>0.17917675999999999</v>
      </c>
      <c r="K1293" s="2">
        <v>0</v>
      </c>
      <c r="L1293" s="2">
        <v>0</v>
      </c>
      <c r="M1293" s="12">
        <v>1806000</v>
      </c>
      <c r="N1293">
        <f t="shared" si="80"/>
        <v>22</v>
      </c>
      <c r="O1293" s="14">
        <v>22649101.462598532</v>
      </c>
      <c r="P1293">
        <f t="shared" si="81"/>
        <v>23</v>
      </c>
      <c r="Q1293">
        <f t="shared" si="82"/>
        <v>8</v>
      </c>
      <c r="R1293">
        <f t="shared" si="83"/>
        <v>2017</v>
      </c>
      <c r="S1293" t="s">
        <v>1910</v>
      </c>
    </row>
    <row r="1294" spans="1:19" x14ac:dyDescent="0.25">
      <c r="A1294">
        <v>670384</v>
      </c>
      <c r="B1294" t="s">
        <v>726</v>
      </c>
      <c r="C1294">
        <v>65</v>
      </c>
      <c r="D1294" s="1">
        <v>42970</v>
      </c>
      <c r="E1294" s="1">
        <v>42970</v>
      </c>
      <c r="G1294" t="s">
        <v>0</v>
      </c>
      <c r="H1294" s="12">
        <v>164000000</v>
      </c>
      <c r="I1294">
        <v>60</v>
      </c>
      <c r="J1294" s="9">
        <v>0.172737372</v>
      </c>
      <c r="K1294" s="2">
        <v>0</v>
      </c>
      <c r="L1294" s="2">
        <v>0</v>
      </c>
      <c r="M1294" s="12">
        <v>4100000</v>
      </c>
      <c r="N1294">
        <f t="shared" si="80"/>
        <v>22</v>
      </c>
      <c r="O1294" s="14">
        <v>119358005.30422781</v>
      </c>
      <c r="P1294">
        <f t="shared" si="81"/>
        <v>23</v>
      </c>
      <c r="Q1294">
        <f t="shared" si="82"/>
        <v>8</v>
      </c>
      <c r="R1294">
        <f t="shared" si="83"/>
        <v>2017</v>
      </c>
      <c r="S1294" t="s">
        <v>1910</v>
      </c>
    </row>
    <row r="1295" spans="1:19" x14ac:dyDescent="0.25">
      <c r="A1295">
        <v>641333</v>
      </c>
      <c r="B1295" t="s">
        <v>725</v>
      </c>
      <c r="C1295">
        <v>63</v>
      </c>
      <c r="D1295" s="1">
        <v>42970</v>
      </c>
      <c r="E1295" s="1">
        <v>42970</v>
      </c>
      <c r="G1295" t="s">
        <v>0</v>
      </c>
      <c r="H1295" s="12">
        <v>225000000</v>
      </c>
      <c r="I1295">
        <v>36</v>
      </c>
      <c r="J1295" s="9">
        <v>0.17917675999999999</v>
      </c>
      <c r="K1295" s="2">
        <v>0</v>
      </c>
      <c r="L1295" s="2">
        <v>0</v>
      </c>
      <c r="M1295" s="12">
        <v>8125000</v>
      </c>
      <c r="N1295">
        <f t="shared" si="80"/>
        <v>22</v>
      </c>
      <c r="O1295" s="14">
        <v>101964989.58169343</v>
      </c>
      <c r="P1295">
        <f t="shared" si="81"/>
        <v>23</v>
      </c>
      <c r="Q1295">
        <f t="shared" si="82"/>
        <v>8</v>
      </c>
      <c r="R1295">
        <f t="shared" si="83"/>
        <v>2017</v>
      </c>
      <c r="S1295" t="s">
        <v>1910</v>
      </c>
    </row>
    <row r="1296" spans="1:19" x14ac:dyDescent="0.25">
      <c r="A1296">
        <v>680118</v>
      </c>
      <c r="B1296" t="s">
        <v>724</v>
      </c>
      <c r="C1296">
        <v>67</v>
      </c>
      <c r="D1296" s="1">
        <v>42970</v>
      </c>
      <c r="E1296" s="1">
        <v>42970</v>
      </c>
      <c r="G1296" t="s">
        <v>0</v>
      </c>
      <c r="H1296" s="12">
        <v>335000000</v>
      </c>
      <c r="I1296">
        <v>84</v>
      </c>
      <c r="J1296" s="9">
        <v>0.16657043432999999</v>
      </c>
      <c r="K1296" s="2">
        <v>0</v>
      </c>
      <c r="L1296" s="2">
        <v>0</v>
      </c>
      <c r="M1296" s="12">
        <v>6780000</v>
      </c>
      <c r="N1296">
        <f t="shared" si="80"/>
        <v>22</v>
      </c>
      <c r="O1296" s="14">
        <v>280637497.90181637</v>
      </c>
      <c r="P1296">
        <f t="shared" si="81"/>
        <v>23</v>
      </c>
      <c r="Q1296">
        <f t="shared" si="82"/>
        <v>8</v>
      </c>
      <c r="R1296">
        <f t="shared" si="83"/>
        <v>2017</v>
      </c>
      <c r="S1296" t="s">
        <v>1910</v>
      </c>
    </row>
    <row r="1297" spans="1:19" x14ac:dyDescent="0.25">
      <c r="A1297">
        <v>640850</v>
      </c>
      <c r="B1297" t="s">
        <v>723</v>
      </c>
      <c r="C1297">
        <v>62</v>
      </c>
      <c r="D1297" s="1">
        <v>42970</v>
      </c>
      <c r="E1297" s="1">
        <v>42970</v>
      </c>
      <c r="G1297" t="s">
        <v>0</v>
      </c>
      <c r="H1297" s="12">
        <v>100000000</v>
      </c>
      <c r="I1297">
        <v>24</v>
      </c>
      <c r="J1297" s="9">
        <v>0.181570127</v>
      </c>
      <c r="K1297" s="2">
        <v>0</v>
      </c>
      <c r="L1297" s="2">
        <v>0</v>
      </c>
      <c r="M1297" s="12">
        <v>5000000</v>
      </c>
      <c r="N1297">
        <f t="shared" si="80"/>
        <v>22</v>
      </c>
      <c r="O1297" s="14">
        <v>14777529.731972765</v>
      </c>
      <c r="P1297">
        <f t="shared" si="81"/>
        <v>23</v>
      </c>
      <c r="Q1297">
        <f t="shared" si="82"/>
        <v>8</v>
      </c>
      <c r="R1297">
        <f t="shared" si="83"/>
        <v>2017</v>
      </c>
      <c r="S1297" t="s">
        <v>1910</v>
      </c>
    </row>
    <row r="1298" spans="1:19" x14ac:dyDescent="0.25">
      <c r="A1298">
        <v>670545</v>
      </c>
      <c r="B1298" t="s">
        <v>722</v>
      </c>
      <c r="C1298">
        <v>65</v>
      </c>
      <c r="D1298" s="1">
        <v>42970</v>
      </c>
      <c r="E1298" s="1">
        <v>42970</v>
      </c>
      <c r="G1298" t="s">
        <v>0</v>
      </c>
      <c r="H1298" s="12">
        <v>150000000</v>
      </c>
      <c r="I1298">
        <v>60</v>
      </c>
      <c r="J1298" s="9">
        <v>0.172737372</v>
      </c>
      <c r="K1298" s="2">
        <v>0</v>
      </c>
      <c r="L1298" s="2">
        <v>0</v>
      </c>
      <c r="M1298" s="12">
        <v>3750000</v>
      </c>
      <c r="N1298">
        <f t="shared" si="80"/>
        <v>22</v>
      </c>
      <c r="O1298" s="14">
        <v>112918907.8392328</v>
      </c>
      <c r="P1298">
        <f t="shared" si="81"/>
        <v>23</v>
      </c>
      <c r="Q1298">
        <f t="shared" si="82"/>
        <v>8</v>
      </c>
      <c r="R1298">
        <f t="shared" si="83"/>
        <v>2017</v>
      </c>
      <c r="S1298" t="s">
        <v>1910</v>
      </c>
    </row>
    <row r="1299" spans="1:19" x14ac:dyDescent="0.25">
      <c r="A1299">
        <v>642048</v>
      </c>
      <c r="B1299" t="s">
        <v>721</v>
      </c>
      <c r="C1299">
        <v>62</v>
      </c>
      <c r="D1299" s="1">
        <v>42972</v>
      </c>
      <c r="E1299" s="1">
        <v>42972</v>
      </c>
      <c r="G1299" t="s">
        <v>0</v>
      </c>
      <c r="H1299" s="12">
        <v>50000000</v>
      </c>
      <c r="I1299">
        <v>24</v>
      </c>
      <c r="J1299" s="9">
        <v>0.181570127</v>
      </c>
      <c r="K1299" s="2">
        <v>0</v>
      </c>
      <c r="L1299" s="2">
        <v>0</v>
      </c>
      <c r="M1299" s="12">
        <v>2500000</v>
      </c>
      <c r="N1299">
        <f t="shared" si="80"/>
        <v>22</v>
      </c>
      <c r="O1299" s="14">
        <v>4888765.1726533463</v>
      </c>
      <c r="P1299">
        <f t="shared" si="81"/>
        <v>25</v>
      </c>
      <c r="Q1299">
        <f t="shared" si="82"/>
        <v>8</v>
      </c>
      <c r="R1299">
        <f t="shared" si="83"/>
        <v>2017</v>
      </c>
      <c r="S1299" t="s">
        <v>1910</v>
      </c>
    </row>
    <row r="1300" spans="1:19" x14ac:dyDescent="0.25">
      <c r="A1300">
        <v>640716</v>
      </c>
      <c r="B1300" t="s">
        <v>720</v>
      </c>
      <c r="C1300">
        <v>62</v>
      </c>
      <c r="D1300" s="1">
        <v>42972</v>
      </c>
      <c r="E1300" s="1">
        <v>42972</v>
      </c>
      <c r="G1300" t="s">
        <v>0</v>
      </c>
      <c r="H1300" s="12">
        <v>150000000</v>
      </c>
      <c r="I1300">
        <v>24</v>
      </c>
      <c r="J1300" s="9">
        <v>0.181570127</v>
      </c>
      <c r="K1300" s="2">
        <v>0</v>
      </c>
      <c r="L1300" s="2">
        <v>0</v>
      </c>
      <c r="M1300" s="12">
        <v>7500000</v>
      </c>
      <c r="N1300">
        <f t="shared" si="80"/>
        <v>22</v>
      </c>
      <c r="O1300" s="14">
        <v>112166296.72796102</v>
      </c>
      <c r="P1300">
        <f t="shared" si="81"/>
        <v>25</v>
      </c>
      <c r="Q1300">
        <f t="shared" si="82"/>
        <v>8</v>
      </c>
      <c r="R1300">
        <f t="shared" si="83"/>
        <v>2017</v>
      </c>
      <c r="S1300" t="s">
        <v>1910</v>
      </c>
    </row>
    <row r="1301" spans="1:19" x14ac:dyDescent="0.25">
      <c r="A1301">
        <v>651016</v>
      </c>
      <c r="B1301" t="s">
        <v>719</v>
      </c>
      <c r="C1301">
        <v>62</v>
      </c>
      <c r="D1301" s="1">
        <v>42972</v>
      </c>
      <c r="E1301" s="1">
        <v>42972</v>
      </c>
      <c r="G1301" t="s">
        <v>0</v>
      </c>
      <c r="H1301" s="12">
        <v>100000000</v>
      </c>
      <c r="I1301">
        <v>24</v>
      </c>
      <c r="J1301" s="9">
        <v>0.181570127</v>
      </c>
      <c r="K1301" s="2">
        <v>0</v>
      </c>
      <c r="L1301" s="2">
        <v>0</v>
      </c>
      <c r="M1301" s="12">
        <v>5000000</v>
      </c>
      <c r="N1301">
        <f t="shared" si="80"/>
        <v>22</v>
      </c>
      <c r="O1301" s="14">
        <v>9777530.3453066926</v>
      </c>
      <c r="P1301">
        <f t="shared" si="81"/>
        <v>25</v>
      </c>
      <c r="Q1301">
        <f t="shared" si="82"/>
        <v>8</v>
      </c>
      <c r="R1301">
        <f t="shared" si="83"/>
        <v>2017</v>
      </c>
      <c r="S1301" t="s">
        <v>1910</v>
      </c>
    </row>
    <row r="1302" spans="1:19" x14ac:dyDescent="0.25">
      <c r="A1302">
        <v>640852</v>
      </c>
      <c r="B1302" t="s">
        <v>718</v>
      </c>
      <c r="C1302">
        <v>63</v>
      </c>
      <c r="D1302" s="1">
        <v>42972</v>
      </c>
      <c r="E1302" s="1">
        <v>42972</v>
      </c>
      <c r="G1302" t="s">
        <v>0</v>
      </c>
      <c r="H1302" s="12">
        <v>100000000</v>
      </c>
      <c r="I1302">
        <v>36</v>
      </c>
      <c r="J1302" s="9">
        <v>0.17917675999999999</v>
      </c>
      <c r="K1302" s="2">
        <v>0</v>
      </c>
      <c r="L1302" s="2">
        <v>0</v>
      </c>
      <c r="M1302" s="12">
        <v>3612000</v>
      </c>
      <c r="N1302">
        <f t="shared" si="80"/>
        <v>22</v>
      </c>
      <c r="O1302" s="14">
        <v>45298203.925197065</v>
      </c>
      <c r="P1302">
        <f t="shared" si="81"/>
        <v>25</v>
      </c>
      <c r="Q1302">
        <f t="shared" si="82"/>
        <v>8</v>
      </c>
      <c r="R1302">
        <f t="shared" si="83"/>
        <v>2017</v>
      </c>
      <c r="S1302" t="s">
        <v>1910</v>
      </c>
    </row>
    <row r="1303" spans="1:19" x14ac:dyDescent="0.25">
      <c r="A1303">
        <v>690113</v>
      </c>
      <c r="B1303" t="s">
        <v>717</v>
      </c>
      <c r="C1303">
        <v>67</v>
      </c>
      <c r="D1303" s="1">
        <v>42972</v>
      </c>
      <c r="E1303" s="1">
        <v>42972</v>
      </c>
      <c r="G1303" t="s">
        <v>0</v>
      </c>
      <c r="H1303" s="12">
        <v>300000000</v>
      </c>
      <c r="I1303">
        <v>84</v>
      </c>
      <c r="J1303" s="9">
        <v>0.16657043432999999</v>
      </c>
      <c r="K1303" s="2">
        <v>0</v>
      </c>
      <c r="L1303" s="2">
        <v>0</v>
      </c>
      <c r="M1303" s="12">
        <v>6072000</v>
      </c>
      <c r="N1303">
        <f t="shared" si="80"/>
        <v>22</v>
      </c>
      <c r="O1303" s="14">
        <v>251309275.62849236</v>
      </c>
      <c r="P1303">
        <f t="shared" si="81"/>
        <v>25</v>
      </c>
      <c r="Q1303">
        <f t="shared" si="82"/>
        <v>8</v>
      </c>
      <c r="R1303">
        <f t="shared" si="83"/>
        <v>2017</v>
      </c>
      <c r="S1303" t="s">
        <v>1910</v>
      </c>
    </row>
    <row r="1304" spans="1:19" x14ac:dyDescent="0.25">
      <c r="A1304">
        <v>700100</v>
      </c>
      <c r="B1304" t="s">
        <v>716</v>
      </c>
      <c r="C1304">
        <v>69</v>
      </c>
      <c r="D1304" s="1">
        <v>42972</v>
      </c>
      <c r="E1304" s="1">
        <v>42972</v>
      </c>
      <c r="G1304" t="s">
        <v>0</v>
      </c>
      <c r="H1304" s="12">
        <v>395000000</v>
      </c>
      <c r="I1304">
        <v>108</v>
      </c>
      <c r="J1304" s="9">
        <v>0.16111029099999999</v>
      </c>
      <c r="K1304" s="2">
        <v>0</v>
      </c>
      <c r="L1304" s="2">
        <v>0</v>
      </c>
      <c r="M1304" s="12">
        <v>6950000</v>
      </c>
      <c r="N1304">
        <f t="shared" si="80"/>
        <v>22</v>
      </c>
      <c r="O1304" s="14">
        <v>353178786.881625</v>
      </c>
      <c r="P1304">
        <f t="shared" si="81"/>
        <v>25</v>
      </c>
      <c r="Q1304">
        <f t="shared" si="82"/>
        <v>8</v>
      </c>
      <c r="R1304">
        <f t="shared" si="83"/>
        <v>2017</v>
      </c>
      <c r="S1304" t="s">
        <v>1910</v>
      </c>
    </row>
    <row r="1305" spans="1:19" x14ac:dyDescent="0.25">
      <c r="A1305">
        <v>670439</v>
      </c>
      <c r="B1305" t="s">
        <v>715</v>
      </c>
      <c r="C1305">
        <v>63</v>
      </c>
      <c r="D1305" s="1">
        <v>42972</v>
      </c>
      <c r="E1305" s="1">
        <v>42972</v>
      </c>
      <c r="G1305" t="s">
        <v>0</v>
      </c>
      <c r="H1305" s="12">
        <v>20000000</v>
      </c>
      <c r="I1305">
        <v>36</v>
      </c>
      <c r="J1305" s="9">
        <v>0.17917675999999999</v>
      </c>
      <c r="K1305" s="2">
        <v>0</v>
      </c>
      <c r="L1305" s="2">
        <v>0</v>
      </c>
      <c r="M1305" s="12">
        <v>723000</v>
      </c>
      <c r="N1305">
        <f t="shared" si="80"/>
        <v>22</v>
      </c>
      <c r="O1305" s="14">
        <v>9046430.5850394163</v>
      </c>
      <c r="P1305">
        <f t="shared" si="81"/>
        <v>25</v>
      </c>
      <c r="Q1305">
        <f t="shared" si="82"/>
        <v>8</v>
      </c>
      <c r="R1305">
        <f t="shared" si="83"/>
        <v>2017</v>
      </c>
      <c r="S1305" t="s">
        <v>1910</v>
      </c>
    </row>
    <row r="1306" spans="1:19" x14ac:dyDescent="0.25">
      <c r="A1306">
        <v>700634</v>
      </c>
      <c r="B1306" t="s">
        <v>714</v>
      </c>
      <c r="C1306">
        <v>69</v>
      </c>
      <c r="D1306" s="1">
        <v>42972</v>
      </c>
      <c r="E1306" s="1">
        <v>42972</v>
      </c>
      <c r="G1306" t="s">
        <v>0</v>
      </c>
      <c r="H1306" s="12">
        <v>280000000</v>
      </c>
      <c r="I1306">
        <v>108</v>
      </c>
      <c r="J1306" s="9">
        <v>0.16111029099999999</v>
      </c>
      <c r="K1306" s="2">
        <v>0</v>
      </c>
      <c r="L1306" s="2">
        <v>0</v>
      </c>
      <c r="M1306" s="12">
        <v>4926000</v>
      </c>
      <c r="N1306">
        <f t="shared" si="80"/>
        <v>22</v>
      </c>
      <c r="O1306" s="14">
        <v>250367401.24520248</v>
      </c>
      <c r="P1306">
        <f t="shared" si="81"/>
        <v>25</v>
      </c>
      <c r="Q1306">
        <f t="shared" si="82"/>
        <v>8</v>
      </c>
      <c r="R1306">
        <f t="shared" si="83"/>
        <v>2017</v>
      </c>
      <c r="S1306" t="s">
        <v>1910</v>
      </c>
    </row>
    <row r="1307" spans="1:19" x14ac:dyDescent="0.25">
      <c r="A1307">
        <v>860043</v>
      </c>
      <c r="B1307" t="s">
        <v>713</v>
      </c>
      <c r="C1307">
        <v>70</v>
      </c>
      <c r="D1307" s="1">
        <v>42972</v>
      </c>
      <c r="E1307" s="1">
        <v>42972</v>
      </c>
      <c r="G1307" t="s">
        <v>0</v>
      </c>
      <c r="H1307" s="12">
        <v>225000000</v>
      </c>
      <c r="I1307">
        <v>120</v>
      </c>
      <c r="J1307" s="9">
        <v>0.15864015867</v>
      </c>
      <c r="K1307" s="2">
        <v>0</v>
      </c>
      <c r="L1307" s="2">
        <v>0</v>
      </c>
      <c r="M1307" s="12">
        <v>3750000</v>
      </c>
      <c r="N1307">
        <f t="shared" si="80"/>
        <v>22</v>
      </c>
      <c r="O1307" s="14">
        <v>205348358.15432423</v>
      </c>
      <c r="P1307">
        <f t="shared" si="81"/>
        <v>25</v>
      </c>
      <c r="Q1307">
        <f t="shared" si="82"/>
        <v>8</v>
      </c>
      <c r="R1307">
        <f t="shared" si="83"/>
        <v>2017</v>
      </c>
      <c r="S1307" t="s">
        <v>1910</v>
      </c>
    </row>
    <row r="1308" spans="1:19" x14ac:dyDescent="0.25">
      <c r="A1308">
        <v>630533</v>
      </c>
      <c r="B1308" t="s">
        <v>712</v>
      </c>
      <c r="C1308">
        <v>62</v>
      </c>
      <c r="D1308" s="1">
        <v>42972</v>
      </c>
      <c r="E1308" s="1">
        <v>42972</v>
      </c>
      <c r="G1308" t="s">
        <v>0</v>
      </c>
      <c r="H1308" s="12">
        <v>10000000</v>
      </c>
      <c r="I1308">
        <v>24</v>
      </c>
      <c r="J1308" s="9">
        <v>0.181570127</v>
      </c>
      <c r="K1308" s="2">
        <v>0</v>
      </c>
      <c r="L1308" s="2">
        <v>0</v>
      </c>
      <c r="M1308" s="12">
        <v>500000</v>
      </c>
      <c r="N1308">
        <f t="shared" si="80"/>
        <v>22</v>
      </c>
      <c r="O1308" s="14">
        <v>977752.23453066824</v>
      </c>
      <c r="P1308">
        <f t="shared" si="81"/>
        <v>25</v>
      </c>
      <c r="Q1308">
        <f t="shared" si="82"/>
        <v>8</v>
      </c>
      <c r="R1308">
        <f t="shared" si="83"/>
        <v>2017</v>
      </c>
      <c r="S1308" t="s">
        <v>1910</v>
      </c>
    </row>
    <row r="1309" spans="1:19" x14ac:dyDescent="0.25">
      <c r="A1309">
        <v>650326</v>
      </c>
      <c r="B1309" t="s">
        <v>711</v>
      </c>
      <c r="C1309">
        <v>63</v>
      </c>
      <c r="D1309" s="1">
        <v>42972</v>
      </c>
      <c r="E1309" s="1">
        <v>42972</v>
      </c>
      <c r="G1309" t="s">
        <v>0</v>
      </c>
      <c r="H1309" s="12">
        <v>100000000</v>
      </c>
      <c r="I1309">
        <v>36</v>
      </c>
      <c r="J1309" s="9">
        <v>0.17917675999999999</v>
      </c>
      <c r="K1309" s="2">
        <v>0</v>
      </c>
      <c r="L1309" s="2">
        <v>0</v>
      </c>
      <c r="M1309" s="12">
        <v>3612000</v>
      </c>
      <c r="N1309">
        <f t="shared" si="80"/>
        <v>22</v>
      </c>
      <c r="O1309" s="14">
        <v>45298203.925197065</v>
      </c>
      <c r="P1309">
        <f t="shared" si="81"/>
        <v>25</v>
      </c>
      <c r="Q1309">
        <f t="shared" si="82"/>
        <v>8</v>
      </c>
      <c r="R1309">
        <f t="shared" si="83"/>
        <v>2017</v>
      </c>
      <c r="S1309" t="s">
        <v>1910</v>
      </c>
    </row>
    <row r="1310" spans="1:19" x14ac:dyDescent="0.25">
      <c r="A1310">
        <v>690418</v>
      </c>
      <c r="B1310" t="s">
        <v>710</v>
      </c>
      <c r="C1310">
        <v>65</v>
      </c>
      <c r="D1310" s="1">
        <v>42972</v>
      </c>
      <c r="E1310" s="1">
        <v>42972</v>
      </c>
      <c r="G1310" t="s">
        <v>0</v>
      </c>
      <c r="H1310" s="12">
        <v>320000000</v>
      </c>
      <c r="I1310">
        <v>60</v>
      </c>
      <c r="J1310" s="9">
        <v>0.172737372</v>
      </c>
      <c r="K1310" s="2">
        <v>0</v>
      </c>
      <c r="L1310" s="2">
        <v>0</v>
      </c>
      <c r="M1310" s="12">
        <v>8000000</v>
      </c>
      <c r="N1310">
        <f t="shared" si="80"/>
        <v>22</v>
      </c>
      <c r="O1310" s="14">
        <v>240893667.83309454</v>
      </c>
      <c r="P1310">
        <f t="shared" si="81"/>
        <v>25</v>
      </c>
      <c r="Q1310">
        <f t="shared" si="82"/>
        <v>8</v>
      </c>
      <c r="R1310">
        <f t="shared" si="83"/>
        <v>2017</v>
      </c>
      <c r="S1310" t="s">
        <v>1910</v>
      </c>
    </row>
    <row r="1311" spans="1:19" x14ac:dyDescent="0.25">
      <c r="A1311">
        <v>641040</v>
      </c>
      <c r="B1311" t="s">
        <v>709</v>
      </c>
      <c r="C1311">
        <v>63</v>
      </c>
      <c r="D1311" s="1">
        <v>42972</v>
      </c>
      <c r="E1311" s="1">
        <v>42972</v>
      </c>
      <c r="G1311" t="s">
        <v>0</v>
      </c>
      <c r="H1311" s="12">
        <v>125000000</v>
      </c>
      <c r="I1311">
        <v>36</v>
      </c>
      <c r="J1311" s="9">
        <v>0.17917675999999999</v>
      </c>
      <c r="K1311" s="2">
        <v>0</v>
      </c>
      <c r="L1311" s="2">
        <v>0</v>
      </c>
      <c r="M1311" s="12">
        <v>4514000</v>
      </c>
      <c r="N1311">
        <f t="shared" si="80"/>
        <v>22</v>
      </c>
      <c r="O1311" s="14">
        <v>56644769.656496316</v>
      </c>
      <c r="P1311">
        <f t="shared" si="81"/>
        <v>25</v>
      </c>
      <c r="Q1311">
        <f t="shared" si="82"/>
        <v>8</v>
      </c>
      <c r="R1311">
        <f t="shared" si="83"/>
        <v>2017</v>
      </c>
      <c r="S1311" t="s">
        <v>1910</v>
      </c>
    </row>
    <row r="1312" spans="1:19" x14ac:dyDescent="0.25">
      <c r="A1312">
        <v>730152</v>
      </c>
      <c r="B1312" t="s">
        <v>708</v>
      </c>
      <c r="C1312">
        <v>70</v>
      </c>
      <c r="D1312" s="1">
        <v>42975</v>
      </c>
      <c r="E1312" s="1">
        <v>42975</v>
      </c>
      <c r="G1312" t="s">
        <v>0</v>
      </c>
      <c r="H1312" s="12">
        <v>400000000</v>
      </c>
      <c r="I1312">
        <v>120</v>
      </c>
      <c r="J1312" s="9">
        <v>0.15864015867</v>
      </c>
      <c r="K1312" s="2">
        <v>0</v>
      </c>
      <c r="L1312" s="2">
        <v>0</v>
      </c>
      <c r="M1312" s="12">
        <v>6667000</v>
      </c>
      <c r="N1312">
        <f t="shared" si="80"/>
        <v>22</v>
      </c>
      <c r="O1312" s="14">
        <v>365056412.16324323</v>
      </c>
      <c r="P1312">
        <f t="shared" si="81"/>
        <v>28</v>
      </c>
      <c r="Q1312">
        <f t="shared" si="82"/>
        <v>8</v>
      </c>
      <c r="R1312">
        <f t="shared" si="83"/>
        <v>2017</v>
      </c>
      <c r="S1312" t="s">
        <v>1910</v>
      </c>
    </row>
    <row r="1313" spans="1:19" x14ac:dyDescent="0.25">
      <c r="A1313">
        <v>650007</v>
      </c>
      <c r="B1313" t="s">
        <v>707</v>
      </c>
      <c r="C1313">
        <v>63</v>
      </c>
      <c r="D1313" s="1">
        <v>42975</v>
      </c>
      <c r="E1313" s="1">
        <v>42975</v>
      </c>
      <c r="G1313" t="s">
        <v>0</v>
      </c>
      <c r="H1313" s="12">
        <v>170000000</v>
      </c>
      <c r="I1313">
        <v>36</v>
      </c>
      <c r="J1313" s="9">
        <v>0.17917675999999999</v>
      </c>
      <c r="K1313" s="2">
        <v>0</v>
      </c>
      <c r="L1313" s="2">
        <v>0</v>
      </c>
      <c r="M1313" s="12">
        <v>6139000</v>
      </c>
      <c r="N1313">
        <f t="shared" si="80"/>
        <v>22</v>
      </c>
      <c r="O1313" s="14">
        <v>77037767.972835049</v>
      </c>
      <c r="P1313">
        <f t="shared" si="81"/>
        <v>28</v>
      </c>
      <c r="Q1313">
        <f t="shared" si="82"/>
        <v>8</v>
      </c>
      <c r="R1313">
        <f t="shared" si="83"/>
        <v>2017</v>
      </c>
      <c r="S1313" t="s">
        <v>1910</v>
      </c>
    </row>
    <row r="1314" spans="1:19" x14ac:dyDescent="0.25">
      <c r="A1314">
        <v>680513</v>
      </c>
      <c r="B1314" t="s">
        <v>706</v>
      </c>
      <c r="C1314">
        <v>65</v>
      </c>
      <c r="D1314" s="1">
        <v>42975</v>
      </c>
      <c r="E1314" s="1">
        <v>42975</v>
      </c>
      <c r="G1314" t="s">
        <v>0</v>
      </c>
      <c r="H1314" s="12">
        <v>50000000</v>
      </c>
      <c r="I1314">
        <v>60</v>
      </c>
      <c r="J1314" s="9">
        <v>0.172737372</v>
      </c>
      <c r="K1314" s="2">
        <v>0</v>
      </c>
      <c r="L1314" s="2">
        <v>0</v>
      </c>
      <c r="M1314" s="12">
        <v>1250000</v>
      </c>
      <c r="N1314">
        <f t="shared" si="80"/>
        <v>22</v>
      </c>
      <c r="O1314" s="14">
        <v>36389635.946410932</v>
      </c>
      <c r="P1314">
        <f t="shared" si="81"/>
        <v>28</v>
      </c>
      <c r="Q1314">
        <f t="shared" si="82"/>
        <v>8</v>
      </c>
      <c r="R1314">
        <f t="shared" si="83"/>
        <v>2017</v>
      </c>
      <c r="S1314" t="s">
        <v>1910</v>
      </c>
    </row>
    <row r="1315" spans="1:19" x14ac:dyDescent="0.25">
      <c r="A1315">
        <v>641317</v>
      </c>
      <c r="B1315" t="s">
        <v>705</v>
      </c>
      <c r="C1315">
        <v>62</v>
      </c>
      <c r="D1315" s="1">
        <v>42975</v>
      </c>
      <c r="E1315" s="1">
        <v>42975</v>
      </c>
      <c r="G1315" t="s">
        <v>0</v>
      </c>
      <c r="H1315" s="12">
        <v>30000000</v>
      </c>
      <c r="I1315">
        <v>24</v>
      </c>
      <c r="J1315" s="9">
        <v>0.181570127</v>
      </c>
      <c r="K1315" s="2">
        <v>0</v>
      </c>
      <c r="L1315" s="2">
        <v>0</v>
      </c>
      <c r="M1315" s="12">
        <v>1500000</v>
      </c>
      <c r="N1315">
        <f t="shared" si="80"/>
        <v>22</v>
      </c>
      <c r="O1315" s="14">
        <v>2933258.7035919996</v>
      </c>
      <c r="P1315">
        <f t="shared" si="81"/>
        <v>28</v>
      </c>
      <c r="Q1315">
        <f t="shared" si="82"/>
        <v>8</v>
      </c>
      <c r="R1315">
        <f t="shared" si="83"/>
        <v>2017</v>
      </c>
      <c r="S1315" t="s">
        <v>1910</v>
      </c>
    </row>
    <row r="1316" spans="1:19" x14ac:dyDescent="0.25">
      <c r="A1316">
        <v>730114</v>
      </c>
      <c r="B1316" t="s">
        <v>704</v>
      </c>
      <c r="C1316">
        <v>62</v>
      </c>
      <c r="D1316" s="1">
        <v>42975</v>
      </c>
      <c r="E1316" s="1">
        <v>42975</v>
      </c>
      <c r="G1316" t="s">
        <v>0</v>
      </c>
      <c r="H1316" s="12">
        <v>100000000</v>
      </c>
      <c r="I1316">
        <v>24</v>
      </c>
      <c r="J1316" s="9">
        <v>0.181570127</v>
      </c>
      <c r="K1316" s="2">
        <v>0</v>
      </c>
      <c r="L1316" s="2">
        <v>0</v>
      </c>
      <c r="M1316" s="12">
        <v>5000000</v>
      </c>
      <c r="N1316">
        <f t="shared" si="80"/>
        <v>22</v>
      </c>
      <c r="O1316" s="14">
        <v>9777530.3453066926</v>
      </c>
      <c r="P1316">
        <f t="shared" si="81"/>
        <v>28</v>
      </c>
      <c r="Q1316">
        <f t="shared" si="82"/>
        <v>8</v>
      </c>
      <c r="R1316">
        <f t="shared" si="83"/>
        <v>2017</v>
      </c>
      <c r="S1316" t="s">
        <v>1910</v>
      </c>
    </row>
    <row r="1317" spans="1:19" x14ac:dyDescent="0.25">
      <c r="A1317">
        <v>700261</v>
      </c>
      <c r="B1317" t="s">
        <v>703</v>
      </c>
      <c r="C1317">
        <v>63</v>
      </c>
      <c r="D1317" s="1">
        <v>42975</v>
      </c>
      <c r="E1317" s="1">
        <v>42975</v>
      </c>
      <c r="G1317" t="s">
        <v>0</v>
      </c>
      <c r="H1317" s="12">
        <v>100000000</v>
      </c>
      <c r="I1317">
        <v>36</v>
      </c>
      <c r="J1317" s="9">
        <v>0.17917675999999999</v>
      </c>
      <c r="K1317" s="2">
        <v>0</v>
      </c>
      <c r="L1317" s="2">
        <v>0</v>
      </c>
      <c r="M1317" s="12">
        <v>3612000</v>
      </c>
      <c r="N1317">
        <f t="shared" si="80"/>
        <v>22</v>
      </c>
      <c r="O1317" s="14">
        <v>45298203.925197065</v>
      </c>
      <c r="P1317">
        <f t="shared" si="81"/>
        <v>28</v>
      </c>
      <c r="Q1317">
        <f t="shared" si="82"/>
        <v>8</v>
      </c>
      <c r="R1317">
        <f t="shared" si="83"/>
        <v>2017</v>
      </c>
      <c r="S1317" t="s">
        <v>1910</v>
      </c>
    </row>
    <row r="1318" spans="1:19" x14ac:dyDescent="0.25">
      <c r="A1318">
        <v>690371</v>
      </c>
      <c r="B1318" t="s">
        <v>702</v>
      </c>
      <c r="C1318">
        <v>68</v>
      </c>
      <c r="D1318" s="1">
        <v>42975</v>
      </c>
      <c r="E1318" s="1">
        <v>42975</v>
      </c>
      <c r="G1318" t="s">
        <v>0</v>
      </c>
      <c r="H1318" s="12">
        <v>246000000</v>
      </c>
      <c r="I1318">
        <v>96</v>
      </c>
      <c r="J1318" s="9">
        <v>0.16375070121999999</v>
      </c>
      <c r="K1318" s="2">
        <v>0</v>
      </c>
      <c r="L1318" s="2">
        <v>0</v>
      </c>
      <c r="M1318" s="12">
        <v>4613000</v>
      </c>
      <c r="N1318">
        <f t="shared" si="80"/>
        <v>22</v>
      </c>
      <c r="O1318" s="14">
        <v>214023026.61298126</v>
      </c>
      <c r="P1318">
        <f t="shared" si="81"/>
        <v>28</v>
      </c>
      <c r="Q1318">
        <f t="shared" si="82"/>
        <v>8</v>
      </c>
      <c r="R1318">
        <f t="shared" si="83"/>
        <v>2017</v>
      </c>
      <c r="S1318" t="s">
        <v>1910</v>
      </c>
    </row>
    <row r="1319" spans="1:19" x14ac:dyDescent="0.25">
      <c r="A1319">
        <v>710065</v>
      </c>
      <c r="B1319" t="s">
        <v>701</v>
      </c>
      <c r="C1319">
        <v>69</v>
      </c>
      <c r="D1319" s="1">
        <v>42975</v>
      </c>
      <c r="E1319" s="1">
        <v>42975</v>
      </c>
      <c r="G1319" t="s">
        <v>0</v>
      </c>
      <c r="H1319" s="12">
        <v>400000000</v>
      </c>
      <c r="I1319">
        <v>108</v>
      </c>
      <c r="J1319" s="9">
        <v>0.16111029099999999</v>
      </c>
      <c r="K1319" s="2">
        <v>0</v>
      </c>
      <c r="L1319" s="2">
        <v>0</v>
      </c>
      <c r="M1319" s="12">
        <v>7038000</v>
      </c>
      <c r="N1319">
        <f t="shared" si="80"/>
        <v>22</v>
      </c>
      <c r="O1319" s="14">
        <v>357648847.77886057</v>
      </c>
      <c r="P1319">
        <f t="shared" si="81"/>
        <v>28</v>
      </c>
      <c r="Q1319">
        <f t="shared" si="82"/>
        <v>8</v>
      </c>
      <c r="R1319">
        <f t="shared" si="83"/>
        <v>2017</v>
      </c>
      <c r="S1319" t="s">
        <v>1910</v>
      </c>
    </row>
    <row r="1320" spans="1:19" x14ac:dyDescent="0.25">
      <c r="A1320">
        <v>642435</v>
      </c>
      <c r="B1320" t="s">
        <v>700</v>
      </c>
      <c r="C1320">
        <v>62</v>
      </c>
      <c r="D1320" s="1">
        <v>42975</v>
      </c>
      <c r="E1320" s="1">
        <v>42975</v>
      </c>
      <c r="G1320" t="s">
        <v>0</v>
      </c>
      <c r="H1320" s="12">
        <v>40000000</v>
      </c>
      <c r="I1320">
        <v>24</v>
      </c>
      <c r="J1320" s="9">
        <v>0.181570127</v>
      </c>
      <c r="K1320" s="2">
        <v>0</v>
      </c>
      <c r="L1320" s="2">
        <v>0</v>
      </c>
      <c r="M1320" s="12">
        <v>2000000</v>
      </c>
      <c r="N1320">
        <f t="shared" si="80"/>
        <v>22</v>
      </c>
      <c r="O1320" s="14">
        <v>3911010.938122673</v>
      </c>
      <c r="P1320">
        <f t="shared" si="81"/>
        <v>28</v>
      </c>
      <c r="Q1320">
        <f t="shared" si="82"/>
        <v>8</v>
      </c>
      <c r="R1320">
        <f t="shared" si="83"/>
        <v>2017</v>
      </c>
      <c r="S1320" t="s">
        <v>1910</v>
      </c>
    </row>
    <row r="1321" spans="1:19" x14ac:dyDescent="0.25">
      <c r="A1321">
        <v>630912</v>
      </c>
      <c r="B1321" t="s">
        <v>699</v>
      </c>
      <c r="C1321">
        <v>62</v>
      </c>
      <c r="D1321" s="1">
        <v>42975</v>
      </c>
      <c r="E1321" s="1">
        <v>42975</v>
      </c>
      <c r="G1321" t="s">
        <v>0</v>
      </c>
      <c r="H1321" s="12">
        <v>150000000</v>
      </c>
      <c r="I1321">
        <v>24</v>
      </c>
      <c r="J1321" s="9">
        <v>0.181570127</v>
      </c>
      <c r="K1321" s="2">
        <v>0</v>
      </c>
      <c r="L1321" s="2">
        <v>0</v>
      </c>
      <c r="M1321" s="12">
        <v>7500000</v>
      </c>
      <c r="N1321">
        <f t="shared" si="80"/>
        <v>22</v>
      </c>
      <c r="O1321" s="14">
        <v>14666295.517960049</v>
      </c>
      <c r="P1321">
        <f t="shared" si="81"/>
        <v>28</v>
      </c>
      <c r="Q1321">
        <f t="shared" si="82"/>
        <v>8</v>
      </c>
      <c r="R1321">
        <f t="shared" si="83"/>
        <v>2017</v>
      </c>
      <c r="S1321" t="s">
        <v>1910</v>
      </c>
    </row>
    <row r="1322" spans="1:19" x14ac:dyDescent="0.25">
      <c r="A1322">
        <v>660631</v>
      </c>
      <c r="B1322" t="s">
        <v>306</v>
      </c>
      <c r="C1322">
        <v>64</v>
      </c>
      <c r="D1322" s="1">
        <v>42975</v>
      </c>
      <c r="E1322" s="1">
        <v>42975</v>
      </c>
      <c r="G1322" t="s">
        <v>0</v>
      </c>
      <c r="H1322" s="12">
        <v>197000000</v>
      </c>
      <c r="I1322">
        <v>48</v>
      </c>
      <c r="J1322" s="9">
        <v>0.17600521299999999</v>
      </c>
      <c r="K1322" s="2">
        <v>0</v>
      </c>
      <c r="L1322" s="2">
        <v>0</v>
      </c>
      <c r="M1322" s="12">
        <v>5746000</v>
      </c>
      <c r="N1322">
        <f t="shared" si="80"/>
        <v>22</v>
      </c>
      <c r="O1322" s="14">
        <v>123461532.94908421</v>
      </c>
      <c r="P1322">
        <f t="shared" si="81"/>
        <v>28</v>
      </c>
      <c r="Q1322">
        <f t="shared" si="82"/>
        <v>8</v>
      </c>
      <c r="R1322">
        <f t="shared" si="83"/>
        <v>2017</v>
      </c>
      <c r="S1322" t="s">
        <v>1910</v>
      </c>
    </row>
    <row r="1323" spans="1:19" x14ac:dyDescent="0.25">
      <c r="A1323">
        <v>850014</v>
      </c>
      <c r="B1323" t="s">
        <v>698</v>
      </c>
      <c r="C1323">
        <v>65</v>
      </c>
      <c r="D1323" s="1">
        <v>42975</v>
      </c>
      <c r="E1323" s="1">
        <v>42975</v>
      </c>
      <c r="G1323" t="s">
        <v>0</v>
      </c>
      <c r="H1323" s="12">
        <v>80000000</v>
      </c>
      <c r="I1323">
        <v>60</v>
      </c>
      <c r="J1323" s="9">
        <v>0.172737372</v>
      </c>
      <c r="K1323" s="2">
        <v>0</v>
      </c>
      <c r="L1323" s="2">
        <v>0</v>
      </c>
      <c r="M1323" s="12">
        <v>2000000</v>
      </c>
      <c r="N1323">
        <f t="shared" si="80"/>
        <v>22</v>
      </c>
      <c r="O1323" s="14">
        <v>58223416.514257453</v>
      </c>
      <c r="P1323">
        <f t="shared" si="81"/>
        <v>28</v>
      </c>
      <c r="Q1323">
        <f t="shared" si="82"/>
        <v>8</v>
      </c>
      <c r="R1323">
        <f t="shared" si="83"/>
        <v>2017</v>
      </c>
      <c r="S1323" t="s">
        <v>1910</v>
      </c>
    </row>
    <row r="1324" spans="1:19" x14ac:dyDescent="0.25">
      <c r="A1324">
        <v>680494</v>
      </c>
      <c r="B1324" t="s">
        <v>697</v>
      </c>
      <c r="C1324">
        <v>66</v>
      </c>
      <c r="D1324" s="1">
        <v>42982</v>
      </c>
      <c r="E1324" s="1">
        <v>42982</v>
      </c>
      <c r="G1324" t="s">
        <v>0</v>
      </c>
      <c r="H1324" s="12">
        <v>150000000</v>
      </c>
      <c r="I1324">
        <v>72</v>
      </c>
      <c r="J1324" s="9">
        <v>0.16957139654</v>
      </c>
      <c r="K1324" s="2">
        <v>0</v>
      </c>
      <c r="L1324" s="2">
        <v>0</v>
      </c>
      <c r="M1324" s="12">
        <v>3334000</v>
      </c>
      <c r="N1324">
        <f t="shared" si="80"/>
        <v>21</v>
      </c>
      <c r="O1324" s="14">
        <v>120553013.03</v>
      </c>
      <c r="P1324">
        <f t="shared" si="81"/>
        <v>4</v>
      </c>
      <c r="Q1324">
        <f t="shared" si="82"/>
        <v>9</v>
      </c>
      <c r="R1324">
        <f t="shared" si="83"/>
        <v>2017</v>
      </c>
      <c r="S1324" t="s">
        <v>1910</v>
      </c>
    </row>
    <row r="1325" spans="1:19" x14ac:dyDescent="0.25">
      <c r="A1325">
        <v>651149</v>
      </c>
      <c r="B1325" t="s">
        <v>696</v>
      </c>
      <c r="C1325">
        <v>63</v>
      </c>
      <c r="D1325" s="1">
        <v>42982</v>
      </c>
      <c r="E1325" s="1">
        <v>42982</v>
      </c>
      <c r="G1325" t="s">
        <v>0</v>
      </c>
      <c r="H1325" s="12">
        <v>150000000</v>
      </c>
      <c r="I1325">
        <v>36</v>
      </c>
      <c r="J1325" s="9">
        <v>0.17917675999999999</v>
      </c>
      <c r="K1325" s="2">
        <v>0</v>
      </c>
      <c r="L1325" s="2">
        <v>0</v>
      </c>
      <c r="M1325" s="12">
        <v>5417000</v>
      </c>
      <c r="N1325">
        <f t="shared" si="80"/>
        <v>21</v>
      </c>
      <c r="O1325" s="14">
        <v>72306583.673596203</v>
      </c>
      <c r="P1325">
        <f t="shared" si="81"/>
        <v>4</v>
      </c>
      <c r="Q1325">
        <f t="shared" si="82"/>
        <v>9</v>
      </c>
      <c r="R1325">
        <f t="shared" si="83"/>
        <v>2017</v>
      </c>
      <c r="S1325" t="s">
        <v>1910</v>
      </c>
    </row>
    <row r="1326" spans="1:19" x14ac:dyDescent="0.25">
      <c r="A1326">
        <v>730087</v>
      </c>
      <c r="B1326" t="s">
        <v>695</v>
      </c>
      <c r="C1326">
        <v>64</v>
      </c>
      <c r="D1326" s="1">
        <v>42982</v>
      </c>
      <c r="E1326" s="1">
        <v>42982</v>
      </c>
      <c r="G1326" t="s">
        <v>0</v>
      </c>
      <c r="H1326" s="12">
        <v>190000000</v>
      </c>
      <c r="I1326">
        <v>48</v>
      </c>
      <c r="J1326" s="9">
        <v>0.17600521299999999</v>
      </c>
      <c r="K1326" s="2">
        <v>0</v>
      </c>
      <c r="L1326" s="2">
        <v>0</v>
      </c>
      <c r="M1326" s="12">
        <v>5542000</v>
      </c>
      <c r="N1326">
        <f t="shared" si="80"/>
        <v>21</v>
      </c>
      <c r="O1326" s="14">
        <v>133895390.75713855</v>
      </c>
      <c r="P1326">
        <f t="shared" si="81"/>
        <v>4</v>
      </c>
      <c r="Q1326">
        <f t="shared" si="82"/>
        <v>9</v>
      </c>
      <c r="R1326">
        <f t="shared" si="83"/>
        <v>2017</v>
      </c>
      <c r="S1326" t="s">
        <v>1910</v>
      </c>
    </row>
    <row r="1327" spans="1:19" x14ac:dyDescent="0.25">
      <c r="A1327">
        <v>690431</v>
      </c>
      <c r="B1327" t="s">
        <v>694</v>
      </c>
      <c r="C1327">
        <v>68</v>
      </c>
      <c r="D1327" s="1">
        <v>42982</v>
      </c>
      <c r="E1327" s="1">
        <v>42982</v>
      </c>
      <c r="G1327" t="s">
        <v>0</v>
      </c>
      <c r="H1327" s="12">
        <v>250000000</v>
      </c>
      <c r="I1327">
        <v>96</v>
      </c>
      <c r="J1327" s="9">
        <v>0.16375070121999999</v>
      </c>
      <c r="K1327" s="2">
        <v>0</v>
      </c>
      <c r="L1327" s="2">
        <v>0</v>
      </c>
      <c r="M1327" s="12">
        <v>4688000</v>
      </c>
      <c r="N1327">
        <f t="shared" si="80"/>
        <v>21</v>
      </c>
      <c r="O1327" s="14">
        <v>219199939.74827054</v>
      </c>
      <c r="P1327">
        <f t="shared" si="81"/>
        <v>4</v>
      </c>
      <c r="Q1327">
        <f t="shared" si="82"/>
        <v>9</v>
      </c>
      <c r="R1327">
        <f t="shared" si="83"/>
        <v>2017</v>
      </c>
      <c r="S1327" t="s">
        <v>1910</v>
      </c>
    </row>
    <row r="1328" spans="1:19" x14ac:dyDescent="0.25">
      <c r="A1328">
        <v>710279</v>
      </c>
      <c r="B1328" t="s">
        <v>693</v>
      </c>
      <c r="C1328">
        <v>68</v>
      </c>
      <c r="D1328" s="1">
        <v>42982</v>
      </c>
      <c r="E1328" s="1">
        <v>42982</v>
      </c>
      <c r="G1328" t="s">
        <v>0</v>
      </c>
      <c r="H1328" s="12">
        <v>140000000</v>
      </c>
      <c r="I1328">
        <v>96</v>
      </c>
      <c r="J1328" s="9">
        <v>0.16375070121999999</v>
      </c>
      <c r="K1328" s="2">
        <v>0</v>
      </c>
      <c r="L1328" s="2">
        <v>0</v>
      </c>
      <c r="M1328" s="12">
        <v>2625000</v>
      </c>
      <c r="N1328">
        <f t="shared" si="80"/>
        <v>21</v>
      </c>
      <c r="O1328" s="14">
        <v>122757845.93903156</v>
      </c>
      <c r="P1328">
        <f t="shared" si="81"/>
        <v>4</v>
      </c>
      <c r="Q1328">
        <f t="shared" si="82"/>
        <v>9</v>
      </c>
      <c r="R1328">
        <f t="shared" si="83"/>
        <v>2017</v>
      </c>
      <c r="S1328" t="s">
        <v>1910</v>
      </c>
    </row>
    <row r="1329" spans="1:19" x14ac:dyDescent="0.25">
      <c r="A1329">
        <v>850005</v>
      </c>
      <c r="B1329" t="s">
        <v>692</v>
      </c>
      <c r="C1329">
        <v>70</v>
      </c>
      <c r="D1329" s="1">
        <v>42982</v>
      </c>
      <c r="E1329" s="1">
        <v>42982</v>
      </c>
      <c r="G1329" t="s">
        <v>0</v>
      </c>
      <c r="H1329" s="12">
        <v>365000000</v>
      </c>
      <c r="I1329">
        <v>120</v>
      </c>
      <c r="J1329" s="9">
        <v>0.15864015867</v>
      </c>
      <c r="K1329" s="2">
        <v>0</v>
      </c>
      <c r="L1329" s="2">
        <v>0</v>
      </c>
      <c r="M1329" s="12">
        <v>6084000</v>
      </c>
      <c r="N1329">
        <f t="shared" si="80"/>
        <v>21</v>
      </c>
      <c r="O1329" s="14">
        <v>334764232.75951362</v>
      </c>
      <c r="P1329">
        <f t="shared" si="81"/>
        <v>4</v>
      </c>
      <c r="Q1329">
        <f t="shared" si="82"/>
        <v>9</v>
      </c>
      <c r="R1329">
        <f t="shared" si="83"/>
        <v>2017</v>
      </c>
      <c r="S1329" t="s">
        <v>1910</v>
      </c>
    </row>
    <row r="1330" spans="1:19" x14ac:dyDescent="0.25">
      <c r="A1330">
        <v>650404</v>
      </c>
      <c r="B1330" t="s">
        <v>691</v>
      </c>
      <c r="C1330">
        <v>63</v>
      </c>
      <c r="D1330" s="1">
        <v>42982</v>
      </c>
      <c r="E1330" s="1">
        <v>42982</v>
      </c>
      <c r="G1330" t="s">
        <v>0</v>
      </c>
      <c r="H1330" s="12">
        <v>40000000</v>
      </c>
      <c r="I1330">
        <v>36</v>
      </c>
      <c r="J1330" s="9">
        <v>0.17917675999999999</v>
      </c>
      <c r="K1330" s="2">
        <v>0</v>
      </c>
      <c r="L1330" s="2">
        <v>0</v>
      </c>
      <c r="M1330" s="12">
        <v>1445000</v>
      </c>
      <c r="N1330">
        <f t="shared" si="80"/>
        <v>21</v>
      </c>
      <c r="O1330" s="14">
        <v>19271954.912958991</v>
      </c>
      <c r="P1330">
        <f t="shared" si="81"/>
        <v>4</v>
      </c>
      <c r="Q1330">
        <f t="shared" si="82"/>
        <v>9</v>
      </c>
      <c r="R1330">
        <f t="shared" si="83"/>
        <v>2017</v>
      </c>
      <c r="S1330" t="s">
        <v>1910</v>
      </c>
    </row>
    <row r="1331" spans="1:19" x14ac:dyDescent="0.25">
      <c r="A1331">
        <v>632133</v>
      </c>
      <c r="B1331" t="s">
        <v>637</v>
      </c>
      <c r="C1331">
        <v>62</v>
      </c>
      <c r="D1331" s="1">
        <v>42984</v>
      </c>
      <c r="E1331" s="1">
        <v>42984</v>
      </c>
      <c r="G1331" t="s">
        <v>0</v>
      </c>
      <c r="H1331" s="12">
        <v>20000000</v>
      </c>
      <c r="I1331">
        <v>24</v>
      </c>
      <c r="J1331" s="9">
        <v>0.181570127</v>
      </c>
      <c r="K1331" s="2">
        <v>0</v>
      </c>
      <c r="L1331" s="2">
        <v>0</v>
      </c>
      <c r="M1331" s="12">
        <v>1000000</v>
      </c>
      <c r="N1331">
        <f t="shared" si="80"/>
        <v>21</v>
      </c>
      <c r="O1331" s="14">
        <v>2911452.6040681857</v>
      </c>
      <c r="P1331">
        <f t="shared" si="81"/>
        <v>6</v>
      </c>
      <c r="Q1331">
        <f t="shared" si="82"/>
        <v>9</v>
      </c>
      <c r="R1331">
        <f t="shared" si="83"/>
        <v>2017</v>
      </c>
      <c r="S1331" t="s">
        <v>1910</v>
      </c>
    </row>
    <row r="1332" spans="1:19" x14ac:dyDescent="0.25">
      <c r="A1332">
        <v>650303</v>
      </c>
      <c r="B1332" t="s">
        <v>690</v>
      </c>
      <c r="C1332">
        <v>63</v>
      </c>
      <c r="D1332" s="1">
        <v>42984</v>
      </c>
      <c r="E1332" s="1">
        <v>42984</v>
      </c>
      <c r="G1332" t="s">
        <v>0</v>
      </c>
      <c r="H1332" s="12">
        <v>60000000</v>
      </c>
      <c r="I1332">
        <v>36</v>
      </c>
      <c r="J1332" s="9">
        <v>0.17917675999999999</v>
      </c>
      <c r="K1332" s="2">
        <v>0</v>
      </c>
      <c r="L1332" s="2">
        <v>0</v>
      </c>
      <c r="M1332" s="12">
        <v>2167000</v>
      </c>
      <c r="N1332">
        <f t="shared" si="80"/>
        <v>21</v>
      </c>
      <c r="O1332" s="14">
        <v>28918432.869438488</v>
      </c>
      <c r="P1332">
        <f t="shared" si="81"/>
        <v>6</v>
      </c>
      <c r="Q1332">
        <f t="shared" si="82"/>
        <v>9</v>
      </c>
      <c r="R1332">
        <f t="shared" si="83"/>
        <v>2017</v>
      </c>
      <c r="S1332" t="s">
        <v>1910</v>
      </c>
    </row>
    <row r="1333" spans="1:19" x14ac:dyDescent="0.25">
      <c r="A1333">
        <v>640968</v>
      </c>
      <c r="B1333" t="s">
        <v>637</v>
      </c>
      <c r="C1333">
        <v>62</v>
      </c>
      <c r="D1333" s="1">
        <v>42984</v>
      </c>
      <c r="E1333" s="1">
        <v>42984</v>
      </c>
      <c r="G1333" t="s">
        <v>0</v>
      </c>
      <c r="H1333" s="12">
        <v>100000000</v>
      </c>
      <c r="I1333">
        <v>24</v>
      </c>
      <c r="J1333" s="9">
        <v>0.181570127</v>
      </c>
      <c r="K1333" s="2">
        <v>0</v>
      </c>
      <c r="L1333" s="2">
        <v>0</v>
      </c>
      <c r="M1333" s="12">
        <v>5000000</v>
      </c>
      <c r="N1333">
        <f t="shared" si="80"/>
        <v>21</v>
      </c>
      <c r="O1333" s="14">
        <v>14557267.020340942</v>
      </c>
      <c r="P1333">
        <f t="shared" si="81"/>
        <v>6</v>
      </c>
      <c r="Q1333">
        <f t="shared" si="82"/>
        <v>9</v>
      </c>
      <c r="R1333">
        <f t="shared" si="83"/>
        <v>2017</v>
      </c>
      <c r="S1333" t="s">
        <v>1910</v>
      </c>
    </row>
    <row r="1334" spans="1:19" x14ac:dyDescent="0.25">
      <c r="A1334">
        <v>641043</v>
      </c>
      <c r="B1334" t="s">
        <v>689</v>
      </c>
      <c r="C1334">
        <v>62</v>
      </c>
      <c r="D1334" s="1">
        <v>42984</v>
      </c>
      <c r="E1334" s="1">
        <v>42984</v>
      </c>
      <c r="G1334" t="s">
        <v>0</v>
      </c>
      <c r="H1334" s="12">
        <v>40000000</v>
      </c>
      <c r="I1334">
        <v>24</v>
      </c>
      <c r="J1334" s="9">
        <v>0.181570127</v>
      </c>
      <c r="K1334" s="2">
        <v>0</v>
      </c>
      <c r="L1334" s="2">
        <v>0</v>
      </c>
      <c r="M1334" s="12">
        <v>2000000</v>
      </c>
      <c r="N1334">
        <f t="shared" si="80"/>
        <v>21</v>
      </c>
      <c r="O1334" s="14">
        <v>5822906.2081363713</v>
      </c>
      <c r="P1334">
        <f t="shared" si="81"/>
        <v>6</v>
      </c>
      <c r="Q1334">
        <f t="shared" si="82"/>
        <v>9</v>
      </c>
      <c r="R1334">
        <f t="shared" si="83"/>
        <v>2017</v>
      </c>
      <c r="S1334" t="s">
        <v>1910</v>
      </c>
    </row>
    <row r="1335" spans="1:19" x14ac:dyDescent="0.25">
      <c r="A1335">
        <v>631641</v>
      </c>
      <c r="B1335" t="s">
        <v>688</v>
      </c>
      <c r="C1335">
        <v>62</v>
      </c>
      <c r="D1335" s="1">
        <v>42984</v>
      </c>
      <c r="E1335" s="1">
        <v>42984</v>
      </c>
      <c r="G1335" t="s">
        <v>0</v>
      </c>
      <c r="H1335" s="12">
        <v>133000000</v>
      </c>
      <c r="I1335">
        <v>24</v>
      </c>
      <c r="J1335" s="9">
        <v>0.181570127</v>
      </c>
      <c r="K1335" s="2">
        <v>0</v>
      </c>
      <c r="L1335" s="2">
        <v>0</v>
      </c>
      <c r="M1335" s="12">
        <v>6650000</v>
      </c>
      <c r="N1335">
        <f t="shared" si="80"/>
        <v>21</v>
      </c>
      <c r="O1335" s="14">
        <v>19361165.417053435</v>
      </c>
      <c r="P1335">
        <f t="shared" si="81"/>
        <v>6</v>
      </c>
      <c r="Q1335">
        <f t="shared" si="82"/>
        <v>9</v>
      </c>
      <c r="R1335">
        <f t="shared" si="83"/>
        <v>2017</v>
      </c>
      <c r="S1335" t="s">
        <v>1910</v>
      </c>
    </row>
    <row r="1336" spans="1:19" x14ac:dyDescent="0.25">
      <c r="A1336">
        <v>650903</v>
      </c>
      <c r="B1336" t="s">
        <v>687</v>
      </c>
      <c r="C1336">
        <v>63</v>
      </c>
      <c r="D1336" s="1">
        <v>42984</v>
      </c>
      <c r="E1336" s="1">
        <v>42984</v>
      </c>
      <c r="G1336" t="s">
        <v>0</v>
      </c>
      <c r="H1336" s="12">
        <v>100000000</v>
      </c>
      <c r="I1336">
        <v>36</v>
      </c>
      <c r="J1336" s="9">
        <v>0.17917675999999999</v>
      </c>
      <c r="K1336" s="2">
        <v>0</v>
      </c>
      <c r="L1336" s="2">
        <v>0</v>
      </c>
      <c r="M1336" s="12">
        <v>3612000</v>
      </c>
      <c r="N1336">
        <f t="shared" si="80"/>
        <v>21</v>
      </c>
      <c r="O1336" s="14">
        <v>48190388.782397471</v>
      </c>
      <c r="P1336">
        <f t="shared" si="81"/>
        <v>6</v>
      </c>
      <c r="Q1336">
        <f t="shared" si="82"/>
        <v>9</v>
      </c>
      <c r="R1336">
        <f t="shared" si="83"/>
        <v>2017</v>
      </c>
      <c r="S1336" t="s">
        <v>1910</v>
      </c>
    </row>
    <row r="1337" spans="1:19" x14ac:dyDescent="0.25">
      <c r="A1337">
        <v>640999</v>
      </c>
      <c r="B1337" t="s">
        <v>686</v>
      </c>
      <c r="C1337">
        <v>63</v>
      </c>
      <c r="D1337" s="1">
        <v>42984</v>
      </c>
      <c r="E1337" s="1">
        <v>42984</v>
      </c>
      <c r="G1337" t="s">
        <v>0</v>
      </c>
      <c r="H1337" s="12">
        <v>50000000</v>
      </c>
      <c r="I1337">
        <v>36</v>
      </c>
      <c r="J1337" s="9">
        <v>0.17917675999999999</v>
      </c>
      <c r="K1337" s="2">
        <v>0</v>
      </c>
      <c r="L1337" s="2">
        <v>0</v>
      </c>
      <c r="M1337" s="12">
        <v>1806000</v>
      </c>
      <c r="N1337">
        <f t="shared" si="80"/>
        <v>21</v>
      </c>
      <c r="O1337" s="14">
        <v>24095193.891198736</v>
      </c>
      <c r="P1337">
        <f t="shared" si="81"/>
        <v>6</v>
      </c>
      <c r="Q1337">
        <f t="shared" si="82"/>
        <v>9</v>
      </c>
      <c r="R1337">
        <f t="shared" si="83"/>
        <v>2017</v>
      </c>
      <c r="S1337" t="s">
        <v>1910</v>
      </c>
    </row>
    <row r="1338" spans="1:19" x14ac:dyDescent="0.25">
      <c r="A1338">
        <v>651612</v>
      </c>
      <c r="B1338" t="s">
        <v>685</v>
      </c>
      <c r="C1338">
        <v>63</v>
      </c>
      <c r="D1338" s="1">
        <v>42984</v>
      </c>
      <c r="E1338" s="1">
        <v>42984</v>
      </c>
      <c r="G1338" t="s">
        <v>0</v>
      </c>
      <c r="H1338" s="12">
        <v>39000000</v>
      </c>
      <c r="I1338">
        <v>36</v>
      </c>
      <c r="J1338" s="9">
        <v>0.17917675999999999</v>
      </c>
      <c r="K1338" s="2">
        <v>0</v>
      </c>
      <c r="L1338" s="2">
        <v>0</v>
      </c>
      <c r="M1338" s="12">
        <v>1409000</v>
      </c>
      <c r="N1338">
        <f t="shared" si="80"/>
        <v>21</v>
      </c>
      <c r="O1338" s="14">
        <v>18787531.415135011</v>
      </c>
      <c r="P1338">
        <f t="shared" si="81"/>
        <v>6</v>
      </c>
      <c r="Q1338">
        <f t="shared" si="82"/>
        <v>9</v>
      </c>
      <c r="R1338">
        <f t="shared" si="83"/>
        <v>2017</v>
      </c>
      <c r="S1338" t="s">
        <v>1910</v>
      </c>
    </row>
    <row r="1339" spans="1:19" x14ac:dyDescent="0.25">
      <c r="A1339">
        <v>640742</v>
      </c>
      <c r="B1339" t="s">
        <v>684</v>
      </c>
      <c r="C1339">
        <v>63</v>
      </c>
      <c r="D1339" s="1">
        <v>42985</v>
      </c>
      <c r="E1339" s="1">
        <v>42985</v>
      </c>
      <c r="G1339" t="s">
        <v>0</v>
      </c>
      <c r="H1339" s="12">
        <v>260000000</v>
      </c>
      <c r="I1339">
        <v>36</v>
      </c>
      <c r="J1339" s="9">
        <v>0.17917675999999999</v>
      </c>
      <c r="K1339" s="2">
        <v>0</v>
      </c>
      <c r="L1339" s="2">
        <v>0</v>
      </c>
      <c r="M1339" s="12">
        <v>9389000</v>
      </c>
      <c r="N1339">
        <f t="shared" si="80"/>
        <v>21</v>
      </c>
      <c r="O1339" s="14">
        <v>228620212.56756684</v>
      </c>
      <c r="P1339">
        <f t="shared" si="81"/>
        <v>7</v>
      </c>
      <c r="Q1339">
        <f t="shared" si="82"/>
        <v>9</v>
      </c>
      <c r="R1339">
        <f t="shared" si="83"/>
        <v>2017</v>
      </c>
      <c r="S1339" t="s">
        <v>1910</v>
      </c>
    </row>
    <row r="1340" spans="1:19" x14ac:dyDescent="0.25">
      <c r="A1340">
        <v>650836</v>
      </c>
      <c r="B1340" t="s">
        <v>683</v>
      </c>
      <c r="C1340">
        <v>63</v>
      </c>
      <c r="D1340" s="1">
        <v>42985</v>
      </c>
      <c r="E1340" s="1">
        <v>42985</v>
      </c>
      <c r="G1340" t="s">
        <v>0</v>
      </c>
      <c r="H1340" s="12">
        <v>65000000</v>
      </c>
      <c r="I1340">
        <v>36</v>
      </c>
      <c r="J1340" s="9">
        <v>0.17917675999999999</v>
      </c>
      <c r="K1340" s="2">
        <v>0</v>
      </c>
      <c r="L1340" s="2">
        <v>0</v>
      </c>
      <c r="M1340" s="12">
        <v>2348000</v>
      </c>
      <c r="N1340">
        <f t="shared" si="80"/>
        <v>21</v>
      </c>
      <c r="O1340" s="14">
        <v>31319552.358558342</v>
      </c>
      <c r="P1340">
        <f t="shared" si="81"/>
        <v>7</v>
      </c>
      <c r="Q1340">
        <f t="shared" si="82"/>
        <v>9</v>
      </c>
      <c r="R1340">
        <f t="shared" si="83"/>
        <v>2017</v>
      </c>
      <c r="S1340" t="s">
        <v>1910</v>
      </c>
    </row>
    <row r="1341" spans="1:19" x14ac:dyDescent="0.25">
      <c r="A1341">
        <v>641311</v>
      </c>
      <c r="B1341" t="s">
        <v>682</v>
      </c>
      <c r="C1341">
        <v>62</v>
      </c>
      <c r="D1341" s="1">
        <v>42985</v>
      </c>
      <c r="E1341" s="1">
        <v>42985</v>
      </c>
      <c r="G1341" t="s">
        <v>0</v>
      </c>
      <c r="H1341" s="12">
        <v>20000000</v>
      </c>
      <c r="I1341">
        <v>24</v>
      </c>
      <c r="J1341" s="9">
        <v>0.181570127</v>
      </c>
      <c r="K1341" s="2">
        <v>0</v>
      </c>
      <c r="L1341" s="2">
        <v>0</v>
      </c>
      <c r="M1341" s="12">
        <v>1000000</v>
      </c>
      <c r="N1341">
        <f t="shared" si="80"/>
        <v>21</v>
      </c>
      <c r="O1341" s="14">
        <v>2911452.6040681857</v>
      </c>
      <c r="P1341">
        <f t="shared" si="81"/>
        <v>7</v>
      </c>
      <c r="Q1341">
        <f t="shared" si="82"/>
        <v>9</v>
      </c>
      <c r="R1341">
        <f t="shared" si="83"/>
        <v>2017</v>
      </c>
      <c r="S1341" t="s">
        <v>1910</v>
      </c>
    </row>
    <row r="1342" spans="1:19" x14ac:dyDescent="0.25">
      <c r="A1342">
        <v>720425</v>
      </c>
      <c r="B1342" t="s">
        <v>681</v>
      </c>
      <c r="C1342">
        <v>63</v>
      </c>
      <c r="D1342" s="1">
        <v>42985</v>
      </c>
      <c r="E1342" s="1">
        <v>42985</v>
      </c>
      <c r="G1342" t="s">
        <v>0</v>
      </c>
      <c r="H1342" s="12">
        <v>60000000</v>
      </c>
      <c r="I1342">
        <v>36</v>
      </c>
      <c r="J1342" s="9">
        <v>0.17917675999999999</v>
      </c>
      <c r="K1342" s="2">
        <v>0</v>
      </c>
      <c r="L1342" s="2">
        <v>0</v>
      </c>
      <c r="M1342" s="12">
        <v>2167000</v>
      </c>
      <c r="N1342">
        <f t="shared" si="80"/>
        <v>21</v>
      </c>
      <c r="O1342" s="14">
        <v>28918432.869438488</v>
      </c>
      <c r="P1342">
        <f t="shared" si="81"/>
        <v>7</v>
      </c>
      <c r="Q1342">
        <f t="shared" si="82"/>
        <v>9</v>
      </c>
      <c r="R1342">
        <f t="shared" si="83"/>
        <v>2017</v>
      </c>
      <c r="S1342" t="s">
        <v>1910</v>
      </c>
    </row>
    <row r="1343" spans="1:19" x14ac:dyDescent="0.25">
      <c r="A1343">
        <v>641821</v>
      </c>
      <c r="B1343" t="s">
        <v>680</v>
      </c>
      <c r="C1343">
        <v>63</v>
      </c>
      <c r="D1343" s="1">
        <v>42991</v>
      </c>
      <c r="E1343" s="1">
        <v>42991</v>
      </c>
      <c r="G1343" t="s">
        <v>0</v>
      </c>
      <c r="H1343" s="12">
        <v>139000000</v>
      </c>
      <c r="I1343">
        <v>36</v>
      </c>
      <c r="J1343" s="9">
        <v>0.17917675999999999</v>
      </c>
      <c r="K1343" s="2">
        <v>0</v>
      </c>
      <c r="L1343" s="2">
        <v>0</v>
      </c>
      <c r="M1343" s="12">
        <v>5020000</v>
      </c>
      <c r="N1343">
        <f t="shared" si="80"/>
        <v>21</v>
      </c>
      <c r="O1343" s="14">
        <v>66998921.19753249</v>
      </c>
      <c r="P1343">
        <f t="shared" si="81"/>
        <v>13</v>
      </c>
      <c r="Q1343">
        <f t="shared" si="82"/>
        <v>9</v>
      </c>
      <c r="R1343">
        <f t="shared" si="83"/>
        <v>2017</v>
      </c>
      <c r="S1343" t="s">
        <v>1910</v>
      </c>
    </row>
    <row r="1344" spans="1:19" x14ac:dyDescent="0.25">
      <c r="A1344">
        <v>640755</v>
      </c>
      <c r="B1344" t="s">
        <v>679</v>
      </c>
      <c r="C1344">
        <v>62</v>
      </c>
      <c r="D1344" s="1">
        <v>42991</v>
      </c>
      <c r="E1344" s="1">
        <v>42991</v>
      </c>
      <c r="G1344" t="s">
        <v>0</v>
      </c>
      <c r="H1344" s="12">
        <v>60000000</v>
      </c>
      <c r="I1344">
        <v>24</v>
      </c>
      <c r="J1344" s="9">
        <v>0.181570127</v>
      </c>
      <c r="K1344" s="2">
        <v>0</v>
      </c>
      <c r="L1344" s="2">
        <v>0</v>
      </c>
      <c r="M1344" s="12">
        <v>3000000</v>
      </c>
      <c r="N1344">
        <f t="shared" si="80"/>
        <v>21</v>
      </c>
      <c r="O1344" s="14">
        <v>8734359.8122045435</v>
      </c>
      <c r="P1344">
        <f t="shared" si="81"/>
        <v>13</v>
      </c>
      <c r="Q1344">
        <f t="shared" si="82"/>
        <v>9</v>
      </c>
      <c r="R1344">
        <f t="shared" si="83"/>
        <v>2017</v>
      </c>
      <c r="S1344" t="s">
        <v>1910</v>
      </c>
    </row>
    <row r="1345" spans="1:19" x14ac:dyDescent="0.25">
      <c r="A1345">
        <v>660382</v>
      </c>
      <c r="B1345" t="s">
        <v>678</v>
      </c>
      <c r="C1345">
        <v>64</v>
      </c>
      <c r="D1345" s="1">
        <v>42991</v>
      </c>
      <c r="E1345" s="1">
        <v>42991</v>
      </c>
      <c r="G1345" t="s">
        <v>0</v>
      </c>
      <c r="H1345" s="12">
        <v>50000000</v>
      </c>
      <c r="I1345">
        <v>48</v>
      </c>
      <c r="J1345" s="9">
        <v>0.17600521299999999</v>
      </c>
      <c r="K1345" s="2">
        <v>0</v>
      </c>
      <c r="L1345" s="2">
        <v>0</v>
      </c>
      <c r="M1345" s="12">
        <v>1459000</v>
      </c>
      <c r="N1345">
        <f t="shared" si="80"/>
        <v>21</v>
      </c>
      <c r="O1345" s="14">
        <v>32306629.063282073</v>
      </c>
      <c r="P1345">
        <f t="shared" si="81"/>
        <v>13</v>
      </c>
      <c r="Q1345">
        <f t="shared" si="82"/>
        <v>9</v>
      </c>
      <c r="R1345">
        <f t="shared" si="83"/>
        <v>2017</v>
      </c>
      <c r="S1345" t="s">
        <v>1910</v>
      </c>
    </row>
    <row r="1346" spans="1:19" x14ac:dyDescent="0.25">
      <c r="A1346">
        <v>690352</v>
      </c>
      <c r="B1346" t="s">
        <v>677</v>
      </c>
      <c r="C1346">
        <v>67</v>
      </c>
      <c r="D1346" s="1">
        <v>42991</v>
      </c>
      <c r="E1346" s="1">
        <v>42991</v>
      </c>
      <c r="G1346" t="s">
        <v>0</v>
      </c>
      <c r="H1346" s="12">
        <v>230000000</v>
      </c>
      <c r="I1346">
        <v>84</v>
      </c>
      <c r="J1346" s="9">
        <v>0.16657043432999999</v>
      </c>
      <c r="K1346" s="2">
        <v>0</v>
      </c>
      <c r="L1346" s="2">
        <v>0</v>
      </c>
      <c r="M1346" s="12">
        <v>4655000</v>
      </c>
      <c r="N1346">
        <f t="shared" si="80"/>
        <v>21</v>
      </c>
      <c r="O1346" s="14">
        <v>194628173.29649776</v>
      </c>
      <c r="P1346">
        <f t="shared" si="81"/>
        <v>13</v>
      </c>
      <c r="Q1346">
        <f t="shared" si="82"/>
        <v>9</v>
      </c>
      <c r="R1346">
        <f t="shared" si="83"/>
        <v>2017</v>
      </c>
      <c r="S1346" t="s">
        <v>1910</v>
      </c>
    </row>
    <row r="1347" spans="1:19" x14ac:dyDescent="0.25">
      <c r="A1347">
        <v>720061</v>
      </c>
      <c r="B1347" t="s">
        <v>676</v>
      </c>
      <c r="C1347">
        <v>70</v>
      </c>
      <c r="D1347" s="1">
        <v>42991</v>
      </c>
      <c r="E1347" s="1">
        <v>42991</v>
      </c>
      <c r="G1347" t="s">
        <v>0</v>
      </c>
      <c r="H1347" s="12">
        <v>300000000</v>
      </c>
      <c r="I1347">
        <v>120</v>
      </c>
      <c r="J1347" s="9">
        <v>0.15864015867</v>
      </c>
      <c r="K1347" s="2">
        <v>0</v>
      </c>
      <c r="L1347" s="2">
        <v>0</v>
      </c>
      <c r="M1347" s="12">
        <v>5000000</v>
      </c>
      <c r="N1347">
        <f t="shared" ref="N1347:N1410" si="84">DATEDIF(E1347,"30/06/2019","m")</f>
        <v>21</v>
      </c>
      <c r="O1347" s="14">
        <v>275160191.02151811</v>
      </c>
      <c r="P1347">
        <f t="shared" ref="P1347:P1410" si="85">DAY(E1347)</f>
        <v>13</v>
      </c>
      <c r="Q1347">
        <f t="shared" ref="Q1347:Q1410" si="86">MONTH(E1347)</f>
        <v>9</v>
      </c>
      <c r="R1347">
        <f t="shared" ref="R1347:R1410" si="87">YEAR(E1347)</f>
        <v>2017</v>
      </c>
      <c r="S1347" t="s">
        <v>1910</v>
      </c>
    </row>
    <row r="1348" spans="1:19" x14ac:dyDescent="0.25">
      <c r="A1348">
        <v>651368</v>
      </c>
      <c r="B1348" t="s">
        <v>675</v>
      </c>
      <c r="C1348">
        <v>64</v>
      </c>
      <c r="D1348" s="1">
        <v>42991</v>
      </c>
      <c r="E1348" s="1">
        <v>42991</v>
      </c>
      <c r="G1348" t="s">
        <v>0</v>
      </c>
      <c r="H1348" s="12">
        <v>100000000</v>
      </c>
      <c r="I1348">
        <v>48</v>
      </c>
      <c r="J1348" s="9">
        <v>0.17600521299999999</v>
      </c>
      <c r="K1348" s="2">
        <v>0</v>
      </c>
      <c r="L1348" s="2">
        <v>0</v>
      </c>
      <c r="M1348" s="12">
        <v>2917000</v>
      </c>
      <c r="N1348">
        <f t="shared" si="84"/>
        <v>21</v>
      </c>
      <c r="O1348" s="14">
        <v>64634258.126564145</v>
      </c>
      <c r="P1348">
        <f t="shared" si="85"/>
        <v>13</v>
      </c>
      <c r="Q1348">
        <f t="shared" si="86"/>
        <v>9</v>
      </c>
      <c r="R1348">
        <f t="shared" si="87"/>
        <v>2017</v>
      </c>
      <c r="S1348" t="s">
        <v>1910</v>
      </c>
    </row>
    <row r="1349" spans="1:19" x14ac:dyDescent="0.25">
      <c r="A1349">
        <v>630401</v>
      </c>
      <c r="B1349" t="s">
        <v>674</v>
      </c>
      <c r="C1349">
        <v>62</v>
      </c>
      <c r="D1349" s="1">
        <v>42991</v>
      </c>
      <c r="E1349" s="1">
        <v>42991</v>
      </c>
      <c r="G1349" t="s">
        <v>0</v>
      </c>
      <c r="H1349" s="12">
        <v>128000000</v>
      </c>
      <c r="I1349">
        <v>24</v>
      </c>
      <c r="J1349" s="9">
        <v>0.181570127</v>
      </c>
      <c r="K1349" s="2">
        <v>0</v>
      </c>
      <c r="L1349" s="2">
        <v>0</v>
      </c>
      <c r="M1349" s="12">
        <v>6400000</v>
      </c>
      <c r="N1349">
        <f t="shared" si="84"/>
        <v>21</v>
      </c>
      <c r="O1349" s="14">
        <v>18633302.266036391</v>
      </c>
      <c r="P1349">
        <f t="shared" si="85"/>
        <v>13</v>
      </c>
      <c r="Q1349">
        <f t="shared" si="86"/>
        <v>9</v>
      </c>
      <c r="R1349">
        <f t="shared" si="87"/>
        <v>2017</v>
      </c>
      <c r="S1349" t="s">
        <v>1910</v>
      </c>
    </row>
    <row r="1350" spans="1:19" x14ac:dyDescent="0.25">
      <c r="A1350">
        <v>640435</v>
      </c>
      <c r="B1350" t="s">
        <v>673</v>
      </c>
      <c r="C1350">
        <v>63</v>
      </c>
      <c r="D1350" s="1">
        <v>42993</v>
      </c>
      <c r="E1350" s="1">
        <v>42993</v>
      </c>
      <c r="G1350" t="s">
        <v>0</v>
      </c>
      <c r="H1350" s="12">
        <v>125000000</v>
      </c>
      <c r="I1350">
        <v>36</v>
      </c>
      <c r="J1350" s="9">
        <v>0.17917675999999999</v>
      </c>
      <c r="K1350" s="2">
        <v>0</v>
      </c>
      <c r="L1350" s="2">
        <v>0</v>
      </c>
      <c r="M1350" s="12">
        <v>4514000</v>
      </c>
      <c r="N1350">
        <f t="shared" si="84"/>
        <v>21</v>
      </c>
      <c r="O1350" s="14">
        <v>60258986.227996819</v>
      </c>
      <c r="P1350">
        <f t="shared" si="85"/>
        <v>15</v>
      </c>
      <c r="Q1350">
        <f t="shared" si="86"/>
        <v>9</v>
      </c>
      <c r="R1350">
        <f t="shared" si="87"/>
        <v>2017</v>
      </c>
      <c r="S1350" t="s">
        <v>1910</v>
      </c>
    </row>
    <row r="1351" spans="1:19" x14ac:dyDescent="0.25">
      <c r="A1351">
        <v>700085</v>
      </c>
      <c r="B1351" t="s">
        <v>672</v>
      </c>
      <c r="C1351">
        <v>68</v>
      </c>
      <c r="D1351" s="1">
        <v>42993</v>
      </c>
      <c r="E1351" s="1">
        <v>42993</v>
      </c>
      <c r="G1351" t="s">
        <v>0</v>
      </c>
      <c r="H1351" s="12">
        <v>265000000</v>
      </c>
      <c r="I1351">
        <v>96</v>
      </c>
      <c r="J1351" s="9">
        <v>0.16375070121999999</v>
      </c>
      <c r="K1351" s="2">
        <v>0</v>
      </c>
      <c r="L1351" s="2">
        <v>0</v>
      </c>
      <c r="M1351" s="12">
        <v>4969000</v>
      </c>
      <c r="N1351">
        <f t="shared" si="84"/>
        <v>21</v>
      </c>
      <c r="O1351" s="14">
        <v>232357816.81316677</v>
      </c>
      <c r="P1351">
        <f t="shared" si="85"/>
        <v>15</v>
      </c>
      <c r="Q1351">
        <f t="shared" si="86"/>
        <v>9</v>
      </c>
      <c r="R1351">
        <f t="shared" si="87"/>
        <v>2017</v>
      </c>
      <c r="S1351" t="s">
        <v>1910</v>
      </c>
    </row>
    <row r="1352" spans="1:19" x14ac:dyDescent="0.25">
      <c r="A1352">
        <v>700313</v>
      </c>
      <c r="B1352" t="s">
        <v>671</v>
      </c>
      <c r="C1352">
        <v>63</v>
      </c>
      <c r="D1352" s="1">
        <v>42993</v>
      </c>
      <c r="E1352" s="1">
        <v>42993</v>
      </c>
      <c r="G1352" t="s">
        <v>0</v>
      </c>
      <c r="H1352" s="12">
        <v>65000000</v>
      </c>
      <c r="I1352">
        <v>36</v>
      </c>
      <c r="J1352" s="9">
        <v>0.17917675999999999</v>
      </c>
      <c r="K1352" s="2">
        <v>0</v>
      </c>
      <c r="L1352" s="2">
        <v>0</v>
      </c>
      <c r="M1352" s="12">
        <v>2348000</v>
      </c>
      <c r="N1352">
        <f t="shared" si="84"/>
        <v>21</v>
      </c>
      <c r="O1352" s="14">
        <v>31319552.358558342</v>
      </c>
      <c r="P1352">
        <f t="shared" si="85"/>
        <v>15</v>
      </c>
      <c r="Q1352">
        <f t="shared" si="86"/>
        <v>9</v>
      </c>
      <c r="R1352">
        <f t="shared" si="87"/>
        <v>2017</v>
      </c>
      <c r="S1352" t="s">
        <v>1910</v>
      </c>
    </row>
    <row r="1353" spans="1:19" x14ac:dyDescent="0.25">
      <c r="A1353">
        <v>810086</v>
      </c>
      <c r="B1353" t="s">
        <v>670</v>
      </c>
      <c r="C1353">
        <v>67</v>
      </c>
      <c r="D1353" s="1">
        <v>42993</v>
      </c>
      <c r="E1353" s="1">
        <v>42993</v>
      </c>
      <c r="G1353" t="s">
        <v>0</v>
      </c>
      <c r="H1353" s="12">
        <v>90000000</v>
      </c>
      <c r="I1353">
        <v>84</v>
      </c>
      <c r="J1353" s="9">
        <v>0.16657043432999999</v>
      </c>
      <c r="K1353" s="2">
        <v>0</v>
      </c>
      <c r="L1353" s="2">
        <v>0</v>
      </c>
      <c r="M1353" s="12">
        <v>1822000</v>
      </c>
      <c r="N1353">
        <f t="shared" si="84"/>
        <v>21</v>
      </c>
      <c r="O1353" s="14">
        <v>76148807.072542623</v>
      </c>
      <c r="P1353">
        <f t="shared" si="85"/>
        <v>15</v>
      </c>
      <c r="Q1353">
        <f t="shared" si="86"/>
        <v>9</v>
      </c>
      <c r="R1353">
        <f t="shared" si="87"/>
        <v>2017</v>
      </c>
      <c r="S1353" t="s">
        <v>1910</v>
      </c>
    </row>
    <row r="1354" spans="1:19" x14ac:dyDescent="0.25">
      <c r="A1354">
        <v>720042</v>
      </c>
      <c r="B1354" t="s">
        <v>669</v>
      </c>
      <c r="C1354">
        <v>67</v>
      </c>
      <c r="D1354" s="1">
        <v>42993</v>
      </c>
      <c r="E1354" s="1">
        <v>42993</v>
      </c>
      <c r="G1354" t="s">
        <v>0</v>
      </c>
      <c r="H1354" s="12">
        <v>155000000</v>
      </c>
      <c r="I1354">
        <v>84</v>
      </c>
      <c r="J1354" s="9">
        <v>0.16657043432999999</v>
      </c>
      <c r="K1354" s="2">
        <v>0</v>
      </c>
      <c r="L1354" s="2">
        <v>0</v>
      </c>
      <c r="M1354" s="12">
        <v>3137000</v>
      </c>
      <c r="N1354">
        <f t="shared" si="84"/>
        <v>21</v>
      </c>
      <c r="O1354" s="14">
        <v>131163834.06937891</v>
      </c>
      <c r="P1354">
        <f t="shared" si="85"/>
        <v>15</v>
      </c>
      <c r="Q1354">
        <f t="shared" si="86"/>
        <v>9</v>
      </c>
      <c r="R1354">
        <f t="shared" si="87"/>
        <v>2017</v>
      </c>
      <c r="S1354" t="s">
        <v>1910</v>
      </c>
    </row>
    <row r="1355" spans="1:19" x14ac:dyDescent="0.25">
      <c r="A1355">
        <v>680126</v>
      </c>
      <c r="B1355" t="s">
        <v>668</v>
      </c>
      <c r="C1355">
        <v>66</v>
      </c>
      <c r="D1355" s="1">
        <v>42993</v>
      </c>
      <c r="E1355" s="1">
        <v>42993</v>
      </c>
      <c r="G1355" t="s">
        <v>0</v>
      </c>
      <c r="H1355" s="12">
        <v>400000000</v>
      </c>
      <c r="I1355">
        <v>72</v>
      </c>
      <c r="J1355" s="9">
        <v>0.16957139654</v>
      </c>
      <c r="K1355" s="2">
        <v>0</v>
      </c>
      <c r="L1355" s="2">
        <v>0</v>
      </c>
      <c r="M1355" s="12">
        <v>8889000</v>
      </c>
      <c r="N1355">
        <f t="shared" si="84"/>
        <v>21</v>
      </c>
      <c r="O1355" s="14">
        <v>321509701.74666673</v>
      </c>
      <c r="P1355">
        <f t="shared" si="85"/>
        <v>15</v>
      </c>
      <c r="Q1355">
        <f t="shared" si="86"/>
        <v>9</v>
      </c>
      <c r="R1355">
        <f t="shared" si="87"/>
        <v>2017</v>
      </c>
      <c r="S1355" t="s">
        <v>1910</v>
      </c>
    </row>
    <row r="1356" spans="1:19" x14ac:dyDescent="0.25">
      <c r="A1356">
        <v>880057</v>
      </c>
      <c r="B1356" t="s">
        <v>667</v>
      </c>
      <c r="C1356">
        <v>65</v>
      </c>
      <c r="D1356" s="1">
        <v>42993</v>
      </c>
      <c r="E1356" s="1">
        <v>42993</v>
      </c>
      <c r="G1356" t="s">
        <v>0</v>
      </c>
      <c r="H1356" s="12">
        <v>60000000</v>
      </c>
      <c r="I1356">
        <v>60</v>
      </c>
      <c r="J1356" s="9">
        <v>0.172737372</v>
      </c>
      <c r="K1356" s="2">
        <v>0</v>
      </c>
      <c r="L1356" s="2">
        <v>0</v>
      </c>
      <c r="M1356" s="12">
        <v>1500000</v>
      </c>
      <c r="N1356">
        <f t="shared" si="84"/>
        <v>21</v>
      </c>
      <c r="O1356" s="14">
        <v>44526611.572743952</v>
      </c>
      <c r="P1356">
        <f t="shared" si="85"/>
        <v>15</v>
      </c>
      <c r="Q1356">
        <f t="shared" si="86"/>
        <v>9</v>
      </c>
      <c r="R1356">
        <f t="shared" si="87"/>
        <v>2017</v>
      </c>
      <c r="S1356" t="s">
        <v>1910</v>
      </c>
    </row>
    <row r="1357" spans="1:19" x14ac:dyDescent="0.25">
      <c r="A1357">
        <v>900016</v>
      </c>
      <c r="B1357" t="s">
        <v>666</v>
      </c>
      <c r="C1357">
        <v>67</v>
      </c>
      <c r="D1357" s="1">
        <v>42993</v>
      </c>
      <c r="E1357" s="1">
        <v>42993</v>
      </c>
      <c r="G1357" t="s">
        <v>0</v>
      </c>
      <c r="H1357" s="12">
        <v>60000000</v>
      </c>
      <c r="I1357">
        <v>84</v>
      </c>
      <c r="J1357" s="9">
        <v>0.16657043432999999</v>
      </c>
      <c r="K1357" s="2">
        <v>0</v>
      </c>
      <c r="L1357" s="2">
        <v>0</v>
      </c>
      <c r="M1357" s="12">
        <v>1215000</v>
      </c>
      <c r="N1357">
        <f t="shared" si="84"/>
        <v>21</v>
      </c>
      <c r="O1357" s="14">
        <v>50758871.381695047</v>
      </c>
      <c r="P1357">
        <f t="shared" si="85"/>
        <v>15</v>
      </c>
      <c r="Q1357">
        <f t="shared" si="86"/>
        <v>9</v>
      </c>
      <c r="R1357">
        <f t="shared" si="87"/>
        <v>2017</v>
      </c>
      <c r="S1357" t="s">
        <v>1910</v>
      </c>
    </row>
    <row r="1358" spans="1:19" x14ac:dyDescent="0.25">
      <c r="A1358">
        <v>730357</v>
      </c>
      <c r="B1358" t="s">
        <v>665</v>
      </c>
      <c r="C1358">
        <v>70</v>
      </c>
      <c r="D1358" s="1">
        <v>42993</v>
      </c>
      <c r="E1358" s="1">
        <v>42993</v>
      </c>
      <c r="G1358" t="s">
        <v>0</v>
      </c>
      <c r="H1358" s="12">
        <v>150000000</v>
      </c>
      <c r="I1358">
        <v>120</v>
      </c>
      <c r="J1358" s="9">
        <v>0.15864015867</v>
      </c>
      <c r="K1358" s="2">
        <v>0</v>
      </c>
      <c r="L1358" s="2">
        <v>0</v>
      </c>
      <c r="M1358" s="12">
        <v>2500000</v>
      </c>
      <c r="N1358">
        <f t="shared" si="84"/>
        <v>21</v>
      </c>
      <c r="O1358" s="14">
        <v>137580095.01075906</v>
      </c>
      <c r="P1358">
        <f t="shared" si="85"/>
        <v>15</v>
      </c>
      <c r="Q1358">
        <f t="shared" si="86"/>
        <v>9</v>
      </c>
      <c r="R1358">
        <f t="shared" si="87"/>
        <v>2017</v>
      </c>
      <c r="S1358" t="s">
        <v>1910</v>
      </c>
    </row>
    <row r="1359" spans="1:19" x14ac:dyDescent="0.25">
      <c r="A1359">
        <v>840073</v>
      </c>
      <c r="B1359" t="s">
        <v>664</v>
      </c>
      <c r="C1359">
        <v>70</v>
      </c>
      <c r="D1359" s="1">
        <v>42998</v>
      </c>
      <c r="E1359" s="1">
        <v>42998</v>
      </c>
      <c r="G1359" t="s">
        <v>0</v>
      </c>
      <c r="H1359" s="12">
        <v>125000000</v>
      </c>
      <c r="I1359">
        <v>120</v>
      </c>
      <c r="J1359" s="9">
        <v>0.15864015867</v>
      </c>
      <c r="K1359" s="2">
        <v>0</v>
      </c>
      <c r="L1359" s="2">
        <v>0</v>
      </c>
      <c r="M1359" s="12">
        <v>2084000</v>
      </c>
      <c r="N1359">
        <f t="shared" si="84"/>
        <v>21</v>
      </c>
      <c r="O1359" s="14">
        <v>114636079.34229918</v>
      </c>
      <c r="P1359">
        <f t="shared" si="85"/>
        <v>20</v>
      </c>
      <c r="Q1359">
        <f t="shared" si="86"/>
        <v>9</v>
      </c>
      <c r="R1359">
        <f t="shared" si="87"/>
        <v>2017</v>
      </c>
      <c r="S1359" t="s">
        <v>1910</v>
      </c>
    </row>
    <row r="1360" spans="1:19" x14ac:dyDescent="0.25">
      <c r="A1360">
        <v>660007</v>
      </c>
      <c r="B1360" t="s">
        <v>663</v>
      </c>
      <c r="C1360">
        <v>63</v>
      </c>
      <c r="D1360" s="1">
        <v>42998</v>
      </c>
      <c r="E1360" s="1">
        <v>42998</v>
      </c>
      <c r="G1360" t="s">
        <v>0</v>
      </c>
      <c r="H1360" s="12">
        <v>100000000</v>
      </c>
      <c r="I1360">
        <v>36</v>
      </c>
      <c r="J1360" s="9">
        <v>0.17917675999999999</v>
      </c>
      <c r="K1360" s="2">
        <v>0</v>
      </c>
      <c r="L1360" s="2">
        <v>0</v>
      </c>
      <c r="M1360" s="12">
        <v>3612000</v>
      </c>
      <c r="N1360">
        <f t="shared" si="84"/>
        <v>21</v>
      </c>
      <c r="O1360" s="14">
        <v>48190388.782397471</v>
      </c>
      <c r="P1360">
        <f t="shared" si="85"/>
        <v>20</v>
      </c>
      <c r="Q1360">
        <f t="shared" si="86"/>
        <v>9</v>
      </c>
      <c r="R1360">
        <f t="shared" si="87"/>
        <v>2017</v>
      </c>
      <c r="S1360" t="s">
        <v>1910</v>
      </c>
    </row>
    <row r="1361" spans="1:19" x14ac:dyDescent="0.25">
      <c r="A1361">
        <v>642323</v>
      </c>
      <c r="B1361" t="s">
        <v>662</v>
      </c>
      <c r="C1361">
        <v>63</v>
      </c>
      <c r="D1361" s="1">
        <v>42998</v>
      </c>
      <c r="E1361" s="1">
        <v>42998</v>
      </c>
      <c r="G1361" t="s">
        <v>0</v>
      </c>
      <c r="H1361" s="12">
        <v>100000000</v>
      </c>
      <c r="I1361">
        <v>36</v>
      </c>
      <c r="J1361" s="9">
        <v>0.17917675999999999</v>
      </c>
      <c r="K1361" s="2">
        <v>0</v>
      </c>
      <c r="L1361" s="2">
        <v>0</v>
      </c>
      <c r="M1361" s="12">
        <v>3612000</v>
      </c>
      <c r="N1361">
        <f t="shared" si="84"/>
        <v>21</v>
      </c>
      <c r="O1361" s="14">
        <v>48190388.782397471</v>
      </c>
      <c r="P1361">
        <f t="shared" si="85"/>
        <v>20</v>
      </c>
      <c r="Q1361">
        <f t="shared" si="86"/>
        <v>9</v>
      </c>
      <c r="R1361">
        <f t="shared" si="87"/>
        <v>2017</v>
      </c>
      <c r="S1361" t="s">
        <v>1910</v>
      </c>
    </row>
    <row r="1362" spans="1:19" x14ac:dyDescent="0.25">
      <c r="A1362">
        <v>640992</v>
      </c>
      <c r="B1362" t="s">
        <v>661</v>
      </c>
      <c r="C1362">
        <v>62</v>
      </c>
      <c r="D1362" s="1">
        <v>42998</v>
      </c>
      <c r="E1362" s="1">
        <v>42998</v>
      </c>
      <c r="G1362" t="s">
        <v>0</v>
      </c>
      <c r="H1362" s="12">
        <v>50000000</v>
      </c>
      <c r="I1362">
        <v>24</v>
      </c>
      <c r="J1362" s="9">
        <v>0.181570127</v>
      </c>
      <c r="K1362" s="2">
        <v>0</v>
      </c>
      <c r="L1362" s="2">
        <v>0</v>
      </c>
      <c r="M1362" s="12">
        <v>2500000</v>
      </c>
      <c r="N1362">
        <f t="shared" si="84"/>
        <v>21</v>
      </c>
      <c r="O1362" s="14">
        <v>7278633.5101704709</v>
      </c>
      <c r="P1362">
        <f t="shared" si="85"/>
        <v>20</v>
      </c>
      <c r="Q1362">
        <f t="shared" si="86"/>
        <v>9</v>
      </c>
      <c r="R1362">
        <f t="shared" si="87"/>
        <v>2017</v>
      </c>
      <c r="S1362" t="s">
        <v>1910</v>
      </c>
    </row>
    <row r="1363" spans="1:19" x14ac:dyDescent="0.25">
      <c r="A1363">
        <v>650798</v>
      </c>
      <c r="B1363" t="s">
        <v>660</v>
      </c>
      <c r="C1363">
        <v>64</v>
      </c>
      <c r="D1363" s="1">
        <v>42998</v>
      </c>
      <c r="E1363" s="1">
        <v>42998</v>
      </c>
      <c r="G1363" t="s">
        <v>0</v>
      </c>
      <c r="H1363" s="12">
        <v>150000000</v>
      </c>
      <c r="I1363">
        <v>48</v>
      </c>
      <c r="J1363" s="9">
        <v>0.17600521299999999</v>
      </c>
      <c r="K1363" s="2">
        <v>0</v>
      </c>
      <c r="L1363" s="2">
        <v>0</v>
      </c>
      <c r="M1363" s="12">
        <v>4375000</v>
      </c>
      <c r="N1363">
        <f t="shared" si="84"/>
        <v>21</v>
      </c>
      <c r="O1363" s="14">
        <v>96961887.189846247</v>
      </c>
      <c r="P1363">
        <f t="shared" si="85"/>
        <v>20</v>
      </c>
      <c r="Q1363">
        <f t="shared" si="86"/>
        <v>9</v>
      </c>
      <c r="R1363">
        <f t="shared" si="87"/>
        <v>2017</v>
      </c>
      <c r="S1363" t="s">
        <v>1910</v>
      </c>
    </row>
    <row r="1364" spans="1:19" x14ac:dyDescent="0.25">
      <c r="A1364">
        <v>651405</v>
      </c>
      <c r="B1364" t="s">
        <v>659</v>
      </c>
      <c r="C1364">
        <v>63</v>
      </c>
      <c r="D1364" s="1">
        <v>42998</v>
      </c>
      <c r="E1364" s="1">
        <v>42998</v>
      </c>
      <c r="G1364" t="s">
        <v>0</v>
      </c>
      <c r="H1364" s="12">
        <v>100000000</v>
      </c>
      <c r="I1364">
        <v>36</v>
      </c>
      <c r="J1364" s="9">
        <v>0.17917675999999999</v>
      </c>
      <c r="K1364" s="2">
        <v>0</v>
      </c>
      <c r="L1364" s="2">
        <v>0</v>
      </c>
      <c r="M1364" s="12">
        <v>3612000</v>
      </c>
      <c r="N1364">
        <f t="shared" si="84"/>
        <v>21</v>
      </c>
      <c r="O1364" s="14">
        <v>48190388.782397471</v>
      </c>
      <c r="P1364">
        <f t="shared" si="85"/>
        <v>20</v>
      </c>
      <c r="Q1364">
        <f t="shared" si="86"/>
        <v>9</v>
      </c>
      <c r="R1364">
        <f t="shared" si="87"/>
        <v>2017</v>
      </c>
      <c r="S1364" t="s">
        <v>1910</v>
      </c>
    </row>
    <row r="1365" spans="1:19" x14ac:dyDescent="0.25">
      <c r="A1365">
        <v>660029</v>
      </c>
      <c r="B1365" t="s">
        <v>658</v>
      </c>
      <c r="C1365">
        <v>63</v>
      </c>
      <c r="D1365" s="1">
        <v>42998</v>
      </c>
      <c r="E1365" s="1">
        <v>42998</v>
      </c>
      <c r="G1365" t="s">
        <v>0</v>
      </c>
      <c r="H1365" s="12">
        <v>150000000</v>
      </c>
      <c r="I1365">
        <v>36</v>
      </c>
      <c r="J1365" s="9">
        <v>0.17917675999999999</v>
      </c>
      <c r="K1365" s="2">
        <v>0</v>
      </c>
      <c r="L1365" s="2">
        <v>0</v>
      </c>
      <c r="M1365" s="12">
        <v>5417000</v>
      </c>
      <c r="N1365">
        <f t="shared" si="84"/>
        <v>21</v>
      </c>
      <c r="O1365" s="14">
        <v>72306583.673596203</v>
      </c>
      <c r="P1365">
        <f t="shared" si="85"/>
        <v>20</v>
      </c>
      <c r="Q1365">
        <f t="shared" si="86"/>
        <v>9</v>
      </c>
      <c r="R1365">
        <f t="shared" si="87"/>
        <v>2017</v>
      </c>
      <c r="S1365" t="s">
        <v>1910</v>
      </c>
    </row>
    <row r="1366" spans="1:19" x14ac:dyDescent="0.25">
      <c r="A1366">
        <v>641326</v>
      </c>
      <c r="B1366" t="s">
        <v>657</v>
      </c>
      <c r="C1366">
        <v>62</v>
      </c>
      <c r="D1366" s="1">
        <v>42998</v>
      </c>
      <c r="E1366" s="1">
        <v>42998</v>
      </c>
      <c r="G1366" t="s">
        <v>0</v>
      </c>
      <c r="H1366" s="12">
        <v>40000000</v>
      </c>
      <c r="I1366">
        <v>24</v>
      </c>
      <c r="J1366" s="9">
        <v>0.181570127</v>
      </c>
      <c r="K1366" s="2">
        <v>0</v>
      </c>
      <c r="L1366" s="2">
        <v>0</v>
      </c>
      <c r="M1366" s="12">
        <v>2000000</v>
      </c>
      <c r="N1366">
        <f t="shared" si="84"/>
        <v>21</v>
      </c>
      <c r="O1366" s="14">
        <v>5822906.2081363713</v>
      </c>
      <c r="P1366">
        <f t="shared" si="85"/>
        <v>20</v>
      </c>
      <c r="Q1366">
        <f t="shared" si="86"/>
        <v>9</v>
      </c>
      <c r="R1366">
        <f t="shared" si="87"/>
        <v>2017</v>
      </c>
      <c r="S1366" t="s">
        <v>1910</v>
      </c>
    </row>
    <row r="1367" spans="1:19" x14ac:dyDescent="0.25">
      <c r="A1367">
        <v>860028</v>
      </c>
      <c r="B1367" t="s">
        <v>656</v>
      </c>
      <c r="C1367">
        <v>70</v>
      </c>
      <c r="D1367" s="1">
        <v>42998</v>
      </c>
      <c r="E1367" s="1">
        <v>42998</v>
      </c>
      <c r="G1367" t="s">
        <v>0</v>
      </c>
      <c r="H1367" s="12">
        <v>291000000</v>
      </c>
      <c r="I1367">
        <v>120</v>
      </c>
      <c r="J1367" s="9">
        <v>0.15864015867</v>
      </c>
      <c r="K1367" s="2">
        <v>0</v>
      </c>
      <c r="L1367" s="2">
        <v>0</v>
      </c>
      <c r="M1367" s="12">
        <v>4850000</v>
      </c>
      <c r="N1367">
        <f t="shared" si="84"/>
        <v>21</v>
      </c>
      <c r="O1367" s="14">
        <v>266905385.38087249</v>
      </c>
      <c r="P1367">
        <f t="shared" si="85"/>
        <v>20</v>
      </c>
      <c r="Q1367">
        <f t="shared" si="86"/>
        <v>9</v>
      </c>
      <c r="R1367">
        <f t="shared" si="87"/>
        <v>2017</v>
      </c>
      <c r="S1367" t="s">
        <v>1910</v>
      </c>
    </row>
    <row r="1368" spans="1:19" x14ac:dyDescent="0.25">
      <c r="A1368">
        <v>840083</v>
      </c>
      <c r="B1368" t="s">
        <v>655</v>
      </c>
      <c r="C1368">
        <v>67</v>
      </c>
      <c r="D1368" s="1">
        <v>42998</v>
      </c>
      <c r="E1368" s="1">
        <v>42998</v>
      </c>
      <c r="G1368" t="s">
        <v>0</v>
      </c>
      <c r="H1368" s="12">
        <v>170000000</v>
      </c>
      <c r="I1368">
        <v>84</v>
      </c>
      <c r="J1368" s="9">
        <v>0.16657043432999999</v>
      </c>
      <c r="K1368" s="2">
        <v>0</v>
      </c>
      <c r="L1368" s="2">
        <v>0</v>
      </c>
      <c r="M1368" s="12">
        <v>3441000</v>
      </c>
      <c r="N1368">
        <f t="shared" si="84"/>
        <v>21</v>
      </c>
      <c r="O1368" s="14">
        <v>143848301.91480267</v>
      </c>
      <c r="P1368">
        <f t="shared" si="85"/>
        <v>20</v>
      </c>
      <c r="Q1368">
        <f t="shared" si="86"/>
        <v>9</v>
      </c>
      <c r="R1368">
        <f t="shared" si="87"/>
        <v>2017</v>
      </c>
      <c r="S1368" t="s">
        <v>1910</v>
      </c>
    </row>
    <row r="1369" spans="1:19" x14ac:dyDescent="0.25">
      <c r="A1369">
        <v>690121</v>
      </c>
      <c r="B1369" t="s">
        <v>561</v>
      </c>
      <c r="C1369">
        <v>65</v>
      </c>
      <c r="D1369" s="1">
        <v>42998</v>
      </c>
      <c r="E1369" s="1">
        <v>42998</v>
      </c>
      <c r="G1369" t="s">
        <v>0</v>
      </c>
      <c r="H1369" s="12">
        <v>150000000</v>
      </c>
      <c r="I1369">
        <v>60</v>
      </c>
      <c r="J1369" s="9">
        <v>0.172737372</v>
      </c>
      <c r="K1369" s="2">
        <v>0</v>
      </c>
      <c r="L1369" s="2">
        <v>0</v>
      </c>
      <c r="M1369" s="12">
        <v>3750000</v>
      </c>
      <c r="N1369">
        <f t="shared" si="84"/>
        <v>21</v>
      </c>
      <c r="O1369" s="14">
        <v>118816530.93185988</v>
      </c>
      <c r="P1369">
        <f t="shared" si="85"/>
        <v>20</v>
      </c>
      <c r="Q1369">
        <f t="shared" si="86"/>
        <v>9</v>
      </c>
      <c r="R1369">
        <f t="shared" si="87"/>
        <v>2017</v>
      </c>
      <c r="S1369" t="s">
        <v>1910</v>
      </c>
    </row>
    <row r="1370" spans="1:19" x14ac:dyDescent="0.25">
      <c r="A1370">
        <v>710204</v>
      </c>
      <c r="B1370" t="s">
        <v>654</v>
      </c>
      <c r="C1370">
        <v>69</v>
      </c>
      <c r="D1370" s="1">
        <v>42998</v>
      </c>
      <c r="E1370" s="1">
        <v>42998</v>
      </c>
      <c r="G1370" t="s">
        <v>0</v>
      </c>
      <c r="H1370" s="12">
        <v>400000000</v>
      </c>
      <c r="I1370">
        <v>108</v>
      </c>
      <c r="J1370" s="9">
        <v>0.16111029099999999</v>
      </c>
      <c r="K1370" s="2">
        <v>0</v>
      </c>
      <c r="L1370" s="2">
        <v>0</v>
      </c>
      <c r="M1370" s="12">
        <v>7038000</v>
      </c>
      <c r="N1370">
        <f t="shared" si="84"/>
        <v>21</v>
      </c>
      <c r="O1370" s="14">
        <v>359855224.52220798</v>
      </c>
      <c r="P1370">
        <f t="shared" si="85"/>
        <v>20</v>
      </c>
      <c r="Q1370">
        <f t="shared" si="86"/>
        <v>9</v>
      </c>
      <c r="R1370">
        <f t="shared" si="87"/>
        <v>2017</v>
      </c>
      <c r="S1370" t="s">
        <v>1910</v>
      </c>
    </row>
    <row r="1371" spans="1:19" x14ac:dyDescent="0.25">
      <c r="A1371">
        <v>642514</v>
      </c>
      <c r="B1371" t="s">
        <v>653</v>
      </c>
      <c r="C1371">
        <v>62</v>
      </c>
      <c r="D1371" s="1">
        <v>42998</v>
      </c>
      <c r="E1371" s="1">
        <v>42998</v>
      </c>
      <c r="G1371" t="s">
        <v>0</v>
      </c>
      <c r="H1371" s="12">
        <v>20000000</v>
      </c>
      <c r="I1371">
        <v>24</v>
      </c>
      <c r="J1371" s="9">
        <v>0.181570127</v>
      </c>
      <c r="K1371" s="2">
        <v>0</v>
      </c>
      <c r="L1371" s="2">
        <v>0</v>
      </c>
      <c r="M1371" s="12">
        <v>1000000</v>
      </c>
      <c r="N1371">
        <f t="shared" si="84"/>
        <v>21</v>
      </c>
      <c r="O1371" s="14">
        <v>2911452.6040681857</v>
      </c>
      <c r="P1371">
        <f t="shared" si="85"/>
        <v>20</v>
      </c>
      <c r="Q1371">
        <f t="shared" si="86"/>
        <v>9</v>
      </c>
      <c r="R1371">
        <f t="shared" si="87"/>
        <v>2017</v>
      </c>
      <c r="S1371" t="s">
        <v>1910</v>
      </c>
    </row>
    <row r="1372" spans="1:19" x14ac:dyDescent="0.25">
      <c r="A1372">
        <v>642414</v>
      </c>
      <c r="B1372" t="s">
        <v>652</v>
      </c>
      <c r="C1372">
        <v>63</v>
      </c>
      <c r="D1372" s="1">
        <v>42998</v>
      </c>
      <c r="E1372" s="1">
        <v>42998</v>
      </c>
      <c r="G1372" t="s">
        <v>0</v>
      </c>
      <c r="H1372" s="12">
        <v>150000000</v>
      </c>
      <c r="I1372">
        <v>36</v>
      </c>
      <c r="J1372" s="9">
        <v>0.17917675999999999</v>
      </c>
      <c r="K1372" s="2">
        <v>0</v>
      </c>
      <c r="L1372" s="2">
        <v>0</v>
      </c>
      <c r="M1372" s="12">
        <v>5417000</v>
      </c>
      <c r="N1372">
        <f t="shared" si="84"/>
        <v>21</v>
      </c>
      <c r="O1372" s="14">
        <v>72306583.673596203</v>
      </c>
      <c r="P1372">
        <f t="shared" si="85"/>
        <v>20</v>
      </c>
      <c r="Q1372">
        <f t="shared" si="86"/>
        <v>9</v>
      </c>
      <c r="R1372">
        <f t="shared" si="87"/>
        <v>2017</v>
      </c>
      <c r="S1372" t="s">
        <v>1910</v>
      </c>
    </row>
    <row r="1373" spans="1:19" x14ac:dyDescent="0.25">
      <c r="A1373">
        <v>642568</v>
      </c>
      <c r="B1373" t="s">
        <v>651</v>
      </c>
      <c r="C1373">
        <v>62</v>
      </c>
      <c r="D1373" s="1">
        <v>42998</v>
      </c>
      <c r="E1373" s="1">
        <v>42998</v>
      </c>
      <c r="G1373" t="s">
        <v>0</v>
      </c>
      <c r="H1373" s="12">
        <v>100000000</v>
      </c>
      <c r="I1373">
        <v>24</v>
      </c>
      <c r="J1373" s="9">
        <v>0.181570127</v>
      </c>
      <c r="K1373" s="2">
        <v>0</v>
      </c>
      <c r="L1373" s="2">
        <v>0</v>
      </c>
      <c r="M1373" s="12">
        <v>5000000</v>
      </c>
      <c r="N1373">
        <f t="shared" si="84"/>
        <v>21</v>
      </c>
      <c r="O1373" s="14">
        <v>14557267.020340942</v>
      </c>
      <c r="P1373">
        <f t="shared" si="85"/>
        <v>20</v>
      </c>
      <c r="Q1373">
        <f t="shared" si="86"/>
        <v>9</v>
      </c>
      <c r="R1373">
        <f t="shared" si="87"/>
        <v>2017</v>
      </c>
      <c r="S1373" t="s">
        <v>1910</v>
      </c>
    </row>
    <row r="1374" spans="1:19" x14ac:dyDescent="0.25">
      <c r="A1374">
        <v>720176</v>
      </c>
      <c r="B1374" t="s">
        <v>650</v>
      </c>
      <c r="C1374">
        <v>70</v>
      </c>
      <c r="D1374" s="1">
        <v>43000</v>
      </c>
      <c r="E1374" s="1">
        <v>43000</v>
      </c>
      <c r="G1374" t="s">
        <v>0</v>
      </c>
      <c r="H1374" s="12">
        <v>400000000</v>
      </c>
      <c r="I1374">
        <v>120</v>
      </c>
      <c r="J1374" s="9">
        <v>0.15864015867</v>
      </c>
      <c r="K1374" s="2">
        <v>0</v>
      </c>
      <c r="L1374" s="2">
        <v>0</v>
      </c>
      <c r="M1374" s="12">
        <v>6667000</v>
      </c>
      <c r="N1374">
        <f t="shared" si="84"/>
        <v>21</v>
      </c>
      <c r="O1374" s="14">
        <v>366873255.69535744</v>
      </c>
      <c r="P1374">
        <f t="shared" si="85"/>
        <v>22</v>
      </c>
      <c r="Q1374">
        <f t="shared" si="86"/>
        <v>9</v>
      </c>
      <c r="R1374">
        <f t="shared" si="87"/>
        <v>2017</v>
      </c>
      <c r="S1374" t="s">
        <v>1910</v>
      </c>
    </row>
    <row r="1375" spans="1:19" x14ac:dyDescent="0.25">
      <c r="A1375">
        <v>630372</v>
      </c>
      <c r="B1375" t="s">
        <v>649</v>
      </c>
      <c r="C1375">
        <v>62</v>
      </c>
      <c r="D1375" s="1">
        <v>43000</v>
      </c>
      <c r="E1375" s="1">
        <v>43000</v>
      </c>
      <c r="G1375" t="s">
        <v>0</v>
      </c>
      <c r="H1375" s="12">
        <v>144000000</v>
      </c>
      <c r="I1375">
        <v>24</v>
      </c>
      <c r="J1375" s="9">
        <v>0.181570127</v>
      </c>
      <c r="K1375" s="2">
        <v>0</v>
      </c>
      <c r="L1375" s="2">
        <v>0</v>
      </c>
      <c r="M1375" s="12">
        <v>7200000</v>
      </c>
      <c r="N1375">
        <f t="shared" si="84"/>
        <v>21</v>
      </c>
      <c r="O1375" s="14">
        <v>20962464.54929097</v>
      </c>
      <c r="P1375">
        <f t="shared" si="85"/>
        <v>22</v>
      </c>
      <c r="Q1375">
        <f t="shared" si="86"/>
        <v>9</v>
      </c>
      <c r="R1375">
        <f t="shared" si="87"/>
        <v>2017</v>
      </c>
      <c r="S1375" t="s">
        <v>1910</v>
      </c>
    </row>
    <row r="1376" spans="1:19" x14ac:dyDescent="0.25">
      <c r="A1376">
        <v>670460</v>
      </c>
      <c r="B1376" t="s">
        <v>648</v>
      </c>
      <c r="C1376">
        <v>66</v>
      </c>
      <c r="D1376" s="1">
        <v>43005</v>
      </c>
      <c r="E1376" s="1">
        <v>43005</v>
      </c>
      <c r="G1376" t="s">
        <v>0</v>
      </c>
      <c r="H1376" s="12">
        <v>280000000</v>
      </c>
      <c r="I1376">
        <v>72</v>
      </c>
      <c r="J1376" s="9">
        <v>0.16957139654</v>
      </c>
      <c r="K1376" s="2">
        <v>0</v>
      </c>
      <c r="L1376" s="2">
        <v>0</v>
      </c>
      <c r="M1376" s="12">
        <v>6223000</v>
      </c>
      <c r="N1376">
        <f t="shared" si="84"/>
        <v>21</v>
      </c>
      <c r="O1376" s="14">
        <v>225042090.92266652</v>
      </c>
      <c r="P1376">
        <f t="shared" si="85"/>
        <v>27</v>
      </c>
      <c r="Q1376">
        <f t="shared" si="86"/>
        <v>9</v>
      </c>
      <c r="R1376">
        <f t="shared" si="87"/>
        <v>2017</v>
      </c>
      <c r="S1376" t="s">
        <v>1910</v>
      </c>
    </row>
    <row r="1377" spans="1:19" x14ac:dyDescent="0.25">
      <c r="A1377">
        <v>641894</v>
      </c>
      <c r="B1377" t="s">
        <v>647</v>
      </c>
      <c r="C1377">
        <v>62</v>
      </c>
      <c r="D1377" s="1">
        <v>43005</v>
      </c>
      <c r="E1377" s="1">
        <v>43005</v>
      </c>
      <c r="G1377" t="s">
        <v>0</v>
      </c>
      <c r="H1377" s="12">
        <v>170000000</v>
      </c>
      <c r="I1377">
        <v>24</v>
      </c>
      <c r="J1377" s="9">
        <v>0.181570127</v>
      </c>
      <c r="K1377" s="2">
        <v>0</v>
      </c>
      <c r="L1377" s="2">
        <v>0</v>
      </c>
      <c r="M1377" s="12">
        <v>8500000</v>
      </c>
      <c r="N1377">
        <f t="shared" si="84"/>
        <v>21</v>
      </c>
      <c r="O1377" s="14">
        <v>24732354.981688797</v>
      </c>
      <c r="P1377">
        <f t="shared" si="85"/>
        <v>27</v>
      </c>
      <c r="Q1377">
        <f t="shared" si="86"/>
        <v>9</v>
      </c>
      <c r="R1377">
        <f t="shared" si="87"/>
        <v>2017</v>
      </c>
      <c r="S1377" t="s">
        <v>1910</v>
      </c>
    </row>
    <row r="1378" spans="1:19" x14ac:dyDescent="0.25">
      <c r="A1378">
        <v>642441</v>
      </c>
      <c r="B1378" t="s">
        <v>646</v>
      </c>
      <c r="C1378">
        <v>62</v>
      </c>
      <c r="D1378" s="1">
        <v>43005</v>
      </c>
      <c r="E1378" s="1">
        <v>43005</v>
      </c>
      <c r="G1378" t="s">
        <v>0</v>
      </c>
      <c r="H1378" s="12">
        <v>100000000</v>
      </c>
      <c r="I1378">
        <v>24</v>
      </c>
      <c r="J1378" s="9">
        <v>0.181570127</v>
      </c>
      <c r="K1378" s="2">
        <v>0</v>
      </c>
      <c r="L1378" s="2">
        <v>0</v>
      </c>
      <c r="M1378" s="12">
        <v>5000000</v>
      </c>
      <c r="N1378">
        <f t="shared" si="84"/>
        <v>21</v>
      </c>
      <c r="O1378" s="14">
        <v>14557267.020340942</v>
      </c>
      <c r="P1378">
        <f t="shared" si="85"/>
        <v>27</v>
      </c>
      <c r="Q1378">
        <f t="shared" si="86"/>
        <v>9</v>
      </c>
      <c r="R1378">
        <f t="shared" si="87"/>
        <v>2017</v>
      </c>
      <c r="S1378" t="s">
        <v>1910</v>
      </c>
    </row>
    <row r="1379" spans="1:19" x14ac:dyDescent="0.25">
      <c r="A1379">
        <v>680509</v>
      </c>
      <c r="B1379" t="s">
        <v>645</v>
      </c>
      <c r="C1379">
        <v>67</v>
      </c>
      <c r="D1379" s="1">
        <v>43005</v>
      </c>
      <c r="E1379" s="1">
        <v>43005</v>
      </c>
      <c r="G1379" t="s">
        <v>0</v>
      </c>
      <c r="H1379" s="12">
        <v>250000000</v>
      </c>
      <c r="I1379">
        <v>84</v>
      </c>
      <c r="J1379" s="9">
        <v>0.16657043432999999</v>
      </c>
      <c r="K1379" s="2">
        <v>0</v>
      </c>
      <c r="L1379" s="2">
        <v>0</v>
      </c>
      <c r="M1379" s="12">
        <v>5060000</v>
      </c>
      <c r="N1379">
        <f t="shared" si="84"/>
        <v>21</v>
      </c>
      <c r="O1379" s="14">
        <v>211547797.75706276</v>
      </c>
      <c r="P1379">
        <f t="shared" si="85"/>
        <v>27</v>
      </c>
      <c r="Q1379">
        <f t="shared" si="86"/>
        <v>9</v>
      </c>
      <c r="R1379">
        <f t="shared" si="87"/>
        <v>2017</v>
      </c>
      <c r="S1379" t="s">
        <v>1910</v>
      </c>
    </row>
    <row r="1380" spans="1:19" x14ac:dyDescent="0.25">
      <c r="A1380">
        <v>660434</v>
      </c>
      <c r="B1380" t="s">
        <v>644</v>
      </c>
      <c r="C1380">
        <v>64</v>
      </c>
      <c r="D1380" s="1">
        <v>43005</v>
      </c>
      <c r="E1380" s="1">
        <v>43005</v>
      </c>
      <c r="G1380" t="s">
        <v>0</v>
      </c>
      <c r="H1380" s="12">
        <v>190000000</v>
      </c>
      <c r="I1380">
        <v>48</v>
      </c>
      <c r="J1380" s="9">
        <v>0.17600521299999999</v>
      </c>
      <c r="K1380" s="2">
        <v>0</v>
      </c>
      <c r="L1380" s="2">
        <v>0</v>
      </c>
      <c r="M1380" s="12">
        <v>5542000</v>
      </c>
      <c r="N1380">
        <f t="shared" si="84"/>
        <v>21</v>
      </c>
      <c r="O1380" s="14">
        <v>122811390.44047192</v>
      </c>
      <c r="P1380">
        <f t="shared" si="85"/>
        <v>27</v>
      </c>
      <c r="Q1380">
        <f t="shared" si="86"/>
        <v>9</v>
      </c>
      <c r="R1380">
        <f t="shared" si="87"/>
        <v>2017</v>
      </c>
      <c r="S1380" t="s">
        <v>1910</v>
      </c>
    </row>
    <row r="1381" spans="1:19" x14ac:dyDescent="0.25">
      <c r="A1381">
        <v>840037</v>
      </c>
      <c r="B1381" t="s">
        <v>643</v>
      </c>
      <c r="C1381">
        <v>70</v>
      </c>
      <c r="D1381" s="1">
        <v>43005</v>
      </c>
      <c r="E1381" s="1">
        <v>43005</v>
      </c>
      <c r="G1381" t="s">
        <v>0</v>
      </c>
      <c r="H1381" s="12">
        <v>388000000</v>
      </c>
      <c r="I1381">
        <v>120</v>
      </c>
      <c r="J1381" s="9">
        <v>0.15864015867</v>
      </c>
      <c r="K1381" s="2">
        <v>0</v>
      </c>
      <c r="L1381" s="2">
        <v>0</v>
      </c>
      <c r="M1381" s="12">
        <v>6467000</v>
      </c>
      <c r="N1381">
        <f t="shared" si="84"/>
        <v>21</v>
      </c>
      <c r="O1381" s="14">
        <v>355866848.17449659</v>
      </c>
      <c r="P1381">
        <f t="shared" si="85"/>
        <v>27</v>
      </c>
      <c r="Q1381">
        <f t="shared" si="86"/>
        <v>9</v>
      </c>
      <c r="R1381">
        <f t="shared" si="87"/>
        <v>2017</v>
      </c>
      <c r="S1381" t="s">
        <v>1910</v>
      </c>
    </row>
    <row r="1382" spans="1:19" x14ac:dyDescent="0.25">
      <c r="A1382">
        <v>710041</v>
      </c>
      <c r="B1382" t="s">
        <v>642</v>
      </c>
      <c r="C1382">
        <v>69</v>
      </c>
      <c r="D1382" s="1">
        <v>43005</v>
      </c>
      <c r="E1382" s="1">
        <v>43005</v>
      </c>
      <c r="G1382" t="s">
        <v>0</v>
      </c>
      <c r="H1382" s="12">
        <v>230000000</v>
      </c>
      <c r="I1382">
        <v>108</v>
      </c>
      <c r="J1382" s="9">
        <v>0.16111029099999999</v>
      </c>
      <c r="K1382" s="2">
        <v>0</v>
      </c>
      <c r="L1382" s="2">
        <v>0</v>
      </c>
      <c r="M1382" s="12">
        <v>4047000</v>
      </c>
      <c r="N1382">
        <f t="shared" si="84"/>
        <v>21</v>
      </c>
      <c r="O1382" s="14">
        <v>206913603.87526965</v>
      </c>
      <c r="P1382">
        <f t="shared" si="85"/>
        <v>27</v>
      </c>
      <c r="Q1382">
        <f t="shared" si="86"/>
        <v>9</v>
      </c>
      <c r="R1382">
        <f t="shared" si="87"/>
        <v>2017</v>
      </c>
      <c r="S1382" t="s">
        <v>1910</v>
      </c>
    </row>
    <row r="1383" spans="1:19" x14ac:dyDescent="0.25">
      <c r="A1383">
        <v>720266</v>
      </c>
      <c r="B1383" t="s">
        <v>641</v>
      </c>
      <c r="C1383">
        <v>65</v>
      </c>
      <c r="D1383" s="1">
        <v>43010</v>
      </c>
      <c r="E1383" s="1">
        <v>43010</v>
      </c>
      <c r="G1383" t="s">
        <v>0</v>
      </c>
      <c r="H1383" s="12">
        <v>250000000</v>
      </c>
      <c r="I1383">
        <v>60</v>
      </c>
      <c r="J1383" s="9">
        <v>0.172737372</v>
      </c>
      <c r="K1383" s="2">
        <v>0</v>
      </c>
      <c r="L1383" s="2">
        <v>0</v>
      </c>
      <c r="M1383" s="12">
        <v>6250000</v>
      </c>
      <c r="N1383">
        <f t="shared" si="84"/>
        <v>20</v>
      </c>
      <c r="O1383" s="14">
        <v>189056130.21194866</v>
      </c>
      <c r="P1383">
        <f t="shared" si="85"/>
        <v>2</v>
      </c>
      <c r="Q1383">
        <f t="shared" si="86"/>
        <v>10</v>
      </c>
      <c r="R1383">
        <f t="shared" si="87"/>
        <v>2017</v>
      </c>
      <c r="S1383" t="s">
        <v>1910</v>
      </c>
    </row>
    <row r="1384" spans="1:19" x14ac:dyDescent="0.25">
      <c r="A1384">
        <v>690511</v>
      </c>
      <c r="B1384" t="s">
        <v>640</v>
      </c>
      <c r="C1384">
        <v>63</v>
      </c>
      <c r="D1384" s="1">
        <v>43010</v>
      </c>
      <c r="E1384" s="1">
        <v>43010</v>
      </c>
      <c r="G1384" t="s">
        <v>0</v>
      </c>
      <c r="H1384" s="12">
        <v>30000000</v>
      </c>
      <c r="I1384">
        <v>36</v>
      </c>
      <c r="J1384" s="9">
        <v>0.17917675999999999</v>
      </c>
      <c r="K1384" s="2">
        <v>0</v>
      </c>
      <c r="L1384" s="2">
        <v>0</v>
      </c>
      <c r="M1384" s="12">
        <v>1084000</v>
      </c>
      <c r="N1384">
        <f t="shared" si="84"/>
        <v>20</v>
      </c>
      <c r="O1384" s="14">
        <v>15304007.542845165</v>
      </c>
      <c r="P1384">
        <f t="shared" si="85"/>
        <v>2</v>
      </c>
      <c r="Q1384">
        <f t="shared" si="86"/>
        <v>10</v>
      </c>
      <c r="R1384">
        <f t="shared" si="87"/>
        <v>2017</v>
      </c>
      <c r="S1384" t="s">
        <v>1910</v>
      </c>
    </row>
    <row r="1385" spans="1:19" x14ac:dyDescent="0.25">
      <c r="A1385">
        <v>660003</v>
      </c>
      <c r="B1385" t="s">
        <v>639</v>
      </c>
      <c r="C1385">
        <v>64</v>
      </c>
      <c r="D1385" s="1">
        <v>43010</v>
      </c>
      <c r="E1385" s="1">
        <v>43010</v>
      </c>
      <c r="G1385" t="s">
        <v>0</v>
      </c>
      <c r="H1385" s="12">
        <v>225000000</v>
      </c>
      <c r="I1385">
        <v>48</v>
      </c>
      <c r="J1385" s="9">
        <v>0.17600521299999999</v>
      </c>
      <c r="K1385" s="2">
        <v>0</v>
      </c>
      <c r="L1385" s="2">
        <v>0</v>
      </c>
      <c r="M1385" s="12">
        <v>6563000</v>
      </c>
      <c r="N1385">
        <f t="shared" si="84"/>
        <v>20</v>
      </c>
      <c r="O1385" s="14">
        <v>149798080.77285993</v>
      </c>
      <c r="P1385">
        <f t="shared" si="85"/>
        <v>2</v>
      </c>
      <c r="Q1385">
        <f t="shared" si="86"/>
        <v>10</v>
      </c>
      <c r="R1385">
        <f t="shared" si="87"/>
        <v>2017</v>
      </c>
      <c r="S1385" t="s">
        <v>1910</v>
      </c>
    </row>
    <row r="1386" spans="1:19" x14ac:dyDescent="0.25">
      <c r="A1386">
        <v>641204</v>
      </c>
      <c r="B1386" t="s">
        <v>638</v>
      </c>
      <c r="C1386">
        <v>62</v>
      </c>
      <c r="D1386" s="1">
        <v>43010</v>
      </c>
      <c r="E1386" s="1">
        <v>43010</v>
      </c>
      <c r="G1386" t="s">
        <v>0</v>
      </c>
      <c r="H1386" s="12">
        <v>120000000</v>
      </c>
      <c r="I1386">
        <v>24</v>
      </c>
      <c r="J1386" s="9">
        <v>0.181570127</v>
      </c>
      <c r="K1386" s="2">
        <v>0</v>
      </c>
      <c r="L1386" s="2">
        <v>0</v>
      </c>
      <c r="M1386" s="12">
        <v>6000000</v>
      </c>
      <c r="N1386">
        <f t="shared" si="84"/>
        <v>20</v>
      </c>
      <c r="O1386" s="14">
        <v>23118912.242053997</v>
      </c>
      <c r="P1386">
        <f t="shared" si="85"/>
        <v>2</v>
      </c>
      <c r="Q1386">
        <f t="shared" si="86"/>
        <v>10</v>
      </c>
      <c r="R1386">
        <f t="shared" si="87"/>
        <v>2017</v>
      </c>
      <c r="S1386" t="s">
        <v>1910</v>
      </c>
    </row>
    <row r="1387" spans="1:19" x14ac:dyDescent="0.25">
      <c r="A1387">
        <v>640968</v>
      </c>
      <c r="B1387" t="s">
        <v>637</v>
      </c>
      <c r="C1387">
        <v>62</v>
      </c>
      <c r="D1387" s="1">
        <v>43010</v>
      </c>
      <c r="E1387" s="1">
        <v>43010</v>
      </c>
      <c r="G1387" t="s">
        <v>0</v>
      </c>
      <c r="H1387" s="12">
        <v>30000000</v>
      </c>
      <c r="I1387">
        <v>24</v>
      </c>
      <c r="J1387" s="9">
        <v>0.181570127</v>
      </c>
      <c r="K1387" s="2">
        <v>0</v>
      </c>
      <c r="L1387" s="2">
        <v>0</v>
      </c>
      <c r="M1387" s="12">
        <v>1500000</v>
      </c>
      <c r="N1387">
        <f t="shared" si="84"/>
        <v>20</v>
      </c>
      <c r="O1387" s="14">
        <v>5779728.0605134992</v>
      </c>
      <c r="P1387">
        <f t="shared" si="85"/>
        <v>2</v>
      </c>
      <c r="Q1387">
        <f t="shared" si="86"/>
        <v>10</v>
      </c>
      <c r="R1387">
        <f t="shared" si="87"/>
        <v>2017</v>
      </c>
      <c r="S1387" t="s">
        <v>1910</v>
      </c>
    </row>
    <row r="1388" spans="1:19" x14ac:dyDescent="0.25">
      <c r="A1388">
        <v>631777</v>
      </c>
      <c r="B1388" t="s">
        <v>636</v>
      </c>
      <c r="C1388">
        <v>62</v>
      </c>
      <c r="D1388" s="1">
        <v>43010</v>
      </c>
      <c r="E1388" s="1">
        <v>43010</v>
      </c>
      <c r="G1388" t="s">
        <v>0</v>
      </c>
      <c r="H1388" s="12">
        <v>175000000</v>
      </c>
      <c r="I1388">
        <v>24</v>
      </c>
      <c r="J1388" s="9">
        <v>0.181570127</v>
      </c>
      <c r="K1388" s="2">
        <v>0</v>
      </c>
      <c r="L1388" s="2">
        <v>0</v>
      </c>
      <c r="M1388" s="12">
        <v>8750000</v>
      </c>
      <c r="N1388">
        <f t="shared" si="84"/>
        <v>20</v>
      </c>
      <c r="O1388" s="14">
        <v>42465080.35299544</v>
      </c>
      <c r="P1388">
        <f t="shared" si="85"/>
        <v>2</v>
      </c>
      <c r="Q1388">
        <f t="shared" si="86"/>
        <v>10</v>
      </c>
      <c r="R1388">
        <f t="shared" si="87"/>
        <v>2017</v>
      </c>
      <c r="S1388" t="s">
        <v>1910</v>
      </c>
    </row>
    <row r="1389" spans="1:19" x14ac:dyDescent="0.25">
      <c r="A1389">
        <v>720289</v>
      </c>
      <c r="B1389" t="s">
        <v>635</v>
      </c>
      <c r="C1389">
        <v>70</v>
      </c>
      <c r="D1389" s="1">
        <v>43010</v>
      </c>
      <c r="E1389" s="1">
        <v>43010</v>
      </c>
      <c r="G1389" t="s">
        <v>0</v>
      </c>
      <c r="H1389" s="12">
        <v>400000000</v>
      </c>
      <c r="I1389">
        <v>120</v>
      </c>
      <c r="J1389" s="9">
        <v>0.15864015867</v>
      </c>
      <c r="K1389" s="2">
        <v>0</v>
      </c>
      <c r="L1389" s="2">
        <v>0</v>
      </c>
      <c r="M1389" s="12">
        <v>6667000</v>
      </c>
      <c r="N1389">
        <f t="shared" si="84"/>
        <v>20</v>
      </c>
      <c r="O1389" s="14">
        <v>368666393.25732642</v>
      </c>
      <c r="P1389">
        <f t="shared" si="85"/>
        <v>2</v>
      </c>
      <c r="Q1389">
        <f t="shared" si="86"/>
        <v>10</v>
      </c>
      <c r="R1389">
        <f t="shared" si="87"/>
        <v>2017</v>
      </c>
      <c r="S1389" t="s">
        <v>1910</v>
      </c>
    </row>
    <row r="1390" spans="1:19" x14ac:dyDescent="0.25">
      <c r="A1390">
        <v>670362</v>
      </c>
      <c r="B1390" t="s">
        <v>634</v>
      </c>
      <c r="C1390">
        <v>64</v>
      </c>
      <c r="D1390" s="1">
        <v>43010</v>
      </c>
      <c r="E1390" s="1">
        <v>43010</v>
      </c>
      <c r="G1390" t="s">
        <v>0</v>
      </c>
      <c r="H1390" s="12">
        <v>40000000</v>
      </c>
      <c r="I1390">
        <v>48</v>
      </c>
      <c r="J1390" s="9">
        <v>0.17600521299999999</v>
      </c>
      <c r="K1390" s="2">
        <v>0</v>
      </c>
      <c r="L1390" s="2">
        <v>0</v>
      </c>
      <c r="M1390" s="12">
        <v>1167000</v>
      </c>
      <c r="N1390">
        <f t="shared" si="84"/>
        <v>20</v>
      </c>
      <c r="O1390" s="14">
        <v>26625881.026286215</v>
      </c>
      <c r="P1390">
        <f t="shared" si="85"/>
        <v>2</v>
      </c>
      <c r="Q1390">
        <f t="shared" si="86"/>
        <v>10</v>
      </c>
      <c r="R1390">
        <f t="shared" si="87"/>
        <v>2017</v>
      </c>
      <c r="S1390" t="s">
        <v>1910</v>
      </c>
    </row>
    <row r="1391" spans="1:19" x14ac:dyDescent="0.25">
      <c r="A1391">
        <v>670471</v>
      </c>
      <c r="B1391" t="s">
        <v>633</v>
      </c>
      <c r="C1391">
        <v>63</v>
      </c>
      <c r="D1391" s="1">
        <v>43010</v>
      </c>
      <c r="E1391" s="1">
        <v>43010</v>
      </c>
      <c r="G1391" t="s">
        <v>0</v>
      </c>
      <c r="H1391" s="12">
        <v>60000000</v>
      </c>
      <c r="I1391">
        <v>36</v>
      </c>
      <c r="J1391" s="9">
        <v>0.17917675999999999</v>
      </c>
      <c r="K1391" s="2">
        <v>0</v>
      </c>
      <c r="L1391" s="2">
        <v>0</v>
      </c>
      <c r="M1391" s="12">
        <v>2167000</v>
      </c>
      <c r="N1391">
        <f t="shared" si="84"/>
        <v>20</v>
      </c>
      <c r="O1391" s="14">
        <v>30628015.085690331</v>
      </c>
      <c r="P1391">
        <f t="shared" si="85"/>
        <v>2</v>
      </c>
      <c r="Q1391">
        <f t="shared" si="86"/>
        <v>10</v>
      </c>
      <c r="R1391">
        <f t="shared" si="87"/>
        <v>2017</v>
      </c>
      <c r="S1391" t="s">
        <v>1910</v>
      </c>
    </row>
    <row r="1392" spans="1:19" x14ac:dyDescent="0.25">
      <c r="A1392">
        <v>730142</v>
      </c>
      <c r="B1392" t="s">
        <v>632</v>
      </c>
      <c r="C1392">
        <v>65</v>
      </c>
      <c r="D1392" s="1">
        <v>43012</v>
      </c>
      <c r="E1392" s="1">
        <v>43012</v>
      </c>
      <c r="G1392" t="s">
        <v>0</v>
      </c>
      <c r="H1392" s="12">
        <v>180000000</v>
      </c>
      <c r="I1392">
        <v>60</v>
      </c>
      <c r="J1392" s="9">
        <v>0.172737372</v>
      </c>
      <c r="K1392" s="2">
        <v>0</v>
      </c>
      <c r="L1392" s="2">
        <v>0</v>
      </c>
      <c r="M1392" s="12">
        <v>4500000</v>
      </c>
      <c r="N1392">
        <f t="shared" si="84"/>
        <v>20</v>
      </c>
      <c r="O1392" s="14">
        <v>136120413.75260308</v>
      </c>
      <c r="P1392">
        <f t="shared" si="85"/>
        <v>4</v>
      </c>
      <c r="Q1392">
        <f t="shared" si="86"/>
        <v>10</v>
      </c>
      <c r="R1392">
        <f t="shared" si="87"/>
        <v>2017</v>
      </c>
      <c r="S1392" t="s">
        <v>1910</v>
      </c>
    </row>
    <row r="1393" spans="1:19" x14ac:dyDescent="0.25">
      <c r="A1393">
        <v>850042</v>
      </c>
      <c r="B1393" t="s">
        <v>631</v>
      </c>
      <c r="C1393">
        <v>62</v>
      </c>
      <c r="D1393" s="1">
        <v>43012</v>
      </c>
      <c r="E1393" s="1">
        <v>43012</v>
      </c>
      <c r="G1393" t="s">
        <v>0</v>
      </c>
      <c r="H1393" s="12">
        <v>50000000</v>
      </c>
      <c r="I1393">
        <v>24</v>
      </c>
      <c r="J1393" s="9">
        <v>0.181570127</v>
      </c>
      <c r="K1393" s="2">
        <v>0</v>
      </c>
      <c r="L1393" s="2">
        <v>0</v>
      </c>
      <c r="M1393" s="12">
        <v>2500000</v>
      </c>
      <c r="N1393">
        <f t="shared" si="84"/>
        <v>20</v>
      </c>
      <c r="O1393" s="14">
        <v>9632880.1008558515</v>
      </c>
      <c r="P1393">
        <f t="shared" si="85"/>
        <v>4</v>
      </c>
      <c r="Q1393">
        <f t="shared" si="86"/>
        <v>10</v>
      </c>
      <c r="R1393">
        <f t="shared" si="87"/>
        <v>2017</v>
      </c>
      <c r="S1393" t="s">
        <v>1910</v>
      </c>
    </row>
    <row r="1394" spans="1:19" x14ac:dyDescent="0.25">
      <c r="A1394">
        <v>650737</v>
      </c>
      <c r="B1394" t="s">
        <v>630</v>
      </c>
      <c r="C1394">
        <v>64</v>
      </c>
      <c r="D1394" s="1">
        <v>43012</v>
      </c>
      <c r="E1394" s="1">
        <v>43012</v>
      </c>
      <c r="G1394" t="s">
        <v>0</v>
      </c>
      <c r="H1394" s="12">
        <v>200000000</v>
      </c>
      <c r="I1394">
        <v>48</v>
      </c>
      <c r="J1394" s="9">
        <v>0.17600521299999999</v>
      </c>
      <c r="K1394" s="2">
        <v>0</v>
      </c>
      <c r="L1394" s="2">
        <v>0</v>
      </c>
      <c r="M1394" s="12">
        <v>5834000</v>
      </c>
      <c r="N1394">
        <f t="shared" si="84"/>
        <v>20</v>
      </c>
      <c r="O1394" s="14">
        <v>133149405.13143104</v>
      </c>
      <c r="P1394">
        <f t="shared" si="85"/>
        <v>4</v>
      </c>
      <c r="Q1394">
        <f t="shared" si="86"/>
        <v>10</v>
      </c>
      <c r="R1394">
        <f t="shared" si="87"/>
        <v>2017</v>
      </c>
      <c r="S1394" t="s">
        <v>1910</v>
      </c>
    </row>
    <row r="1395" spans="1:19" x14ac:dyDescent="0.25">
      <c r="A1395">
        <v>710330</v>
      </c>
      <c r="B1395" t="s">
        <v>629</v>
      </c>
      <c r="C1395">
        <v>65</v>
      </c>
      <c r="D1395" s="1">
        <v>43012</v>
      </c>
      <c r="E1395" s="1">
        <v>43012</v>
      </c>
      <c r="G1395" t="s">
        <v>0</v>
      </c>
      <c r="H1395" s="12">
        <v>40000000</v>
      </c>
      <c r="I1395">
        <v>60</v>
      </c>
      <c r="J1395" s="9">
        <v>0.172737372</v>
      </c>
      <c r="K1395" s="2">
        <v>0</v>
      </c>
      <c r="L1395" s="2">
        <v>0</v>
      </c>
      <c r="M1395" s="12">
        <v>1000000</v>
      </c>
      <c r="N1395">
        <f t="shared" si="84"/>
        <v>20</v>
      </c>
      <c r="O1395" s="14">
        <v>30248980.833911777</v>
      </c>
      <c r="P1395">
        <f t="shared" si="85"/>
        <v>4</v>
      </c>
      <c r="Q1395">
        <f t="shared" si="86"/>
        <v>10</v>
      </c>
      <c r="R1395">
        <f t="shared" si="87"/>
        <v>2017</v>
      </c>
      <c r="S1395" t="s">
        <v>1910</v>
      </c>
    </row>
    <row r="1396" spans="1:19" x14ac:dyDescent="0.25">
      <c r="A1396">
        <v>690481</v>
      </c>
      <c r="B1396" t="s">
        <v>628</v>
      </c>
      <c r="C1396">
        <v>67</v>
      </c>
      <c r="D1396" s="1">
        <v>43012</v>
      </c>
      <c r="E1396" s="1">
        <v>43012</v>
      </c>
      <c r="G1396" t="s">
        <v>0</v>
      </c>
      <c r="H1396" s="12">
        <v>22000000</v>
      </c>
      <c r="I1396">
        <v>84</v>
      </c>
      <c r="J1396" s="9">
        <v>0.16657043432999999</v>
      </c>
      <c r="K1396" s="2">
        <v>0</v>
      </c>
      <c r="L1396" s="2">
        <v>0</v>
      </c>
      <c r="M1396" s="12">
        <v>446000</v>
      </c>
      <c r="N1396">
        <f t="shared" si="84"/>
        <v>20</v>
      </c>
      <c r="O1396" s="14">
        <v>18786107.215041626</v>
      </c>
      <c r="P1396">
        <f t="shared" si="85"/>
        <v>4</v>
      </c>
      <c r="Q1396">
        <f t="shared" si="86"/>
        <v>10</v>
      </c>
      <c r="R1396">
        <f t="shared" si="87"/>
        <v>2017</v>
      </c>
      <c r="S1396" t="s">
        <v>1910</v>
      </c>
    </row>
    <row r="1397" spans="1:19" x14ac:dyDescent="0.25">
      <c r="A1397">
        <v>730363</v>
      </c>
      <c r="B1397" t="s">
        <v>627</v>
      </c>
      <c r="C1397">
        <v>70</v>
      </c>
      <c r="D1397" s="1">
        <v>43014</v>
      </c>
      <c r="E1397" s="1">
        <v>43014</v>
      </c>
      <c r="G1397" t="s">
        <v>0</v>
      </c>
      <c r="H1397" s="12">
        <v>400000000</v>
      </c>
      <c r="I1397">
        <v>120</v>
      </c>
      <c r="J1397" s="9">
        <v>0.15864015867</v>
      </c>
      <c r="K1397" s="2">
        <v>0</v>
      </c>
      <c r="L1397" s="2">
        <v>0</v>
      </c>
      <c r="M1397" s="12">
        <v>6667000</v>
      </c>
      <c r="N1397">
        <f t="shared" si="84"/>
        <v>20</v>
      </c>
      <c r="O1397" s="14">
        <v>368666393.25732642</v>
      </c>
      <c r="P1397">
        <f t="shared" si="85"/>
        <v>6</v>
      </c>
      <c r="Q1397">
        <f t="shared" si="86"/>
        <v>10</v>
      </c>
      <c r="R1397">
        <f t="shared" si="87"/>
        <v>2017</v>
      </c>
      <c r="S1397" t="s">
        <v>1910</v>
      </c>
    </row>
    <row r="1398" spans="1:19" x14ac:dyDescent="0.25">
      <c r="A1398">
        <v>641733</v>
      </c>
      <c r="B1398" t="s">
        <v>626</v>
      </c>
      <c r="C1398">
        <v>62</v>
      </c>
      <c r="D1398" s="1">
        <v>43014</v>
      </c>
      <c r="E1398" s="1">
        <v>43014</v>
      </c>
      <c r="G1398" t="s">
        <v>0</v>
      </c>
      <c r="H1398" s="12">
        <v>25000000</v>
      </c>
      <c r="I1398">
        <v>24</v>
      </c>
      <c r="J1398" s="9">
        <v>0.181570127</v>
      </c>
      <c r="K1398" s="2">
        <v>0</v>
      </c>
      <c r="L1398" s="2">
        <v>0</v>
      </c>
      <c r="M1398" s="12">
        <v>1250000</v>
      </c>
      <c r="N1398">
        <f t="shared" si="84"/>
        <v>20</v>
      </c>
      <c r="O1398" s="14">
        <v>4816440.0504279258</v>
      </c>
      <c r="P1398">
        <f t="shared" si="85"/>
        <v>6</v>
      </c>
      <c r="Q1398">
        <f t="shared" si="86"/>
        <v>10</v>
      </c>
      <c r="R1398">
        <f t="shared" si="87"/>
        <v>2017</v>
      </c>
      <c r="S1398" t="s">
        <v>1910</v>
      </c>
    </row>
    <row r="1399" spans="1:19" x14ac:dyDescent="0.25">
      <c r="A1399">
        <v>680090</v>
      </c>
      <c r="B1399" t="s">
        <v>625</v>
      </c>
      <c r="C1399">
        <v>66</v>
      </c>
      <c r="D1399" s="1">
        <v>43014</v>
      </c>
      <c r="E1399" s="1">
        <v>43014</v>
      </c>
      <c r="G1399" t="s">
        <v>0</v>
      </c>
      <c r="H1399" s="12">
        <v>105000000</v>
      </c>
      <c r="I1399">
        <v>72</v>
      </c>
      <c r="J1399" s="9">
        <v>0.16957139654</v>
      </c>
      <c r="K1399" s="2">
        <v>0</v>
      </c>
      <c r="L1399" s="2">
        <v>0</v>
      </c>
      <c r="M1399" s="12">
        <v>2334000</v>
      </c>
      <c r="N1399">
        <f t="shared" si="84"/>
        <v>20</v>
      </c>
      <c r="O1399" s="14">
        <v>85508406.042370439</v>
      </c>
      <c r="P1399">
        <f t="shared" si="85"/>
        <v>6</v>
      </c>
      <c r="Q1399">
        <f t="shared" si="86"/>
        <v>10</v>
      </c>
      <c r="R1399">
        <f t="shared" si="87"/>
        <v>2017</v>
      </c>
      <c r="S1399" t="s">
        <v>1910</v>
      </c>
    </row>
    <row r="1400" spans="1:19" x14ac:dyDescent="0.25">
      <c r="A1400">
        <v>641847</v>
      </c>
      <c r="B1400" t="s">
        <v>624</v>
      </c>
      <c r="C1400">
        <v>63</v>
      </c>
      <c r="D1400" s="1">
        <v>43014</v>
      </c>
      <c r="E1400" s="1">
        <v>43014</v>
      </c>
      <c r="G1400" t="s">
        <v>0</v>
      </c>
      <c r="H1400" s="12">
        <v>180000000</v>
      </c>
      <c r="I1400">
        <v>36</v>
      </c>
      <c r="J1400" s="9">
        <v>0.17917675999999999</v>
      </c>
      <c r="K1400" s="2">
        <v>0</v>
      </c>
      <c r="L1400" s="2">
        <v>0</v>
      </c>
      <c r="M1400" s="12">
        <v>6500000</v>
      </c>
      <c r="N1400">
        <f t="shared" si="84"/>
        <v>20</v>
      </c>
      <c r="O1400" s="14">
        <v>91904045.257070988</v>
      </c>
      <c r="P1400">
        <f t="shared" si="85"/>
        <v>6</v>
      </c>
      <c r="Q1400">
        <f t="shared" si="86"/>
        <v>10</v>
      </c>
      <c r="R1400">
        <f t="shared" si="87"/>
        <v>2017</v>
      </c>
      <c r="S1400" t="s">
        <v>1910</v>
      </c>
    </row>
    <row r="1401" spans="1:19" x14ac:dyDescent="0.25">
      <c r="A1401">
        <v>670224</v>
      </c>
      <c r="B1401" t="s">
        <v>623</v>
      </c>
      <c r="C1401">
        <v>65</v>
      </c>
      <c r="D1401" s="1">
        <v>43014</v>
      </c>
      <c r="E1401" s="1">
        <v>43014</v>
      </c>
      <c r="G1401" t="s">
        <v>0</v>
      </c>
      <c r="H1401" s="12">
        <v>200000000</v>
      </c>
      <c r="I1401">
        <v>60</v>
      </c>
      <c r="J1401" s="9">
        <v>0.172737372</v>
      </c>
      <c r="K1401" s="2">
        <v>0</v>
      </c>
      <c r="L1401" s="2">
        <v>0</v>
      </c>
      <c r="M1401" s="12">
        <v>5000000</v>
      </c>
      <c r="N1401">
        <f t="shared" si="84"/>
        <v>20</v>
      </c>
      <c r="O1401" s="14">
        <v>151244904.16955897</v>
      </c>
      <c r="P1401">
        <f t="shared" si="85"/>
        <v>6</v>
      </c>
      <c r="Q1401">
        <f t="shared" si="86"/>
        <v>10</v>
      </c>
      <c r="R1401">
        <f t="shared" si="87"/>
        <v>2017</v>
      </c>
      <c r="S1401" t="s">
        <v>1910</v>
      </c>
    </row>
    <row r="1402" spans="1:19" x14ac:dyDescent="0.25">
      <c r="A1402">
        <v>700127</v>
      </c>
      <c r="B1402" t="s">
        <v>622</v>
      </c>
      <c r="C1402">
        <v>67</v>
      </c>
      <c r="D1402" s="1">
        <v>43014</v>
      </c>
      <c r="E1402" s="1">
        <v>43014</v>
      </c>
      <c r="G1402" t="s">
        <v>0</v>
      </c>
      <c r="H1402" s="12">
        <v>200000000</v>
      </c>
      <c r="I1402">
        <v>84</v>
      </c>
      <c r="J1402" s="9">
        <v>0.16657043432999999</v>
      </c>
      <c r="K1402" s="2">
        <v>0</v>
      </c>
      <c r="L1402" s="2">
        <v>0</v>
      </c>
      <c r="M1402" s="12">
        <v>4048000</v>
      </c>
      <c r="N1402">
        <f t="shared" si="84"/>
        <v>20</v>
      </c>
      <c r="O1402" s="14">
        <v>170913701.95492396</v>
      </c>
      <c r="P1402">
        <f t="shared" si="85"/>
        <v>6</v>
      </c>
      <c r="Q1402">
        <f t="shared" si="86"/>
        <v>10</v>
      </c>
      <c r="R1402">
        <f t="shared" si="87"/>
        <v>2017</v>
      </c>
      <c r="S1402" t="s">
        <v>1910</v>
      </c>
    </row>
    <row r="1403" spans="1:19" x14ac:dyDescent="0.25">
      <c r="A1403">
        <v>700170</v>
      </c>
      <c r="B1403" t="s">
        <v>621</v>
      </c>
      <c r="C1403">
        <v>65</v>
      </c>
      <c r="D1403" s="1">
        <v>43014</v>
      </c>
      <c r="E1403" s="1">
        <v>43014</v>
      </c>
      <c r="G1403" t="s">
        <v>0</v>
      </c>
      <c r="H1403" s="12">
        <v>200000000</v>
      </c>
      <c r="I1403">
        <v>60</v>
      </c>
      <c r="J1403" s="9">
        <v>0.172737372</v>
      </c>
      <c r="K1403" s="2">
        <v>0</v>
      </c>
      <c r="L1403" s="2">
        <v>0</v>
      </c>
      <c r="M1403" s="12">
        <v>5000000</v>
      </c>
      <c r="N1403">
        <f t="shared" si="84"/>
        <v>20</v>
      </c>
      <c r="O1403" s="14">
        <v>151244904.16955897</v>
      </c>
      <c r="P1403">
        <f t="shared" si="85"/>
        <v>6</v>
      </c>
      <c r="Q1403">
        <f t="shared" si="86"/>
        <v>10</v>
      </c>
      <c r="R1403">
        <f t="shared" si="87"/>
        <v>2017</v>
      </c>
      <c r="S1403" t="s">
        <v>1910</v>
      </c>
    </row>
    <row r="1404" spans="1:19" x14ac:dyDescent="0.25">
      <c r="A1404">
        <v>650411</v>
      </c>
      <c r="B1404" t="s">
        <v>620</v>
      </c>
      <c r="C1404">
        <v>63</v>
      </c>
      <c r="D1404" s="1">
        <v>43014</v>
      </c>
      <c r="E1404" s="1">
        <v>43014</v>
      </c>
      <c r="G1404" t="s">
        <v>0</v>
      </c>
      <c r="H1404" s="12">
        <v>100000000</v>
      </c>
      <c r="I1404">
        <v>36</v>
      </c>
      <c r="J1404" s="9">
        <v>0.17917675999999999</v>
      </c>
      <c r="K1404" s="2">
        <v>0</v>
      </c>
      <c r="L1404" s="2">
        <v>0</v>
      </c>
      <c r="M1404" s="12">
        <v>3612000</v>
      </c>
      <c r="N1404">
        <f t="shared" si="84"/>
        <v>20</v>
      </c>
      <c r="O1404" s="14">
        <v>51040025.142817222</v>
      </c>
      <c r="P1404">
        <f t="shared" si="85"/>
        <v>6</v>
      </c>
      <c r="Q1404">
        <f t="shared" si="86"/>
        <v>10</v>
      </c>
      <c r="R1404">
        <f t="shared" si="87"/>
        <v>2017</v>
      </c>
      <c r="S1404" t="s">
        <v>1910</v>
      </c>
    </row>
    <row r="1405" spans="1:19" x14ac:dyDescent="0.25">
      <c r="A1405">
        <v>690276</v>
      </c>
      <c r="B1405" t="s">
        <v>619</v>
      </c>
      <c r="C1405">
        <v>67</v>
      </c>
      <c r="D1405" s="1">
        <v>43014</v>
      </c>
      <c r="E1405" s="1">
        <v>43014</v>
      </c>
      <c r="G1405" t="s">
        <v>0</v>
      </c>
      <c r="H1405" s="12">
        <v>160000000</v>
      </c>
      <c r="I1405">
        <v>84</v>
      </c>
      <c r="J1405" s="9">
        <v>0.16657043432999999</v>
      </c>
      <c r="K1405" s="2">
        <v>0</v>
      </c>
      <c r="L1405" s="2">
        <v>0</v>
      </c>
      <c r="M1405" s="12">
        <v>3239000</v>
      </c>
      <c r="N1405">
        <f t="shared" si="84"/>
        <v>20</v>
      </c>
      <c r="O1405" s="14">
        <v>143196961.56393909</v>
      </c>
      <c r="P1405">
        <f t="shared" si="85"/>
        <v>6</v>
      </c>
      <c r="Q1405">
        <f t="shared" si="86"/>
        <v>10</v>
      </c>
      <c r="R1405">
        <f t="shared" si="87"/>
        <v>2017</v>
      </c>
      <c r="S1405" t="s">
        <v>1910</v>
      </c>
    </row>
    <row r="1406" spans="1:19" x14ac:dyDescent="0.25">
      <c r="A1406">
        <v>680258</v>
      </c>
      <c r="B1406" t="s">
        <v>618</v>
      </c>
      <c r="C1406">
        <v>63</v>
      </c>
      <c r="D1406" s="1">
        <v>43019</v>
      </c>
      <c r="E1406" s="1">
        <v>43019</v>
      </c>
      <c r="G1406" t="s">
        <v>0</v>
      </c>
      <c r="H1406" s="12">
        <v>150000000</v>
      </c>
      <c r="I1406">
        <v>36</v>
      </c>
      <c r="J1406" s="9">
        <v>0.17917675999999999</v>
      </c>
      <c r="K1406" s="2">
        <v>0</v>
      </c>
      <c r="L1406" s="2">
        <v>0</v>
      </c>
      <c r="M1406" s="12">
        <v>5417000</v>
      </c>
      <c r="N1406">
        <f t="shared" si="84"/>
        <v>20</v>
      </c>
      <c r="O1406" s="14">
        <v>76580037.714225829</v>
      </c>
      <c r="P1406">
        <f t="shared" si="85"/>
        <v>11</v>
      </c>
      <c r="Q1406">
        <f t="shared" si="86"/>
        <v>10</v>
      </c>
      <c r="R1406">
        <f t="shared" si="87"/>
        <v>2017</v>
      </c>
      <c r="S1406" t="s">
        <v>1910</v>
      </c>
    </row>
    <row r="1407" spans="1:19" x14ac:dyDescent="0.25">
      <c r="A1407">
        <v>641388</v>
      </c>
      <c r="B1407" t="s">
        <v>617</v>
      </c>
      <c r="C1407">
        <v>62</v>
      </c>
      <c r="D1407" s="1">
        <v>43019</v>
      </c>
      <c r="E1407" s="1">
        <v>43019</v>
      </c>
      <c r="G1407" t="s">
        <v>0</v>
      </c>
      <c r="H1407" s="12">
        <v>110000000</v>
      </c>
      <c r="I1407">
        <v>24</v>
      </c>
      <c r="J1407" s="9">
        <v>0.181570127</v>
      </c>
      <c r="K1407" s="2">
        <v>0</v>
      </c>
      <c r="L1407" s="2">
        <v>0</v>
      </c>
      <c r="M1407" s="12">
        <v>5500000</v>
      </c>
      <c r="N1407">
        <f t="shared" si="84"/>
        <v>20</v>
      </c>
      <c r="O1407" s="14">
        <v>21192336.221882828</v>
      </c>
      <c r="P1407">
        <f t="shared" si="85"/>
        <v>11</v>
      </c>
      <c r="Q1407">
        <f t="shared" si="86"/>
        <v>10</v>
      </c>
      <c r="R1407">
        <f t="shared" si="87"/>
        <v>2017</v>
      </c>
      <c r="S1407" t="s">
        <v>1910</v>
      </c>
    </row>
    <row r="1408" spans="1:19" x14ac:dyDescent="0.25">
      <c r="A1408">
        <v>810040</v>
      </c>
      <c r="B1408" t="s">
        <v>616</v>
      </c>
      <c r="C1408">
        <v>70</v>
      </c>
      <c r="D1408" s="1">
        <v>43019</v>
      </c>
      <c r="E1408" s="1">
        <v>43019</v>
      </c>
      <c r="G1408" t="s">
        <v>0</v>
      </c>
      <c r="H1408" s="12">
        <v>400000000</v>
      </c>
      <c r="I1408">
        <v>120</v>
      </c>
      <c r="J1408" s="9">
        <v>0.15864015867</v>
      </c>
      <c r="K1408" s="2">
        <v>0</v>
      </c>
      <c r="L1408" s="2">
        <v>0</v>
      </c>
      <c r="M1408" s="12">
        <v>6667000</v>
      </c>
      <c r="N1408">
        <f t="shared" si="84"/>
        <v>20</v>
      </c>
      <c r="O1408" s="14">
        <v>368666393.25732642</v>
      </c>
      <c r="P1408">
        <f t="shared" si="85"/>
        <v>11</v>
      </c>
      <c r="Q1408">
        <f t="shared" si="86"/>
        <v>10</v>
      </c>
      <c r="R1408">
        <f t="shared" si="87"/>
        <v>2017</v>
      </c>
      <c r="S1408" t="s">
        <v>1910</v>
      </c>
    </row>
    <row r="1409" spans="1:19" x14ac:dyDescent="0.25">
      <c r="A1409">
        <v>641095</v>
      </c>
      <c r="B1409" t="s">
        <v>615</v>
      </c>
      <c r="C1409">
        <v>62</v>
      </c>
      <c r="D1409" s="1">
        <v>43019</v>
      </c>
      <c r="E1409" s="1">
        <v>43019</v>
      </c>
      <c r="G1409" t="s">
        <v>0</v>
      </c>
      <c r="H1409" s="12">
        <v>60000000</v>
      </c>
      <c r="I1409">
        <v>24</v>
      </c>
      <c r="J1409" s="9">
        <v>0.181570127</v>
      </c>
      <c r="K1409" s="2">
        <v>0</v>
      </c>
      <c r="L1409" s="2">
        <v>0</v>
      </c>
      <c r="M1409" s="12">
        <v>3000000</v>
      </c>
      <c r="N1409">
        <f t="shared" si="84"/>
        <v>20</v>
      </c>
      <c r="O1409" s="14">
        <v>11559456.121026998</v>
      </c>
      <c r="P1409">
        <f t="shared" si="85"/>
        <v>11</v>
      </c>
      <c r="Q1409">
        <f t="shared" si="86"/>
        <v>10</v>
      </c>
      <c r="R1409">
        <f t="shared" si="87"/>
        <v>2017</v>
      </c>
      <c r="S1409" t="s">
        <v>1910</v>
      </c>
    </row>
    <row r="1410" spans="1:19" x14ac:dyDescent="0.25">
      <c r="A1410">
        <v>690367</v>
      </c>
      <c r="B1410" t="s">
        <v>614</v>
      </c>
      <c r="C1410">
        <v>65</v>
      </c>
      <c r="D1410" s="1">
        <v>43019</v>
      </c>
      <c r="E1410" s="1">
        <v>43019</v>
      </c>
      <c r="G1410" t="s">
        <v>0</v>
      </c>
      <c r="H1410" s="12">
        <v>120000000</v>
      </c>
      <c r="I1410">
        <v>60</v>
      </c>
      <c r="J1410" s="9">
        <v>0.172737372</v>
      </c>
      <c r="K1410" s="2">
        <v>0</v>
      </c>
      <c r="L1410" s="2">
        <v>0</v>
      </c>
      <c r="M1410" s="12">
        <v>3000000</v>
      </c>
      <c r="N1410">
        <f t="shared" si="84"/>
        <v>20</v>
      </c>
      <c r="O1410" s="14">
        <v>90746942.501735389</v>
      </c>
      <c r="P1410">
        <f t="shared" si="85"/>
        <v>11</v>
      </c>
      <c r="Q1410">
        <f t="shared" si="86"/>
        <v>10</v>
      </c>
      <c r="R1410">
        <f t="shared" si="87"/>
        <v>2017</v>
      </c>
      <c r="S1410" t="s">
        <v>1910</v>
      </c>
    </row>
    <row r="1411" spans="1:19" x14ac:dyDescent="0.25">
      <c r="A1411">
        <v>641667</v>
      </c>
      <c r="B1411" t="s">
        <v>613</v>
      </c>
      <c r="C1411">
        <v>63</v>
      </c>
      <c r="D1411" s="1">
        <v>43019</v>
      </c>
      <c r="E1411" s="1">
        <v>43019</v>
      </c>
      <c r="G1411" t="s">
        <v>0</v>
      </c>
      <c r="H1411" s="12">
        <v>240000000</v>
      </c>
      <c r="I1411">
        <v>36</v>
      </c>
      <c r="J1411" s="9">
        <v>0.17917675999999999</v>
      </c>
      <c r="K1411" s="2">
        <v>0</v>
      </c>
      <c r="L1411" s="2">
        <v>0</v>
      </c>
      <c r="M1411" s="12">
        <v>8667000</v>
      </c>
      <c r="N1411">
        <f t="shared" ref="N1411:N1474" si="88">DATEDIF(E1411,"30/06/2019","m")</f>
        <v>20</v>
      </c>
      <c r="O1411" s="14">
        <v>122532060.34276132</v>
      </c>
      <c r="P1411">
        <f t="shared" ref="P1411:P1474" si="89">DAY(E1411)</f>
        <v>11</v>
      </c>
      <c r="Q1411">
        <f t="shared" ref="Q1411:Q1474" si="90">MONTH(E1411)</f>
        <v>10</v>
      </c>
      <c r="R1411">
        <f t="shared" ref="R1411:R1474" si="91">YEAR(E1411)</f>
        <v>2017</v>
      </c>
      <c r="S1411" t="s">
        <v>1910</v>
      </c>
    </row>
    <row r="1412" spans="1:19" x14ac:dyDescent="0.25">
      <c r="A1412">
        <v>690370</v>
      </c>
      <c r="B1412" t="s">
        <v>612</v>
      </c>
      <c r="C1412">
        <v>64</v>
      </c>
      <c r="D1412" s="1">
        <v>43019</v>
      </c>
      <c r="E1412" s="1">
        <v>43019</v>
      </c>
      <c r="G1412" t="s">
        <v>0</v>
      </c>
      <c r="H1412" s="12">
        <v>195000000</v>
      </c>
      <c r="I1412">
        <v>48</v>
      </c>
      <c r="J1412" s="9">
        <v>0.17600521299999999</v>
      </c>
      <c r="K1412" s="2">
        <v>0</v>
      </c>
      <c r="L1412" s="2">
        <v>0</v>
      </c>
      <c r="M1412" s="12">
        <v>5688000</v>
      </c>
      <c r="N1412">
        <f t="shared" si="88"/>
        <v>20</v>
      </c>
      <c r="O1412" s="14">
        <v>129823670.00314522</v>
      </c>
      <c r="P1412">
        <f t="shared" si="89"/>
        <v>11</v>
      </c>
      <c r="Q1412">
        <f t="shared" si="90"/>
        <v>10</v>
      </c>
      <c r="R1412">
        <f t="shared" si="91"/>
        <v>2017</v>
      </c>
      <c r="S1412" t="s">
        <v>1910</v>
      </c>
    </row>
    <row r="1413" spans="1:19" x14ac:dyDescent="0.25">
      <c r="A1413">
        <v>690430</v>
      </c>
      <c r="B1413" t="s">
        <v>611</v>
      </c>
      <c r="C1413">
        <v>66</v>
      </c>
      <c r="D1413" s="1">
        <v>43019</v>
      </c>
      <c r="E1413" s="1">
        <v>43019</v>
      </c>
      <c r="G1413" t="s">
        <v>0</v>
      </c>
      <c r="H1413" s="12">
        <v>220000000</v>
      </c>
      <c r="I1413">
        <v>72</v>
      </c>
      <c r="J1413" s="9">
        <v>0.16957139654</v>
      </c>
      <c r="K1413" s="2">
        <v>0</v>
      </c>
      <c r="L1413" s="2">
        <v>0</v>
      </c>
      <c r="M1413" s="12">
        <v>4889000</v>
      </c>
      <c r="N1413">
        <f t="shared" si="88"/>
        <v>20</v>
      </c>
      <c r="O1413" s="14">
        <v>179186184.08877614</v>
      </c>
      <c r="P1413">
        <f t="shared" si="89"/>
        <v>11</v>
      </c>
      <c r="Q1413">
        <f t="shared" si="90"/>
        <v>10</v>
      </c>
      <c r="R1413">
        <f t="shared" si="91"/>
        <v>2017</v>
      </c>
      <c r="S1413" t="s">
        <v>1910</v>
      </c>
    </row>
    <row r="1414" spans="1:19" x14ac:dyDescent="0.25">
      <c r="A1414">
        <v>660504</v>
      </c>
      <c r="B1414" t="s">
        <v>610</v>
      </c>
      <c r="C1414">
        <v>64</v>
      </c>
      <c r="D1414" s="1">
        <v>43021</v>
      </c>
      <c r="E1414" s="1">
        <v>43021</v>
      </c>
      <c r="G1414" t="s">
        <v>0</v>
      </c>
      <c r="H1414" s="12">
        <v>50000000</v>
      </c>
      <c r="I1414">
        <v>48</v>
      </c>
      <c r="J1414" s="9">
        <v>0.17600521299999999</v>
      </c>
      <c r="K1414" s="2">
        <v>0</v>
      </c>
      <c r="L1414" s="2">
        <v>0</v>
      </c>
      <c r="M1414" s="12">
        <v>1459000</v>
      </c>
      <c r="N1414">
        <f t="shared" si="88"/>
        <v>20</v>
      </c>
      <c r="O1414" s="14">
        <v>33277351.282857761</v>
      </c>
      <c r="P1414">
        <f t="shared" si="89"/>
        <v>13</v>
      </c>
      <c r="Q1414">
        <f t="shared" si="90"/>
        <v>10</v>
      </c>
      <c r="R1414">
        <f t="shared" si="91"/>
        <v>2017</v>
      </c>
      <c r="S1414" t="s">
        <v>1910</v>
      </c>
    </row>
    <row r="1415" spans="1:19" x14ac:dyDescent="0.25">
      <c r="A1415">
        <v>680386</v>
      </c>
      <c r="B1415" t="s">
        <v>609</v>
      </c>
      <c r="C1415">
        <v>66</v>
      </c>
      <c r="D1415" s="1">
        <v>43021</v>
      </c>
      <c r="E1415" s="1">
        <v>43021</v>
      </c>
      <c r="G1415" t="s">
        <v>0</v>
      </c>
      <c r="H1415" s="12">
        <v>270000000</v>
      </c>
      <c r="I1415">
        <v>72</v>
      </c>
      <c r="J1415" s="9">
        <v>0.16957139654</v>
      </c>
      <c r="K1415" s="2">
        <v>0</v>
      </c>
      <c r="L1415" s="2">
        <v>0</v>
      </c>
      <c r="M1415" s="12">
        <v>6000000</v>
      </c>
      <c r="N1415">
        <f t="shared" si="88"/>
        <v>20</v>
      </c>
      <c r="O1415" s="14">
        <v>219913044.10895264</v>
      </c>
      <c r="P1415">
        <f t="shared" si="89"/>
        <v>13</v>
      </c>
      <c r="Q1415">
        <f t="shared" si="90"/>
        <v>10</v>
      </c>
      <c r="R1415">
        <f t="shared" si="91"/>
        <v>2017</v>
      </c>
      <c r="S1415" t="s">
        <v>1910</v>
      </c>
    </row>
    <row r="1416" spans="1:19" x14ac:dyDescent="0.25">
      <c r="A1416">
        <v>660629</v>
      </c>
      <c r="B1416" t="s">
        <v>608</v>
      </c>
      <c r="C1416">
        <v>64</v>
      </c>
      <c r="D1416" s="1">
        <v>43021</v>
      </c>
      <c r="E1416" s="1">
        <v>43021</v>
      </c>
      <c r="G1416" t="s">
        <v>0</v>
      </c>
      <c r="H1416" s="12">
        <v>200000000</v>
      </c>
      <c r="I1416">
        <v>48</v>
      </c>
      <c r="J1416" s="9">
        <v>0.17600521299999999</v>
      </c>
      <c r="K1416" s="2">
        <v>0</v>
      </c>
      <c r="L1416" s="2">
        <v>0</v>
      </c>
      <c r="M1416" s="12">
        <v>5834000</v>
      </c>
      <c r="N1416">
        <f t="shared" si="88"/>
        <v>20</v>
      </c>
      <c r="O1416" s="14">
        <v>133149405.13143104</v>
      </c>
      <c r="P1416">
        <f t="shared" si="89"/>
        <v>13</v>
      </c>
      <c r="Q1416">
        <f t="shared" si="90"/>
        <v>10</v>
      </c>
      <c r="R1416">
        <f t="shared" si="91"/>
        <v>2017</v>
      </c>
      <c r="S1416" t="s">
        <v>1910</v>
      </c>
    </row>
    <row r="1417" spans="1:19" x14ac:dyDescent="0.25">
      <c r="A1417">
        <v>760002</v>
      </c>
      <c r="B1417" t="s">
        <v>607</v>
      </c>
      <c r="C1417">
        <v>70</v>
      </c>
      <c r="D1417" s="1">
        <v>43021</v>
      </c>
      <c r="E1417" s="1">
        <v>43021</v>
      </c>
      <c r="G1417" t="s">
        <v>0</v>
      </c>
      <c r="H1417" s="12">
        <v>300000000</v>
      </c>
      <c r="I1417">
        <v>120</v>
      </c>
      <c r="J1417" s="9">
        <v>0.15864015867</v>
      </c>
      <c r="K1417" s="2">
        <v>0</v>
      </c>
      <c r="L1417" s="2">
        <v>0</v>
      </c>
      <c r="M1417" s="12">
        <v>5000000</v>
      </c>
      <c r="N1417">
        <f t="shared" si="88"/>
        <v>20</v>
      </c>
      <c r="O1417" s="14">
        <v>276504794.94299483</v>
      </c>
      <c r="P1417">
        <f t="shared" si="89"/>
        <v>13</v>
      </c>
      <c r="Q1417">
        <f t="shared" si="90"/>
        <v>10</v>
      </c>
      <c r="R1417">
        <f t="shared" si="91"/>
        <v>2017</v>
      </c>
      <c r="S1417" t="s">
        <v>1910</v>
      </c>
    </row>
    <row r="1418" spans="1:19" x14ac:dyDescent="0.25">
      <c r="A1418">
        <v>760001</v>
      </c>
      <c r="B1418" t="s">
        <v>606</v>
      </c>
      <c r="C1418">
        <v>70</v>
      </c>
      <c r="D1418" s="1">
        <v>43021</v>
      </c>
      <c r="E1418" s="1">
        <v>43021</v>
      </c>
      <c r="G1418" t="s">
        <v>0</v>
      </c>
      <c r="H1418" s="12">
        <v>400000000</v>
      </c>
      <c r="I1418">
        <v>120</v>
      </c>
      <c r="J1418" s="9">
        <v>0.15864015867</v>
      </c>
      <c r="K1418" s="2">
        <v>0</v>
      </c>
      <c r="L1418" s="2">
        <v>0</v>
      </c>
      <c r="M1418" s="12">
        <v>6667000</v>
      </c>
      <c r="N1418">
        <f t="shared" si="88"/>
        <v>20</v>
      </c>
      <c r="O1418" s="14">
        <v>368666393.25732642</v>
      </c>
      <c r="P1418">
        <f t="shared" si="89"/>
        <v>13</v>
      </c>
      <c r="Q1418">
        <f t="shared" si="90"/>
        <v>10</v>
      </c>
      <c r="R1418">
        <f t="shared" si="91"/>
        <v>2017</v>
      </c>
      <c r="S1418" t="s">
        <v>1910</v>
      </c>
    </row>
    <row r="1419" spans="1:19" x14ac:dyDescent="0.25">
      <c r="A1419">
        <v>651524</v>
      </c>
      <c r="B1419" t="s">
        <v>246</v>
      </c>
      <c r="C1419">
        <v>63</v>
      </c>
      <c r="D1419" s="1">
        <v>43021</v>
      </c>
      <c r="E1419" s="1">
        <v>43021</v>
      </c>
      <c r="G1419" t="s">
        <v>0</v>
      </c>
      <c r="H1419" s="12">
        <v>110000000</v>
      </c>
      <c r="I1419">
        <v>36</v>
      </c>
      <c r="J1419" s="9">
        <v>0.17917675999999999</v>
      </c>
      <c r="K1419" s="2">
        <v>0</v>
      </c>
      <c r="L1419" s="2">
        <v>0</v>
      </c>
      <c r="M1419" s="12">
        <v>3973000</v>
      </c>
      <c r="N1419">
        <f t="shared" si="88"/>
        <v>20</v>
      </c>
      <c r="O1419" s="14">
        <v>83959027.657098919</v>
      </c>
      <c r="P1419">
        <f t="shared" si="89"/>
        <v>13</v>
      </c>
      <c r="Q1419">
        <f t="shared" si="90"/>
        <v>10</v>
      </c>
      <c r="R1419">
        <f t="shared" si="91"/>
        <v>2017</v>
      </c>
      <c r="S1419" t="s">
        <v>1910</v>
      </c>
    </row>
    <row r="1420" spans="1:19" x14ac:dyDescent="0.25">
      <c r="A1420">
        <v>700323</v>
      </c>
      <c r="B1420" t="s">
        <v>605</v>
      </c>
      <c r="C1420">
        <v>68</v>
      </c>
      <c r="D1420" s="1">
        <v>43021</v>
      </c>
      <c r="E1420" s="1">
        <v>43021</v>
      </c>
      <c r="G1420" t="s">
        <v>0</v>
      </c>
      <c r="H1420" s="12">
        <v>290000000</v>
      </c>
      <c r="I1420">
        <v>96</v>
      </c>
      <c r="J1420" s="9">
        <v>0.16375070121999999</v>
      </c>
      <c r="K1420" s="2">
        <v>0</v>
      </c>
      <c r="L1420" s="2">
        <v>0</v>
      </c>
      <c r="M1420" s="12">
        <v>5438000</v>
      </c>
      <c r="N1420">
        <f t="shared" si="88"/>
        <v>20</v>
      </c>
      <c r="O1420" s="14">
        <v>256215189.98986176</v>
      </c>
      <c r="P1420">
        <f t="shared" si="89"/>
        <v>13</v>
      </c>
      <c r="Q1420">
        <f t="shared" si="90"/>
        <v>10</v>
      </c>
      <c r="R1420">
        <f t="shared" si="91"/>
        <v>2017</v>
      </c>
      <c r="S1420" t="s">
        <v>1910</v>
      </c>
    </row>
    <row r="1421" spans="1:19" x14ac:dyDescent="0.25">
      <c r="A1421">
        <v>632950</v>
      </c>
      <c r="B1421" t="s">
        <v>197</v>
      </c>
      <c r="C1421">
        <v>62</v>
      </c>
      <c r="D1421" s="1">
        <v>43021</v>
      </c>
      <c r="E1421" s="1">
        <v>43021</v>
      </c>
      <c r="G1421" t="s">
        <v>0</v>
      </c>
      <c r="H1421" s="12">
        <v>16000000</v>
      </c>
      <c r="I1421">
        <v>24</v>
      </c>
      <c r="J1421" s="9">
        <v>0.181570127</v>
      </c>
      <c r="K1421" s="2">
        <v>0</v>
      </c>
      <c r="L1421" s="2">
        <v>0</v>
      </c>
      <c r="M1421" s="12">
        <v>800000</v>
      </c>
      <c r="N1421">
        <f t="shared" si="88"/>
        <v>20</v>
      </c>
      <c r="O1421" s="14">
        <v>3082521.632273871</v>
      </c>
      <c r="P1421">
        <f t="shared" si="89"/>
        <v>13</v>
      </c>
      <c r="Q1421">
        <f t="shared" si="90"/>
        <v>10</v>
      </c>
      <c r="R1421">
        <f t="shared" si="91"/>
        <v>2017</v>
      </c>
      <c r="S1421" t="s">
        <v>1910</v>
      </c>
    </row>
    <row r="1422" spans="1:19" x14ac:dyDescent="0.25">
      <c r="A1422">
        <v>740306</v>
      </c>
      <c r="B1422" t="s">
        <v>604</v>
      </c>
      <c r="C1422">
        <v>65</v>
      </c>
      <c r="D1422" s="1">
        <v>43026</v>
      </c>
      <c r="E1422" s="1">
        <v>43026</v>
      </c>
      <c r="G1422" t="s">
        <v>0</v>
      </c>
      <c r="H1422" s="12">
        <v>150000000</v>
      </c>
      <c r="I1422">
        <v>60</v>
      </c>
      <c r="J1422" s="9">
        <v>0.172737372</v>
      </c>
      <c r="K1422" s="2">
        <v>0</v>
      </c>
      <c r="L1422" s="2">
        <v>0</v>
      </c>
      <c r="M1422" s="12">
        <v>3750000</v>
      </c>
      <c r="N1422">
        <f t="shared" si="88"/>
        <v>20</v>
      </c>
      <c r="O1422" s="14">
        <v>113433678.12716925</v>
      </c>
      <c r="P1422">
        <f t="shared" si="89"/>
        <v>18</v>
      </c>
      <c r="Q1422">
        <f t="shared" si="90"/>
        <v>10</v>
      </c>
      <c r="R1422">
        <f t="shared" si="91"/>
        <v>2017</v>
      </c>
      <c r="S1422" t="s">
        <v>1910</v>
      </c>
    </row>
    <row r="1423" spans="1:19" x14ac:dyDescent="0.25">
      <c r="A1423">
        <v>690580</v>
      </c>
      <c r="B1423" t="s">
        <v>603</v>
      </c>
      <c r="C1423">
        <v>68</v>
      </c>
      <c r="D1423" s="1">
        <v>43026</v>
      </c>
      <c r="E1423" s="1">
        <v>43026</v>
      </c>
      <c r="G1423" t="s">
        <v>0</v>
      </c>
      <c r="H1423" s="12">
        <v>217000000</v>
      </c>
      <c r="I1423">
        <v>96</v>
      </c>
      <c r="J1423" s="9">
        <v>0.16375070121999999</v>
      </c>
      <c r="K1423" s="2">
        <v>0</v>
      </c>
      <c r="L1423" s="2">
        <v>0</v>
      </c>
      <c r="M1423" s="12">
        <v>4069000</v>
      </c>
      <c r="N1423">
        <f t="shared" si="88"/>
        <v>20</v>
      </c>
      <c r="O1423" s="14">
        <v>191722124.92344829</v>
      </c>
      <c r="P1423">
        <f t="shared" si="89"/>
        <v>18</v>
      </c>
      <c r="Q1423">
        <f t="shared" si="90"/>
        <v>10</v>
      </c>
      <c r="R1423">
        <f t="shared" si="91"/>
        <v>2017</v>
      </c>
      <c r="S1423" t="s">
        <v>1910</v>
      </c>
    </row>
    <row r="1424" spans="1:19" x14ac:dyDescent="0.25">
      <c r="A1424">
        <v>690577</v>
      </c>
      <c r="B1424" t="s">
        <v>602</v>
      </c>
      <c r="C1424">
        <v>64</v>
      </c>
      <c r="D1424" s="1">
        <v>43026</v>
      </c>
      <c r="E1424" s="1">
        <v>43026</v>
      </c>
      <c r="G1424" t="s">
        <v>0</v>
      </c>
      <c r="H1424" s="12">
        <v>100000000</v>
      </c>
      <c r="I1424">
        <v>48</v>
      </c>
      <c r="J1424" s="9">
        <v>0.17600521299999999</v>
      </c>
      <c r="K1424" s="2">
        <v>0</v>
      </c>
      <c r="L1424" s="2">
        <v>0</v>
      </c>
      <c r="M1424" s="12">
        <v>2917000</v>
      </c>
      <c r="N1424">
        <f t="shared" si="88"/>
        <v>20</v>
      </c>
      <c r="O1424" s="14">
        <v>66574702.565715522</v>
      </c>
      <c r="P1424">
        <f t="shared" si="89"/>
        <v>18</v>
      </c>
      <c r="Q1424">
        <f t="shared" si="90"/>
        <v>10</v>
      </c>
      <c r="R1424">
        <f t="shared" si="91"/>
        <v>2017</v>
      </c>
      <c r="S1424" t="s">
        <v>1910</v>
      </c>
    </row>
    <row r="1425" spans="1:19" x14ac:dyDescent="0.25">
      <c r="A1425">
        <v>650708</v>
      </c>
      <c r="B1425" t="s">
        <v>601</v>
      </c>
      <c r="C1425">
        <v>63</v>
      </c>
      <c r="D1425" s="1">
        <v>43026</v>
      </c>
      <c r="E1425" s="1">
        <v>43026</v>
      </c>
      <c r="G1425" t="s">
        <v>0</v>
      </c>
      <c r="H1425" s="12">
        <v>20000000</v>
      </c>
      <c r="I1425">
        <v>36</v>
      </c>
      <c r="J1425" s="9">
        <v>0.17917675999999999</v>
      </c>
      <c r="K1425" s="2">
        <v>0</v>
      </c>
      <c r="L1425" s="2">
        <v>0</v>
      </c>
      <c r="M1425" s="12">
        <v>723000</v>
      </c>
      <c r="N1425">
        <f t="shared" si="88"/>
        <v>20</v>
      </c>
      <c r="O1425" s="14">
        <v>10196005.028563445</v>
      </c>
      <c r="P1425">
        <f t="shared" si="89"/>
        <v>18</v>
      </c>
      <c r="Q1425">
        <f t="shared" si="90"/>
        <v>10</v>
      </c>
      <c r="R1425">
        <f t="shared" si="91"/>
        <v>2017</v>
      </c>
      <c r="S1425" t="s">
        <v>1910</v>
      </c>
    </row>
    <row r="1426" spans="1:19" x14ac:dyDescent="0.25">
      <c r="A1426">
        <v>720179</v>
      </c>
      <c r="B1426" t="s">
        <v>600</v>
      </c>
      <c r="C1426">
        <v>70</v>
      </c>
      <c r="D1426" s="1">
        <v>43033</v>
      </c>
      <c r="E1426" s="1">
        <v>43033</v>
      </c>
      <c r="G1426" t="s">
        <v>0</v>
      </c>
      <c r="H1426" s="12">
        <v>300000000</v>
      </c>
      <c r="I1426">
        <v>120</v>
      </c>
      <c r="J1426" s="9">
        <v>0.15864015867</v>
      </c>
      <c r="K1426" s="2">
        <v>0</v>
      </c>
      <c r="L1426" s="2">
        <v>0</v>
      </c>
      <c r="M1426" s="12">
        <v>5000000</v>
      </c>
      <c r="N1426">
        <f t="shared" si="88"/>
        <v>20</v>
      </c>
      <c r="O1426" s="14">
        <v>276504794.94299483</v>
      </c>
      <c r="P1426">
        <f t="shared" si="89"/>
        <v>25</v>
      </c>
      <c r="Q1426">
        <f t="shared" si="90"/>
        <v>10</v>
      </c>
      <c r="R1426">
        <f t="shared" si="91"/>
        <v>2017</v>
      </c>
      <c r="S1426" t="s">
        <v>1910</v>
      </c>
    </row>
    <row r="1427" spans="1:19" x14ac:dyDescent="0.25">
      <c r="A1427">
        <v>660065</v>
      </c>
      <c r="B1427" t="s">
        <v>599</v>
      </c>
      <c r="C1427">
        <v>64</v>
      </c>
      <c r="D1427" s="1">
        <v>43033</v>
      </c>
      <c r="E1427" s="1">
        <v>43033</v>
      </c>
      <c r="G1427" t="s">
        <v>0</v>
      </c>
      <c r="H1427" s="12">
        <v>85000000</v>
      </c>
      <c r="I1427">
        <v>48</v>
      </c>
      <c r="J1427" s="9">
        <v>0.17600521299999999</v>
      </c>
      <c r="K1427" s="2">
        <v>0</v>
      </c>
      <c r="L1427" s="2">
        <v>0</v>
      </c>
      <c r="M1427" s="12">
        <v>2480000</v>
      </c>
      <c r="N1427">
        <f t="shared" si="88"/>
        <v>20</v>
      </c>
      <c r="O1427" s="14">
        <v>59057497.180858202</v>
      </c>
      <c r="P1427">
        <f t="shared" si="89"/>
        <v>25</v>
      </c>
      <c r="Q1427">
        <f t="shared" si="90"/>
        <v>10</v>
      </c>
      <c r="R1427">
        <f t="shared" si="91"/>
        <v>2017</v>
      </c>
      <c r="S1427" t="s">
        <v>1910</v>
      </c>
    </row>
    <row r="1428" spans="1:19" x14ac:dyDescent="0.25">
      <c r="A1428">
        <v>651384</v>
      </c>
      <c r="B1428" t="s">
        <v>598</v>
      </c>
      <c r="C1428">
        <v>64</v>
      </c>
      <c r="D1428" s="1">
        <v>43033</v>
      </c>
      <c r="E1428" s="1">
        <v>43033</v>
      </c>
      <c r="G1428" t="s">
        <v>0</v>
      </c>
      <c r="H1428" s="12">
        <v>27000000</v>
      </c>
      <c r="I1428">
        <v>48</v>
      </c>
      <c r="J1428" s="9">
        <v>0.17600521299999999</v>
      </c>
      <c r="K1428" s="2">
        <v>0</v>
      </c>
      <c r="L1428" s="2">
        <v>0</v>
      </c>
      <c r="M1428" s="12">
        <v>788000</v>
      </c>
      <c r="N1428">
        <f t="shared" si="88"/>
        <v>20</v>
      </c>
      <c r="O1428" s="14">
        <v>17966969.692743186</v>
      </c>
      <c r="P1428">
        <f t="shared" si="89"/>
        <v>25</v>
      </c>
      <c r="Q1428">
        <f t="shared" si="90"/>
        <v>10</v>
      </c>
      <c r="R1428">
        <f t="shared" si="91"/>
        <v>2017</v>
      </c>
      <c r="S1428" t="s">
        <v>1910</v>
      </c>
    </row>
    <row r="1429" spans="1:19" x14ac:dyDescent="0.25">
      <c r="A1429">
        <v>641314</v>
      </c>
      <c r="B1429" t="s">
        <v>597</v>
      </c>
      <c r="C1429">
        <v>63</v>
      </c>
      <c r="D1429" s="1">
        <v>43033</v>
      </c>
      <c r="E1429" s="1">
        <v>43033</v>
      </c>
      <c r="G1429" t="s">
        <v>0</v>
      </c>
      <c r="H1429" s="12">
        <v>145000000</v>
      </c>
      <c r="I1429">
        <v>36</v>
      </c>
      <c r="J1429" s="9">
        <v>0.17917675999999999</v>
      </c>
      <c r="K1429" s="2">
        <v>0</v>
      </c>
      <c r="L1429" s="2">
        <v>0</v>
      </c>
      <c r="M1429" s="12">
        <v>5237000</v>
      </c>
      <c r="N1429">
        <f t="shared" si="88"/>
        <v>20</v>
      </c>
      <c r="O1429" s="14">
        <v>74016036.457084998</v>
      </c>
      <c r="P1429">
        <f t="shared" si="89"/>
        <v>25</v>
      </c>
      <c r="Q1429">
        <f t="shared" si="90"/>
        <v>10</v>
      </c>
      <c r="R1429">
        <f t="shared" si="91"/>
        <v>2017</v>
      </c>
      <c r="S1429" t="s">
        <v>1910</v>
      </c>
    </row>
    <row r="1430" spans="1:19" x14ac:dyDescent="0.25">
      <c r="A1430">
        <v>690172</v>
      </c>
      <c r="B1430" t="s">
        <v>596</v>
      </c>
      <c r="C1430">
        <v>62</v>
      </c>
      <c r="D1430" s="1">
        <v>43033</v>
      </c>
      <c r="E1430" s="1">
        <v>43033</v>
      </c>
      <c r="G1430" t="s">
        <v>0</v>
      </c>
      <c r="H1430" s="12">
        <v>30000000</v>
      </c>
      <c r="I1430">
        <v>24</v>
      </c>
      <c r="J1430" s="9">
        <v>0.181570127</v>
      </c>
      <c r="K1430" s="2">
        <v>0</v>
      </c>
      <c r="L1430" s="2">
        <v>0</v>
      </c>
      <c r="M1430" s="12">
        <v>1500000</v>
      </c>
      <c r="N1430">
        <f t="shared" si="88"/>
        <v>20</v>
      </c>
      <c r="O1430" s="14">
        <v>16279728.060513496</v>
      </c>
      <c r="P1430">
        <f t="shared" si="89"/>
        <v>25</v>
      </c>
      <c r="Q1430">
        <f t="shared" si="90"/>
        <v>10</v>
      </c>
      <c r="R1430">
        <f t="shared" si="91"/>
        <v>2017</v>
      </c>
      <c r="S1430" t="s">
        <v>1910</v>
      </c>
    </row>
    <row r="1431" spans="1:19" x14ac:dyDescent="0.25">
      <c r="A1431">
        <v>651336</v>
      </c>
      <c r="B1431" t="s">
        <v>595</v>
      </c>
      <c r="C1431">
        <v>63</v>
      </c>
      <c r="D1431" s="1">
        <v>43040</v>
      </c>
      <c r="E1431" s="1">
        <v>43040</v>
      </c>
      <c r="G1431" t="s">
        <v>0</v>
      </c>
      <c r="H1431" s="12">
        <v>200000000</v>
      </c>
      <c r="I1431">
        <v>36</v>
      </c>
      <c r="J1431" s="9">
        <v>0.17917675999999999</v>
      </c>
      <c r="K1431" s="2">
        <v>0</v>
      </c>
      <c r="L1431" s="2">
        <v>0</v>
      </c>
      <c r="M1431" s="12">
        <v>7223000</v>
      </c>
      <c r="N1431">
        <f t="shared" si="88"/>
        <v>19</v>
      </c>
      <c r="O1431" s="14">
        <v>114937501.68532571</v>
      </c>
      <c r="P1431">
        <f t="shared" si="89"/>
        <v>1</v>
      </c>
      <c r="Q1431">
        <f t="shared" si="90"/>
        <v>11</v>
      </c>
      <c r="R1431">
        <f t="shared" si="91"/>
        <v>2017</v>
      </c>
      <c r="S1431" t="s">
        <v>1910</v>
      </c>
    </row>
    <row r="1432" spans="1:19" x14ac:dyDescent="0.25">
      <c r="A1432">
        <v>632500</v>
      </c>
      <c r="B1432" t="s">
        <v>594</v>
      </c>
      <c r="C1432">
        <v>62</v>
      </c>
      <c r="D1432" s="1">
        <v>43040</v>
      </c>
      <c r="E1432" s="1">
        <v>43040</v>
      </c>
      <c r="G1432" t="s">
        <v>0</v>
      </c>
      <c r="H1432" s="12">
        <v>93000000</v>
      </c>
      <c r="I1432">
        <v>24</v>
      </c>
      <c r="J1432" s="9">
        <v>0.181570127</v>
      </c>
      <c r="K1432" s="2">
        <v>0</v>
      </c>
      <c r="L1432" s="2">
        <v>0</v>
      </c>
      <c r="M1432" s="12">
        <v>4650000</v>
      </c>
      <c r="N1432">
        <f t="shared" si="88"/>
        <v>19</v>
      </c>
      <c r="O1432" s="14">
        <v>22230786.428224415</v>
      </c>
      <c r="P1432">
        <f t="shared" si="89"/>
        <v>1</v>
      </c>
      <c r="Q1432">
        <f t="shared" si="90"/>
        <v>11</v>
      </c>
      <c r="R1432">
        <f t="shared" si="91"/>
        <v>2017</v>
      </c>
      <c r="S1432" t="s">
        <v>1910</v>
      </c>
    </row>
    <row r="1433" spans="1:19" x14ac:dyDescent="0.25">
      <c r="A1433">
        <v>720274</v>
      </c>
      <c r="B1433" t="s">
        <v>593</v>
      </c>
      <c r="C1433">
        <v>70</v>
      </c>
      <c r="D1433" s="1">
        <v>43040</v>
      </c>
      <c r="E1433" s="1">
        <v>43040</v>
      </c>
      <c r="G1433" t="s">
        <v>0</v>
      </c>
      <c r="H1433" s="12">
        <v>400000000</v>
      </c>
      <c r="I1433">
        <v>120</v>
      </c>
      <c r="J1433" s="9">
        <v>0.15864015867</v>
      </c>
      <c r="K1433" s="2">
        <v>0</v>
      </c>
      <c r="L1433" s="2">
        <v>0</v>
      </c>
      <c r="M1433" s="12">
        <v>6667000</v>
      </c>
      <c r="N1433">
        <f t="shared" si="88"/>
        <v>19</v>
      </c>
      <c r="O1433" s="14">
        <v>377103138.87648356</v>
      </c>
      <c r="P1433">
        <f t="shared" si="89"/>
        <v>1</v>
      </c>
      <c r="Q1433">
        <f t="shared" si="90"/>
        <v>11</v>
      </c>
      <c r="R1433">
        <f t="shared" si="91"/>
        <v>2017</v>
      </c>
      <c r="S1433" t="s">
        <v>1910</v>
      </c>
    </row>
    <row r="1434" spans="1:19" x14ac:dyDescent="0.25">
      <c r="A1434">
        <v>640790</v>
      </c>
      <c r="B1434" t="s">
        <v>592</v>
      </c>
      <c r="C1434">
        <v>62</v>
      </c>
      <c r="D1434" s="1">
        <v>43040</v>
      </c>
      <c r="E1434" s="1">
        <v>43040</v>
      </c>
      <c r="G1434" t="s">
        <v>0</v>
      </c>
      <c r="H1434" s="12">
        <v>245000000</v>
      </c>
      <c r="I1434">
        <v>24</v>
      </c>
      <c r="J1434" s="9">
        <v>0.181570127</v>
      </c>
      <c r="K1434" s="2">
        <v>0</v>
      </c>
      <c r="L1434" s="2">
        <v>0</v>
      </c>
      <c r="M1434" s="12">
        <v>12250000</v>
      </c>
      <c r="N1434">
        <f t="shared" si="88"/>
        <v>19</v>
      </c>
      <c r="O1434" s="14">
        <v>58564974.999085799</v>
      </c>
      <c r="P1434">
        <f t="shared" si="89"/>
        <v>1</v>
      </c>
      <c r="Q1434">
        <f t="shared" si="90"/>
        <v>11</v>
      </c>
      <c r="R1434">
        <f t="shared" si="91"/>
        <v>2017</v>
      </c>
      <c r="S1434" t="s">
        <v>1910</v>
      </c>
    </row>
    <row r="1435" spans="1:19" x14ac:dyDescent="0.25">
      <c r="A1435">
        <v>651068</v>
      </c>
      <c r="B1435" t="s">
        <v>591</v>
      </c>
      <c r="C1435">
        <v>63</v>
      </c>
      <c r="D1435" s="1">
        <v>43040</v>
      </c>
      <c r="E1435" s="1">
        <v>43040</v>
      </c>
      <c r="G1435" t="s">
        <v>0</v>
      </c>
      <c r="H1435" s="12">
        <v>150000000</v>
      </c>
      <c r="I1435">
        <v>36</v>
      </c>
      <c r="J1435" s="9">
        <v>0.17917675999999999</v>
      </c>
      <c r="K1435" s="2">
        <v>0</v>
      </c>
      <c r="L1435" s="2">
        <v>0</v>
      </c>
      <c r="M1435" s="12">
        <v>5417000</v>
      </c>
      <c r="N1435">
        <f t="shared" si="88"/>
        <v>19</v>
      </c>
      <c r="O1435" s="14">
        <v>80790626.263994277</v>
      </c>
      <c r="P1435">
        <f t="shared" si="89"/>
        <v>1</v>
      </c>
      <c r="Q1435">
        <f t="shared" si="90"/>
        <v>11</v>
      </c>
      <c r="R1435">
        <f t="shared" si="91"/>
        <v>2017</v>
      </c>
      <c r="S1435" t="s">
        <v>1910</v>
      </c>
    </row>
    <row r="1436" spans="1:19" x14ac:dyDescent="0.25">
      <c r="A1436">
        <v>700250</v>
      </c>
      <c r="B1436" t="s">
        <v>590</v>
      </c>
      <c r="C1436">
        <v>63</v>
      </c>
      <c r="D1436" s="1">
        <v>43040</v>
      </c>
      <c r="E1436" s="1">
        <v>43040</v>
      </c>
      <c r="G1436" t="s">
        <v>0</v>
      </c>
      <c r="H1436" s="12">
        <v>50000000</v>
      </c>
      <c r="I1436">
        <v>36</v>
      </c>
      <c r="J1436" s="9">
        <v>0.17917675999999999</v>
      </c>
      <c r="K1436" s="2">
        <v>0</v>
      </c>
      <c r="L1436" s="2">
        <v>0</v>
      </c>
      <c r="M1436" s="12">
        <v>1806000</v>
      </c>
      <c r="N1436">
        <f t="shared" si="88"/>
        <v>19</v>
      </c>
      <c r="O1436" s="14">
        <v>26923875.421331428</v>
      </c>
      <c r="P1436">
        <f t="shared" si="89"/>
        <v>1</v>
      </c>
      <c r="Q1436">
        <f t="shared" si="90"/>
        <v>11</v>
      </c>
      <c r="R1436">
        <f t="shared" si="91"/>
        <v>2017</v>
      </c>
      <c r="S1436" t="s">
        <v>1910</v>
      </c>
    </row>
    <row r="1437" spans="1:19" x14ac:dyDescent="0.25">
      <c r="A1437">
        <v>680570</v>
      </c>
      <c r="B1437" t="s">
        <v>589</v>
      </c>
      <c r="C1437">
        <v>66</v>
      </c>
      <c r="D1437" s="1">
        <v>43040</v>
      </c>
      <c r="E1437" s="1">
        <v>43040</v>
      </c>
      <c r="G1437" t="s">
        <v>0</v>
      </c>
      <c r="H1437" s="12">
        <v>305000000</v>
      </c>
      <c r="I1437">
        <v>72</v>
      </c>
      <c r="J1437" s="9">
        <v>0.16957139654</v>
      </c>
      <c r="K1437" s="2">
        <v>0</v>
      </c>
      <c r="L1437" s="2">
        <v>0</v>
      </c>
      <c r="M1437" s="12">
        <v>6778000</v>
      </c>
      <c r="N1437">
        <f t="shared" si="88"/>
        <v>19</v>
      </c>
      <c r="O1437" s="14">
        <v>251637903.89364484</v>
      </c>
      <c r="P1437">
        <f t="shared" si="89"/>
        <v>1</v>
      </c>
      <c r="Q1437">
        <f t="shared" si="90"/>
        <v>11</v>
      </c>
      <c r="R1437">
        <f t="shared" si="91"/>
        <v>2017</v>
      </c>
      <c r="S1437" t="s">
        <v>1910</v>
      </c>
    </row>
    <row r="1438" spans="1:19" x14ac:dyDescent="0.25">
      <c r="A1438">
        <v>700223</v>
      </c>
      <c r="B1438" t="s">
        <v>588</v>
      </c>
      <c r="C1438">
        <v>68</v>
      </c>
      <c r="D1438" s="1">
        <v>43040</v>
      </c>
      <c r="E1438" s="1">
        <v>43040</v>
      </c>
      <c r="G1438" t="s">
        <v>0</v>
      </c>
      <c r="H1438" s="12">
        <v>150000000</v>
      </c>
      <c r="I1438">
        <v>96</v>
      </c>
      <c r="J1438" s="9">
        <v>0.16375070121999999</v>
      </c>
      <c r="K1438" s="2">
        <v>0</v>
      </c>
      <c r="L1438" s="2">
        <v>0</v>
      </c>
      <c r="M1438" s="12">
        <v>2813000</v>
      </c>
      <c r="N1438">
        <f t="shared" si="88"/>
        <v>19</v>
      </c>
      <c r="O1438" s="14">
        <v>133511260.83324242</v>
      </c>
      <c r="P1438">
        <f t="shared" si="89"/>
        <v>1</v>
      </c>
      <c r="Q1438">
        <f t="shared" si="90"/>
        <v>11</v>
      </c>
      <c r="R1438">
        <f t="shared" si="91"/>
        <v>2017</v>
      </c>
      <c r="S1438" t="s">
        <v>1910</v>
      </c>
    </row>
    <row r="1439" spans="1:19" x14ac:dyDescent="0.25">
      <c r="A1439">
        <v>690133</v>
      </c>
      <c r="B1439" t="s">
        <v>587</v>
      </c>
      <c r="C1439">
        <v>67</v>
      </c>
      <c r="D1439" s="1">
        <v>43040</v>
      </c>
      <c r="E1439" s="1">
        <v>43040</v>
      </c>
      <c r="G1439" t="s">
        <v>0</v>
      </c>
      <c r="H1439" s="12">
        <v>220000000</v>
      </c>
      <c r="I1439">
        <v>84</v>
      </c>
      <c r="J1439" s="9">
        <v>0.16657043432999999</v>
      </c>
      <c r="K1439" s="2">
        <v>0</v>
      </c>
      <c r="L1439" s="2">
        <v>0</v>
      </c>
      <c r="M1439" s="12">
        <v>4453000</v>
      </c>
      <c r="N1439">
        <f t="shared" si="88"/>
        <v>19</v>
      </c>
      <c r="O1439" s="14">
        <v>189819055.34396935</v>
      </c>
      <c r="P1439">
        <f t="shared" si="89"/>
        <v>1</v>
      </c>
      <c r="Q1439">
        <f t="shared" si="90"/>
        <v>11</v>
      </c>
      <c r="R1439">
        <f t="shared" si="91"/>
        <v>2017</v>
      </c>
      <c r="S1439" t="s">
        <v>1910</v>
      </c>
    </row>
    <row r="1440" spans="1:19" x14ac:dyDescent="0.25">
      <c r="A1440">
        <v>700375</v>
      </c>
      <c r="B1440" t="s">
        <v>586</v>
      </c>
      <c r="C1440">
        <v>67</v>
      </c>
      <c r="D1440" s="1">
        <v>43040</v>
      </c>
      <c r="E1440" s="1">
        <v>43040</v>
      </c>
      <c r="G1440" t="s">
        <v>0</v>
      </c>
      <c r="H1440" s="12">
        <v>100000000</v>
      </c>
      <c r="I1440">
        <v>84</v>
      </c>
      <c r="J1440" s="9">
        <v>0.16657043432999999</v>
      </c>
      <c r="K1440" s="2">
        <v>0</v>
      </c>
      <c r="L1440" s="2">
        <v>0</v>
      </c>
      <c r="M1440" s="12">
        <v>2024000</v>
      </c>
      <c r="N1440">
        <f t="shared" si="88"/>
        <v>19</v>
      </c>
      <c r="O1440" s="14">
        <v>86283116.065440655</v>
      </c>
      <c r="P1440">
        <f t="shared" si="89"/>
        <v>1</v>
      </c>
      <c r="Q1440">
        <f t="shared" si="90"/>
        <v>11</v>
      </c>
      <c r="R1440">
        <f t="shared" si="91"/>
        <v>2017</v>
      </c>
      <c r="S1440" t="s">
        <v>1910</v>
      </c>
    </row>
    <row r="1441" spans="1:19" x14ac:dyDescent="0.25">
      <c r="A1441">
        <v>651545</v>
      </c>
      <c r="B1441" t="s">
        <v>585</v>
      </c>
      <c r="C1441">
        <v>63</v>
      </c>
      <c r="D1441" s="1">
        <v>43040</v>
      </c>
      <c r="E1441" s="1">
        <v>43040</v>
      </c>
      <c r="G1441" t="s">
        <v>0</v>
      </c>
      <c r="H1441" s="12">
        <v>100000000</v>
      </c>
      <c r="I1441">
        <v>36</v>
      </c>
      <c r="J1441" s="9">
        <v>0.17917675999999999</v>
      </c>
      <c r="K1441" s="2">
        <v>0</v>
      </c>
      <c r="L1441" s="2">
        <v>0</v>
      </c>
      <c r="M1441" s="12">
        <v>3612000</v>
      </c>
      <c r="N1441">
        <f t="shared" si="88"/>
        <v>19</v>
      </c>
      <c r="O1441" s="14">
        <v>53847750.842662856</v>
      </c>
      <c r="P1441">
        <f t="shared" si="89"/>
        <v>1</v>
      </c>
      <c r="Q1441">
        <f t="shared" si="90"/>
        <v>11</v>
      </c>
      <c r="R1441">
        <f t="shared" si="91"/>
        <v>2017</v>
      </c>
      <c r="S1441" t="s">
        <v>1910</v>
      </c>
    </row>
    <row r="1442" spans="1:19" x14ac:dyDescent="0.25">
      <c r="A1442">
        <v>650079</v>
      </c>
      <c r="B1442" t="s">
        <v>584</v>
      </c>
      <c r="C1442">
        <v>63</v>
      </c>
      <c r="D1442" s="1">
        <v>43040</v>
      </c>
      <c r="E1442" s="1">
        <v>43040</v>
      </c>
      <c r="G1442" t="s">
        <v>0</v>
      </c>
      <c r="H1442" s="12">
        <v>194000000</v>
      </c>
      <c r="I1442">
        <v>36</v>
      </c>
      <c r="J1442" s="9">
        <v>0.17917675999999999</v>
      </c>
      <c r="K1442" s="2">
        <v>0</v>
      </c>
      <c r="L1442" s="2">
        <v>0</v>
      </c>
      <c r="M1442" s="12">
        <v>7006000</v>
      </c>
      <c r="N1442">
        <f t="shared" si="88"/>
        <v>19</v>
      </c>
      <c r="O1442" s="14">
        <v>104488956.63476588</v>
      </c>
      <c r="P1442">
        <f t="shared" si="89"/>
        <v>1</v>
      </c>
      <c r="Q1442">
        <f t="shared" si="90"/>
        <v>11</v>
      </c>
      <c r="R1442">
        <f t="shared" si="91"/>
        <v>2017</v>
      </c>
      <c r="S1442" t="s">
        <v>1910</v>
      </c>
    </row>
    <row r="1443" spans="1:19" x14ac:dyDescent="0.25">
      <c r="A1443">
        <v>710023</v>
      </c>
      <c r="B1443" t="s">
        <v>583</v>
      </c>
      <c r="C1443">
        <v>69</v>
      </c>
      <c r="D1443" s="1">
        <v>43040</v>
      </c>
      <c r="E1443" s="1">
        <v>43040</v>
      </c>
      <c r="G1443" t="s">
        <v>0</v>
      </c>
      <c r="H1443" s="12">
        <v>30000000</v>
      </c>
      <c r="I1443">
        <v>108</v>
      </c>
      <c r="J1443" s="9">
        <v>0.16111029099999999</v>
      </c>
      <c r="K1443" s="2">
        <v>0</v>
      </c>
      <c r="L1443" s="2">
        <v>0</v>
      </c>
      <c r="M1443" s="12">
        <v>528000</v>
      </c>
      <c r="N1443">
        <f t="shared" si="88"/>
        <v>19</v>
      </c>
      <c r="O1443" s="14">
        <v>27310701.543793544</v>
      </c>
      <c r="P1443">
        <f t="shared" si="89"/>
        <v>1</v>
      </c>
      <c r="Q1443">
        <f t="shared" si="90"/>
        <v>11</v>
      </c>
      <c r="R1443">
        <f t="shared" si="91"/>
        <v>2017</v>
      </c>
      <c r="S1443" t="s">
        <v>1910</v>
      </c>
    </row>
    <row r="1444" spans="1:19" x14ac:dyDescent="0.25">
      <c r="A1444">
        <v>740218</v>
      </c>
      <c r="B1444" t="s">
        <v>582</v>
      </c>
      <c r="C1444">
        <v>70</v>
      </c>
      <c r="D1444" s="1">
        <v>43040</v>
      </c>
      <c r="E1444" s="1">
        <v>43040</v>
      </c>
      <c r="G1444" t="s">
        <v>0</v>
      </c>
      <c r="H1444" s="12">
        <v>200000000</v>
      </c>
      <c r="I1444">
        <v>120</v>
      </c>
      <c r="J1444" s="9">
        <v>0.15864015867</v>
      </c>
      <c r="K1444" s="2">
        <v>0</v>
      </c>
      <c r="L1444" s="2">
        <v>0</v>
      </c>
      <c r="M1444" s="12">
        <v>3334000</v>
      </c>
      <c r="N1444">
        <f t="shared" si="88"/>
        <v>19</v>
      </c>
      <c r="O1444" s="14">
        <v>191876236.43824178</v>
      </c>
      <c r="P1444">
        <f t="shared" si="89"/>
        <v>1</v>
      </c>
      <c r="Q1444">
        <f t="shared" si="90"/>
        <v>11</v>
      </c>
      <c r="R1444">
        <f t="shared" si="91"/>
        <v>2017</v>
      </c>
      <c r="S1444" t="s">
        <v>1910</v>
      </c>
    </row>
    <row r="1445" spans="1:19" x14ac:dyDescent="0.25">
      <c r="A1445">
        <v>632239</v>
      </c>
      <c r="B1445" t="s">
        <v>581</v>
      </c>
      <c r="C1445">
        <v>62</v>
      </c>
      <c r="D1445" s="1">
        <v>43042</v>
      </c>
      <c r="E1445" s="1">
        <v>43042</v>
      </c>
      <c r="G1445" t="s">
        <v>0</v>
      </c>
      <c r="H1445" s="12">
        <v>90000000</v>
      </c>
      <c r="I1445">
        <v>24</v>
      </c>
      <c r="J1445" s="9">
        <v>0.181570127</v>
      </c>
      <c r="K1445" s="2">
        <v>0</v>
      </c>
      <c r="L1445" s="2">
        <v>0</v>
      </c>
      <c r="M1445" s="12">
        <v>4500000</v>
      </c>
      <c r="N1445">
        <f t="shared" si="88"/>
        <v>19</v>
      </c>
      <c r="O1445" s="14">
        <v>21513664.285378471</v>
      </c>
      <c r="P1445">
        <f t="shared" si="89"/>
        <v>3</v>
      </c>
      <c r="Q1445">
        <f t="shared" si="90"/>
        <v>11</v>
      </c>
      <c r="R1445">
        <f t="shared" si="91"/>
        <v>2017</v>
      </c>
      <c r="S1445" t="s">
        <v>1910</v>
      </c>
    </row>
    <row r="1446" spans="1:19" x14ac:dyDescent="0.25">
      <c r="A1446">
        <v>640217</v>
      </c>
      <c r="B1446" t="s">
        <v>580</v>
      </c>
      <c r="C1446">
        <v>63</v>
      </c>
      <c r="D1446" s="1">
        <v>43042</v>
      </c>
      <c r="E1446" s="1">
        <v>43042</v>
      </c>
      <c r="G1446" t="s">
        <v>0</v>
      </c>
      <c r="H1446" s="12">
        <v>170000000</v>
      </c>
      <c r="I1446">
        <v>36</v>
      </c>
      <c r="J1446" s="9">
        <v>0.17917675999999999</v>
      </c>
      <c r="K1446" s="2">
        <v>0</v>
      </c>
      <c r="L1446" s="2">
        <v>0</v>
      </c>
      <c r="M1446" s="12">
        <v>6139000</v>
      </c>
      <c r="N1446">
        <f t="shared" si="88"/>
        <v>19</v>
      </c>
      <c r="O1446" s="14">
        <v>91567776.432526886</v>
      </c>
      <c r="P1446">
        <f t="shared" si="89"/>
        <v>3</v>
      </c>
      <c r="Q1446">
        <f t="shared" si="90"/>
        <v>11</v>
      </c>
      <c r="R1446">
        <f t="shared" si="91"/>
        <v>2017</v>
      </c>
      <c r="S1446" t="s">
        <v>1910</v>
      </c>
    </row>
    <row r="1447" spans="1:19" x14ac:dyDescent="0.25">
      <c r="A1447">
        <v>690288</v>
      </c>
      <c r="B1447" t="s">
        <v>579</v>
      </c>
      <c r="C1447">
        <v>63</v>
      </c>
      <c r="D1447" s="1">
        <v>43042</v>
      </c>
      <c r="E1447" s="1">
        <v>43042</v>
      </c>
      <c r="G1447" t="s">
        <v>0</v>
      </c>
      <c r="H1447" s="12">
        <v>100000000</v>
      </c>
      <c r="I1447">
        <v>36</v>
      </c>
      <c r="J1447" s="9">
        <v>0.17917675999999999</v>
      </c>
      <c r="K1447" s="2">
        <v>0</v>
      </c>
      <c r="L1447" s="2">
        <v>0</v>
      </c>
      <c r="M1447" s="12">
        <v>3612000</v>
      </c>
      <c r="N1447">
        <f t="shared" si="88"/>
        <v>19</v>
      </c>
      <c r="O1447" s="14">
        <v>53847750.842662856</v>
      </c>
      <c r="P1447">
        <f t="shared" si="89"/>
        <v>3</v>
      </c>
      <c r="Q1447">
        <f t="shared" si="90"/>
        <v>11</v>
      </c>
      <c r="R1447">
        <f t="shared" si="91"/>
        <v>2017</v>
      </c>
      <c r="S1447" t="s">
        <v>1910</v>
      </c>
    </row>
    <row r="1448" spans="1:19" x14ac:dyDescent="0.25">
      <c r="A1448">
        <v>670493</v>
      </c>
      <c r="B1448" t="s">
        <v>578</v>
      </c>
      <c r="C1448">
        <v>65</v>
      </c>
      <c r="D1448" s="1">
        <v>43042</v>
      </c>
      <c r="E1448" s="1">
        <v>43042</v>
      </c>
      <c r="G1448" t="s">
        <v>0</v>
      </c>
      <c r="H1448" s="12">
        <v>140000000</v>
      </c>
      <c r="I1448">
        <v>60</v>
      </c>
      <c r="J1448" s="9">
        <v>0.172737372</v>
      </c>
      <c r="K1448" s="2">
        <v>0</v>
      </c>
      <c r="L1448" s="2">
        <v>0</v>
      </c>
      <c r="M1448" s="12">
        <v>3500000</v>
      </c>
      <c r="N1448">
        <f t="shared" si="88"/>
        <v>19</v>
      </c>
      <c r="O1448" s="14">
        <v>107819396.32107455</v>
      </c>
      <c r="P1448">
        <f t="shared" si="89"/>
        <v>3</v>
      </c>
      <c r="Q1448">
        <f t="shared" si="90"/>
        <v>11</v>
      </c>
      <c r="R1448">
        <f t="shared" si="91"/>
        <v>2017</v>
      </c>
      <c r="S1448" t="s">
        <v>1910</v>
      </c>
    </row>
    <row r="1449" spans="1:19" x14ac:dyDescent="0.25">
      <c r="A1449">
        <v>690561</v>
      </c>
      <c r="B1449" t="s">
        <v>577</v>
      </c>
      <c r="C1449">
        <v>67</v>
      </c>
      <c r="D1449" s="1">
        <v>43042</v>
      </c>
      <c r="E1449" s="1">
        <v>43042</v>
      </c>
      <c r="G1449" t="s">
        <v>0</v>
      </c>
      <c r="H1449" s="12">
        <v>130000000</v>
      </c>
      <c r="I1449">
        <v>84</v>
      </c>
      <c r="J1449" s="9">
        <v>0.16657043432999999</v>
      </c>
      <c r="K1449" s="2">
        <v>0</v>
      </c>
      <c r="L1449" s="2">
        <v>0</v>
      </c>
      <c r="M1449" s="12">
        <v>2631000</v>
      </c>
      <c r="N1449">
        <f t="shared" si="88"/>
        <v>19</v>
      </c>
      <c r="O1449" s="14">
        <v>112171850.88507278</v>
      </c>
      <c r="P1449">
        <f t="shared" si="89"/>
        <v>3</v>
      </c>
      <c r="Q1449">
        <f t="shared" si="90"/>
        <v>11</v>
      </c>
      <c r="R1449">
        <f t="shared" si="91"/>
        <v>2017</v>
      </c>
      <c r="S1449" t="s">
        <v>1910</v>
      </c>
    </row>
    <row r="1450" spans="1:19" x14ac:dyDescent="0.25">
      <c r="A1450">
        <v>710055</v>
      </c>
      <c r="B1450" t="s">
        <v>576</v>
      </c>
      <c r="C1450">
        <v>69</v>
      </c>
      <c r="D1450" s="1">
        <v>43047</v>
      </c>
      <c r="E1450" s="1">
        <v>43047</v>
      </c>
      <c r="G1450" t="s">
        <v>0</v>
      </c>
      <c r="H1450" s="12">
        <v>400000000</v>
      </c>
      <c r="I1450">
        <v>108</v>
      </c>
      <c r="J1450" s="9">
        <v>0.16111029099999999</v>
      </c>
      <c r="K1450" s="2">
        <v>0</v>
      </c>
      <c r="L1450" s="2">
        <v>0</v>
      </c>
      <c r="M1450" s="12">
        <v>7038000</v>
      </c>
      <c r="N1450">
        <f t="shared" si="88"/>
        <v>19</v>
      </c>
      <c r="O1450" s="14">
        <v>364180687.25058055</v>
      </c>
      <c r="P1450">
        <f t="shared" si="89"/>
        <v>8</v>
      </c>
      <c r="Q1450">
        <f t="shared" si="90"/>
        <v>11</v>
      </c>
      <c r="R1450">
        <f t="shared" si="91"/>
        <v>2017</v>
      </c>
      <c r="S1450" t="s">
        <v>1910</v>
      </c>
    </row>
    <row r="1451" spans="1:19" x14ac:dyDescent="0.25">
      <c r="A1451">
        <v>651274</v>
      </c>
      <c r="B1451" t="s">
        <v>575</v>
      </c>
      <c r="C1451">
        <v>63</v>
      </c>
      <c r="D1451" s="1">
        <v>43047</v>
      </c>
      <c r="E1451" s="1">
        <v>43047</v>
      </c>
      <c r="G1451" t="s">
        <v>0</v>
      </c>
      <c r="H1451" s="12">
        <v>365000000</v>
      </c>
      <c r="I1451">
        <v>36</v>
      </c>
      <c r="J1451" s="9">
        <v>0.17917675999999999</v>
      </c>
      <c r="K1451" s="2">
        <v>0</v>
      </c>
      <c r="L1451" s="2">
        <v>0</v>
      </c>
      <c r="M1451" s="12">
        <v>13181000</v>
      </c>
      <c r="N1451">
        <f t="shared" si="88"/>
        <v>19</v>
      </c>
      <c r="O1451" s="14">
        <v>196597490.57571936</v>
      </c>
      <c r="P1451">
        <f t="shared" si="89"/>
        <v>8</v>
      </c>
      <c r="Q1451">
        <f t="shared" si="90"/>
        <v>11</v>
      </c>
      <c r="R1451">
        <f t="shared" si="91"/>
        <v>2017</v>
      </c>
      <c r="S1451" t="s">
        <v>1910</v>
      </c>
    </row>
    <row r="1452" spans="1:19" x14ac:dyDescent="0.25">
      <c r="A1452">
        <v>700215</v>
      </c>
      <c r="B1452" t="s">
        <v>574</v>
      </c>
      <c r="C1452">
        <v>69</v>
      </c>
      <c r="D1452" s="1">
        <v>43047</v>
      </c>
      <c r="E1452" s="1">
        <v>43047</v>
      </c>
      <c r="G1452" t="s">
        <v>0</v>
      </c>
      <c r="H1452" s="12">
        <v>290000000</v>
      </c>
      <c r="I1452">
        <v>108</v>
      </c>
      <c r="J1452" s="9">
        <v>0.16111029099999999</v>
      </c>
      <c r="K1452" s="2">
        <v>0</v>
      </c>
      <c r="L1452" s="2">
        <v>0</v>
      </c>
      <c r="M1452" s="12">
        <v>5102000</v>
      </c>
      <c r="N1452">
        <f t="shared" si="88"/>
        <v>19</v>
      </c>
      <c r="O1452" s="14">
        <v>264041448.25667083</v>
      </c>
      <c r="P1452">
        <f t="shared" si="89"/>
        <v>8</v>
      </c>
      <c r="Q1452">
        <f t="shared" si="90"/>
        <v>11</v>
      </c>
      <c r="R1452">
        <f t="shared" si="91"/>
        <v>2017</v>
      </c>
      <c r="S1452" t="s">
        <v>1910</v>
      </c>
    </row>
    <row r="1453" spans="1:19" x14ac:dyDescent="0.25">
      <c r="A1453">
        <v>830104</v>
      </c>
      <c r="B1453" t="s">
        <v>573</v>
      </c>
      <c r="C1453">
        <v>70</v>
      </c>
      <c r="D1453" s="1">
        <v>43047</v>
      </c>
      <c r="E1453" s="1">
        <v>43047</v>
      </c>
      <c r="G1453" t="s">
        <v>0</v>
      </c>
      <c r="H1453" s="12">
        <v>360000000</v>
      </c>
      <c r="I1453">
        <v>120</v>
      </c>
      <c r="J1453" s="9">
        <v>0.15864015867</v>
      </c>
      <c r="K1453" s="2">
        <v>0</v>
      </c>
      <c r="L1453" s="2">
        <v>0</v>
      </c>
      <c r="M1453" s="12">
        <v>6000000</v>
      </c>
      <c r="N1453">
        <f t="shared" si="88"/>
        <v>19</v>
      </c>
      <c r="O1453" s="14">
        <v>333398224.98883516</v>
      </c>
      <c r="P1453">
        <f t="shared" si="89"/>
        <v>8</v>
      </c>
      <c r="Q1453">
        <f t="shared" si="90"/>
        <v>11</v>
      </c>
      <c r="R1453">
        <f t="shared" si="91"/>
        <v>2017</v>
      </c>
      <c r="S1453" t="s">
        <v>1910</v>
      </c>
    </row>
    <row r="1454" spans="1:19" x14ac:dyDescent="0.25">
      <c r="A1454">
        <v>690484</v>
      </c>
      <c r="B1454" t="s">
        <v>48</v>
      </c>
      <c r="C1454">
        <v>67</v>
      </c>
      <c r="D1454" s="1">
        <v>43047</v>
      </c>
      <c r="E1454" s="1">
        <v>43047</v>
      </c>
      <c r="G1454" t="s">
        <v>0</v>
      </c>
      <c r="H1454" s="12">
        <v>60000000</v>
      </c>
      <c r="I1454">
        <v>84</v>
      </c>
      <c r="J1454" s="9">
        <v>0.16657043432999999</v>
      </c>
      <c r="K1454" s="2">
        <v>0</v>
      </c>
      <c r="L1454" s="2">
        <v>0</v>
      </c>
      <c r="M1454" s="12">
        <v>1215000</v>
      </c>
      <c r="N1454">
        <f t="shared" si="88"/>
        <v>19</v>
      </c>
      <c r="O1454" s="14">
        <v>51758469.639264353</v>
      </c>
      <c r="P1454">
        <f t="shared" si="89"/>
        <v>8</v>
      </c>
      <c r="Q1454">
        <f t="shared" si="90"/>
        <v>11</v>
      </c>
      <c r="R1454">
        <f t="shared" si="91"/>
        <v>2017</v>
      </c>
      <c r="S1454" t="s">
        <v>1910</v>
      </c>
    </row>
    <row r="1455" spans="1:19" x14ac:dyDescent="0.25">
      <c r="A1455">
        <v>641455</v>
      </c>
      <c r="B1455" t="s">
        <v>572</v>
      </c>
      <c r="C1455">
        <v>63</v>
      </c>
      <c r="D1455" s="1">
        <v>43047</v>
      </c>
      <c r="E1455" s="1">
        <v>43047</v>
      </c>
      <c r="G1455" t="s">
        <v>0</v>
      </c>
      <c r="H1455" s="12">
        <v>63000000</v>
      </c>
      <c r="I1455">
        <v>36</v>
      </c>
      <c r="J1455" s="9">
        <v>0.17917675999999999</v>
      </c>
      <c r="K1455" s="2">
        <v>0</v>
      </c>
      <c r="L1455" s="2">
        <v>0</v>
      </c>
      <c r="M1455" s="12">
        <v>2275000</v>
      </c>
      <c r="N1455">
        <f t="shared" si="88"/>
        <v>19</v>
      </c>
      <c r="O1455" s="14">
        <v>33934723.030877613</v>
      </c>
      <c r="P1455">
        <f t="shared" si="89"/>
        <v>8</v>
      </c>
      <c r="Q1455">
        <f t="shared" si="90"/>
        <v>11</v>
      </c>
      <c r="R1455">
        <f t="shared" si="91"/>
        <v>2017</v>
      </c>
      <c r="S1455" t="s">
        <v>1910</v>
      </c>
    </row>
    <row r="1456" spans="1:19" x14ac:dyDescent="0.25">
      <c r="A1456">
        <v>740190</v>
      </c>
      <c r="B1456" t="s">
        <v>222</v>
      </c>
      <c r="C1456">
        <v>70</v>
      </c>
      <c r="D1456" s="1">
        <v>43049</v>
      </c>
      <c r="E1456" s="1">
        <v>43049</v>
      </c>
      <c r="G1456" t="s">
        <v>0</v>
      </c>
      <c r="H1456" s="12">
        <v>150000000</v>
      </c>
      <c r="I1456">
        <v>120</v>
      </c>
      <c r="J1456" s="9">
        <v>0.15864015867</v>
      </c>
      <c r="K1456" s="2">
        <v>0</v>
      </c>
      <c r="L1456" s="2">
        <v>0</v>
      </c>
      <c r="M1456" s="12">
        <v>2500000</v>
      </c>
      <c r="N1456">
        <f t="shared" si="88"/>
        <v>19</v>
      </c>
      <c r="O1456" s="14">
        <v>151415927.07868135</v>
      </c>
      <c r="P1456">
        <f t="shared" si="89"/>
        <v>10</v>
      </c>
      <c r="Q1456">
        <f t="shared" si="90"/>
        <v>11</v>
      </c>
      <c r="R1456">
        <f t="shared" si="91"/>
        <v>2017</v>
      </c>
      <c r="S1456" t="s">
        <v>1910</v>
      </c>
    </row>
    <row r="1457" spans="1:19" x14ac:dyDescent="0.25">
      <c r="A1457">
        <v>900022</v>
      </c>
      <c r="B1457" t="s">
        <v>571</v>
      </c>
      <c r="C1457">
        <v>70</v>
      </c>
      <c r="D1457" s="1">
        <v>43049</v>
      </c>
      <c r="E1457" s="1">
        <v>43049</v>
      </c>
      <c r="G1457" t="s">
        <v>0</v>
      </c>
      <c r="H1457" s="12">
        <v>150000000</v>
      </c>
      <c r="I1457">
        <v>120</v>
      </c>
      <c r="J1457" s="9">
        <v>0.15864015867</v>
      </c>
      <c r="K1457" s="2">
        <v>0</v>
      </c>
      <c r="L1457" s="2">
        <v>0</v>
      </c>
      <c r="M1457" s="12">
        <v>2500000</v>
      </c>
      <c r="N1457">
        <f t="shared" si="88"/>
        <v>19</v>
      </c>
      <c r="O1457" s="14">
        <v>138915927.07868135</v>
      </c>
      <c r="P1457">
        <f t="shared" si="89"/>
        <v>10</v>
      </c>
      <c r="Q1457">
        <f t="shared" si="90"/>
        <v>11</v>
      </c>
      <c r="R1457">
        <f t="shared" si="91"/>
        <v>2017</v>
      </c>
      <c r="S1457" t="s">
        <v>1910</v>
      </c>
    </row>
    <row r="1458" spans="1:19" x14ac:dyDescent="0.25">
      <c r="A1458">
        <v>700446</v>
      </c>
      <c r="B1458" t="s">
        <v>20</v>
      </c>
      <c r="C1458">
        <v>68</v>
      </c>
      <c r="D1458" s="1">
        <v>43049</v>
      </c>
      <c r="E1458" s="1">
        <v>43049</v>
      </c>
      <c r="G1458" t="s">
        <v>0</v>
      </c>
      <c r="H1458" s="12">
        <v>50000000</v>
      </c>
      <c r="I1458">
        <v>96</v>
      </c>
      <c r="J1458" s="9">
        <v>0.16375070121999999</v>
      </c>
      <c r="K1458" s="2">
        <v>0</v>
      </c>
      <c r="L1458" s="2">
        <v>0</v>
      </c>
      <c r="M1458" s="12">
        <v>938000</v>
      </c>
      <c r="N1458">
        <f t="shared" si="88"/>
        <v>19</v>
      </c>
      <c r="O1458" s="14">
        <v>44497420.277747467</v>
      </c>
      <c r="P1458">
        <f t="shared" si="89"/>
        <v>10</v>
      </c>
      <c r="Q1458">
        <f t="shared" si="90"/>
        <v>11</v>
      </c>
      <c r="R1458">
        <f t="shared" si="91"/>
        <v>2017</v>
      </c>
      <c r="S1458" t="s">
        <v>1910</v>
      </c>
    </row>
    <row r="1459" spans="1:19" x14ac:dyDescent="0.25">
      <c r="A1459">
        <v>850047</v>
      </c>
      <c r="B1459" t="s">
        <v>570</v>
      </c>
      <c r="C1459">
        <v>70</v>
      </c>
      <c r="D1459" s="1">
        <v>43054</v>
      </c>
      <c r="E1459" s="1">
        <v>43054</v>
      </c>
      <c r="G1459" t="s">
        <v>0</v>
      </c>
      <c r="H1459" s="12">
        <v>320000000</v>
      </c>
      <c r="I1459">
        <v>120</v>
      </c>
      <c r="J1459" s="9">
        <v>0.15864015867</v>
      </c>
      <c r="K1459" s="2">
        <v>0</v>
      </c>
      <c r="L1459" s="2">
        <v>0</v>
      </c>
      <c r="M1459" s="12">
        <v>5334000</v>
      </c>
      <c r="N1459">
        <f t="shared" si="88"/>
        <v>19</v>
      </c>
      <c r="O1459" s="14">
        <v>296341311.10118687</v>
      </c>
      <c r="P1459">
        <f t="shared" si="89"/>
        <v>15</v>
      </c>
      <c r="Q1459">
        <f t="shared" si="90"/>
        <v>11</v>
      </c>
      <c r="R1459">
        <f t="shared" si="91"/>
        <v>2017</v>
      </c>
      <c r="S1459" t="s">
        <v>1910</v>
      </c>
    </row>
    <row r="1460" spans="1:19" x14ac:dyDescent="0.25">
      <c r="A1460">
        <v>740005</v>
      </c>
      <c r="B1460" t="s">
        <v>569</v>
      </c>
      <c r="C1460">
        <v>65</v>
      </c>
      <c r="D1460" s="1">
        <v>43054</v>
      </c>
      <c r="E1460" s="1">
        <v>43054</v>
      </c>
      <c r="G1460" t="s">
        <v>0</v>
      </c>
      <c r="H1460" s="12">
        <v>300000000</v>
      </c>
      <c r="I1460">
        <v>60</v>
      </c>
      <c r="J1460" s="9">
        <v>0.172737372</v>
      </c>
      <c r="K1460" s="2">
        <v>0</v>
      </c>
      <c r="L1460" s="2">
        <v>0</v>
      </c>
      <c r="M1460" s="12">
        <v>7500000</v>
      </c>
      <c r="N1460">
        <f t="shared" si="88"/>
        <v>19</v>
      </c>
      <c r="O1460" s="14">
        <v>238541563.54515973</v>
      </c>
      <c r="P1460">
        <f t="shared" si="89"/>
        <v>15</v>
      </c>
      <c r="Q1460">
        <f t="shared" si="90"/>
        <v>11</v>
      </c>
      <c r="R1460">
        <f t="shared" si="91"/>
        <v>2017</v>
      </c>
      <c r="S1460" t="s">
        <v>1910</v>
      </c>
    </row>
    <row r="1461" spans="1:19" x14ac:dyDescent="0.25">
      <c r="A1461">
        <v>740017</v>
      </c>
      <c r="B1461" t="s">
        <v>568</v>
      </c>
      <c r="C1461">
        <v>70</v>
      </c>
      <c r="D1461" s="1">
        <v>43054</v>
      </c>
      <c r="E1461" s="1">
        <v>43054</v>
      </c>
      <c r="G1461" t="s">
        <v>0</v>
      </c>
      <c r="H1461" s="12">
        <v>400000000</v>
      </c>
      <c r="I1461">
        <v>120</v>
      </c>
      <c r="J1461" s="9">
        <v>0.15864015867</v>
      </c>
      <c r="K1461" s="2">
        <v>0</v>
      </c>
      <c r="L1461" s="2">
        <v>0</v>
      </c>
      <c r="M1461" s="12">
        <v>6667000</v>
      </c>
      <c r="N1461">
        <f t="shared" si="88"/>
        <v>19</v>
      </c>
      <c r="O1461" s="14">
        <v>370436138.87648356</v>
      </c>
      <c r="P1461">
        <f t="shared" si="89"/>
        <v>15</v>
      </c>
      <c r="Q1461">
        <f t="shared" si="90"/>
        <v>11</v>
      </c>
      <c r="R1461">
        <f t="shared" si="91"/>
        <v>2017</v>
      </c>
      <c r="S1461" t="s">
        <v>1910</v>
      </c>
    </row>
    <row r="1462" spans="1:19" x14ac:dyDescent="0.25">
      <c r="A1462">
        <v>650120</v>
      </c>
      <c r="B1462" t="s">
        <v>567</v>
      </c>
      <c r="C1462">
        <v>63</v>
      </c>
      <c r="D1462" s="1">
        <v>43054</v>
      </c>
      <c r="E1462" s="1">
        <v>43054</v>
      </c>
      <c r="G1462" t="s">
        <v>0</v>
      </c>
      <c r="H1462" s="12">
        <v>120000000</v>
      </c>
      <c r="I1462">
        <v>36</v>
      </c>
      <c r="J1462" s="9">
        <v>0.17917675999999999</v>
      </c>
      <c r="K1462" s="2">
        <v>0</v>
      </c>
      <c r="L1462" s="2">
        <v>0</v>
      </c>
      <c r="M1462" s="12">
        <v>4334000</v>
      </c>
      <c r="N1462">
        <f t="shared" si="88"/>
        <v>19</v>
      </c>
      <c r="O1462" s="14">
        <v>64624901.011195421</v>
      </c>
      <c r="P1462">
        <f t="shared" si="89"/>
        <v>15</v>
      </c>
      <c r="Q1462">
        <f t="shared" si="90"/>
        <v>11</v>
      </c>
      <c r="R1462">
        <f t="shared" si="91"/>
        <v>2017</v>
      </c>
      <c r="S1462" t="s">
        <v>1910</v>
      </c>
    </row>
    <row r="1463" spans="1:19" x14ac:dyDescent="0.25">
      <c r="A1463">
        <v>710456</v>
      </c>
      <c r="B1463" t="s">
        <v>566</v>
      </c>
      <c r="C1463">
        <v>67</v>
      </c>
      <c r="D1463" s="1">
        <v>43054</v>
      </c>
      <c r="E1463" s="1">
        <v>43054</v>
      </c>
      <c r="G1463" t="s">
        <v>0</v>
      </c>
      <c r="H1463" s="12">
        <v>200000000</v>
      </c>
      <c r="I1463">
        <v>84</v>
      </c>
      <c r="J1463" s="9">
        <v>0.16657043432999999</v>
      </c>
      <c r="K1463" s="2">
        <v>0</v>
      </c>
      <c r="L1463" s="2">
        <v>0</v>
      </c>
      <c r="M1463" s="12">
        <v>4048000</v>
      </c>
      <c r="N1463">
        <f t="shared" si="88"/>
        <v>19</v>
      </c>
      <c r="O1463" s="14">
        <v>172566232.13088131</v>
      </c>
      <c r="P1463">
        <f t="shared" si="89"/>
        <v>15</v>
      </c>
      <c r="Q1463">
        <f t="shared" si="90"/>
        <v>11</v>
      </c>
      <c r="R1463">
        <f t="shared" si="91"/>
        <v>2017</v>
      </c>
      <c r="S1463" t="s">
        <v>1910</v>
      </c>
    </row>
    <row r="1464" spans="1:19" x14ac:dyDescent="0.25">
      <c r="A1464">
        <v>700027</v>
      </c>
      <c r="B1464" t="s">
        <v>565</v>
      </c>
      <c r="C1464">
        <v>65</v>
      </c>
      <c r="D1464" s="1">
        <v>43054</v>
      </c>
      <c r="E1464" s="1">
        <v>43054</v>
      </c>
      <c r="G1464" t="s">
        <v>0</v>
      </c>
      <c r="H1464" s="12">
        <v>190000000</v>
      </c>
      <c r="I1464">
        <v>60</v>
      </c>
      <c r="J1464" s="9">
        <v>0.172737372</v>
      </c>
      <c r="K1464" s="2">
        <v>0</v>
      </c>
      <c r="L1464" s="2">
        <v>0</v>
      </c>
      <c r="M1464" s="12">
        <v>4750000</v>
      </c>
      <c r="N1464">
        <f t="shared" si="88"/>
        <v>19</v>
      </c>
      <c r="O1464" s="14">
        <v>146326323.57860118</v>
      </c>
      <c r="P1464">
        <f t="shared" si="89"/>
        <v>15</v>
      </c>
      <c r="Q1464">
        <f t="shared" si="90"/>
        <v>11</v>
      </c>
      <c r="R1464">
        <f t="shared" si="91"/>
        <v>2017</v>
      </c>
      <c r="S1464" t="s">
        <v>1910</v>
      </c>
    </row>
    <row r="1465" spans="1:19" x14ac:dyDescent="0.25">
      <c r="A1465">
        <v>710078</v>
      </c>
      <c r="B1465" t="s">
        <v>15</v>
      </c>
      <c r="C1465">
        <v>65</v>
      </c>
      <c r="D1465" s="1">
        <v>43054</v>
      </c>
      <c r="E1465" s="1">
        <v>43054</v>
      </c>
      <c r="G1465" t="s">
        <v>0</v>
      </c>
      <c r="H1465" s="12">
        <v>250000000</v>
      </c>
      <c r="I1465">
        <v>60</v>
      </c>
      <c r="J1465" s="9">
        <v>0.172737372</v>
      </c>
      <c r="K1465" s="2">
        <v>0</v>
      </c>
      <c r="L1465" s="2">
        <v>0</v>
      </c>
      <c r="M1465" s="12">
        <v>6250000</v>
      </c>
      <c r="N1465">
        <f t="shared" si="88"/>
        <v>19</v>
      </c>
      <c r="O1465" s="14">
        <v>198784636.28763309</v>
      </c>
      <c r="P1465">
        <f t="shared" si="89"/>
        <v>15</v>
      </c>
      <c r="Q1465">
        <f t="shared" si="90"/>
        <v>11</v>
      </c>
      <c r="R1465">
        <f t="shared" si="91"/>
        <v>2017</v>
      </c>
      <c r="S1465" t="s">
        <v>1910</v>
      </c>
    </row>
    <row r="1466" spans="1:19" x14ac:dyDescent="0.25">
      <c r="A1466">
        <v>640475</v>
      </c>
      <c r="B1466" t="s">
        <v>564</v>
      </c>
      <c r="C1466">
        <v>62</v>
      </c>
      <c r="D1466" s="1">
        <v>43054</v>
      </c>
      <c r="E1466" s="1">
        <v>43054</v>
      </c>
      <c r="G1466" t="s">
        <v>0</v>
      </c>
      <c r="H1466" s="12">
        <v>120000000</v>
      </c>
      <c r="I1466">
        <v>24</v>
      </c>
      <c r="J1466" s="9">
        <v>0.181570127</v>
      </c>
      <c r="K1466" s="2">
        <v>0</v>
      </c>
      <c r="L1466" s="2">
        <v>0</v>
      </c>
      <c r="M1466" s="12">
        <v>6000000</v>
      </c>
      <c r="N1466">
        <f t="shared" si="88"/>
        <v>19</v>
      </c>
      <c r="O1466" s="14">
        <v>28684885.713837914</v>
      </c>
      <c r="P1466">
        <f t="shared" si="89"/>
        <v>15</v>
      </c>
      <c r="Q1466">
        <f t="shared" si="90"/>
        <v>11</v>
      </c>
      <c r="R1466">
        <f t="shared" si="91"/>
        <v>2017</v>
      </c>
      <c r="S1466" t="s">
        <v>1910</v>
      </c>
    </row>
    <row r="1467" spans="1:19" x14ac:dyDescent="0.25">
      <c r="A1467">
        <v>640941</v>
      </c>
      <c r="B1467" t="s">
        <v>563</v>
      </c>
      <c r="C1467">
        <v>62</v>
      </c>
      <c r="D1467" s="1">
        <v>43054</v>
      </c>
      <c r="E1467" s="1">
        <v>43054</v>
      </c>
      <c r="G1467" t="s">
        <v>0</v>
      </c>
      <c r="H1467" s="12">
        <v>165000000</v>
      </c>
      <c r="I1467">
        <v>24</v>
      </c>
      <c r="J1467" s="9">
        <v>0.181570127</v>
      </c>
      <c r="K1467" s="2">
        <v>0</v>
      </c>
      <c r="L1467" s="2">
        <v>0</v>
      </c>
      <c r="M1467" s="12">
        <v>8250000</v>
      </c>
      <c r="N1467">
        <f t="shared" si="88"/>
        <v>19</v>
      </c>
      <c r="O1467" s="14">
        <v>39441717.856527202</v>
      </c>
      <c r="P1467">
        <f t="shared" si="89"/>
        <v>15</v>
      </c>
      <c r="Q1467">
        <f t="shared" si="90"/>
        <v>11</v>
      </c>
      <c r="R1467">
        <f t="shared" si="91"/>
        <v>2017</v>
      </c>
      <c r="S1467" t="s">
        <v>1910</v>
      </c>
    </row>
    <row r="1468" spans="1:19" x14ac:dyDescent="0.25">
      <c r="A1468">
        <v>670473</v>
      </c>
      <c r="B1468" t="s">
        <v>562</v>
      </c>
      <c r="C1468">
        <v>62</v>
      </c>
      <c r="D1468" s="1">
        <v>43054</v>
      </c>
      <c r="E1468" s="1">
        <v>43054</v>
      </c>
      <c r="G1468" t="s">
        <v>0</v>
      </c>
      <c r="H1468" s="12">
        <v>20000000</v>
      </c>
      <c r="I1468">
        <v>24</v>
      </c>
      <c r="J1468" s="9">
        <v>0.181570127</v>
      </c>
      <c r="K1468" s="2">
        <v>0</v>
      </c>
      <c r="L1468" s="2">
        <v>0</v>
      </c>
      <c r="M1468" s="12">
        <v>1000000</v>
      </c>
      <c r="N1468">
        <f t="shared" si="88"/>
        <v>19</v>
      </c>
      <c r="O1468" s="14">
        <v>4780814.2856396576</v>
      </c>
      <c r="P1468">
        <f t="shared" si="89"/>
        <v>15</v>
      </c>
      <c r="Q1468">
        <f t="shared" si="90"/>
        <v>11</v>
      </c>
      <c r="R1468">
        <f t="shared" si="91"/>
        <v>2017</v>
      </c>
      <c r="S1468" t="s">
        <v>1910</v>
      </c>
    </row>
    <row r="1469" spans="1:19" x14ac:dyDescent="0.25">
      <c r="A1469">
        <v>660569</v>
      </c>
      <c r="B1469" t="s">
        <v>561</v>
      </c>
      <c r="C1469">
        <v>64</v>
      </c>
      <c r="D1469" s="1">
        <v>43054</v>
      </c>
      <c r="E1469" s="1">
        <v>43054</v>
      </c>
      <c r="G1469" t="s">
        <v>0</v>
      </c>
      <c r="H1469" s="12">
        <v>130000000</v>
      </c>
      <c r="I1469">
        <v>48</v>
      </c>
      <c r="J1469" s="9">
        <v>0.17600521299999999</v>
      </c>
      <c r="K1469" s="2">
        <v>0</v>
      </c>
      <c r="L1469" s="2">
        <v>0</v>
      </c>
      <c r="M1469" s="12">
        <v>3792000</v>
      </c>
      <c r="N1469">
        <f t="shared" si="88"/>
        <v>19</v>
      </c>
      <c r="O1469" s="14">
        <v>89035133.074027613</v>
      </c>
      <c r="P1469">
        <f t="shared" si="89"/>
        <v>15</v>
      </c>
      <c r="Q1469">
        <f t="shared" si="90"/>
        <v>11</v>
      </c>
      <c r="R1469">
        <f t="shared" si="91"/>
        <v>2017</v>
      </c>
      <c r="S1469" t="s">
        <v>1910</v>
      </c>
    </row>
    <row r="1470" spans="1:19" x14ac:dyDescent="0.25">
      <c r="A1470">
        <v>740085</v>
      </c>
      <c r="B1470" t="s">
        <v>560</v>
      </c>
      <c r="C1470">
        <v>70</v>
      </c>
      <c r="D1470" s="1">
        <v>43056</v>
      </c>
      <c r="E1470" s="1">
        <v>43056</v>
      </c>
      <c r="G1470" t="s">
        <v>0</v>
      </c>
      <c r="H1470" s="12">
        <v>400000000</v>
      </c>
      <c r="I1470">
        <v>120</v>
      </c>
      <c r="J1470" s="9">
        <v>0.15864015867</v>
      </c>
      <c r="K1470" s="2">
        <v>0</v>
      </c>
      <c r="L1470" s="2">
        <v>0</v>
      </c>
      <c r="M1470" s="12">
        <v>6667000</v>
      </c>
      <c r="N1470">
        <f t="shared" si="88"/>
        <v>19</v>
      </c>
      <c r="O1470" s="14">
        <v>370436138.87648356</v>
      </c>
      <c r="P1470">
        <f t="shared" si="89"/>
        <v>17</v>
      </c>
      <c r="Q1470">
        <f t="shared" si="90"/>
        <v>11</v>
      </c>
      <c r="R1470">
        <f t="shared" si="91"/>
        <v>2017</v>
      </c>
      <c r="S1470" t="s">
        <v>1910</v>
      </c>
    </row>
    <row r="1471" spans="1:19" x14ac:dyDescent="0.25">
      <c r="A1471">
        <v>730360</v>
      </c>
      <c r="B1471" t="s">
        <v>559</v>
      </c>
      <c r="C1471">
        <v>62</v>
      </c>
      <c r="D1471" s="1">
        <v>43056</v>
      </c>
      <c r="E1471" s="1">
        <v>43056</v>
      </c>
      <c r="G1471" t="s">
        <v>0</v>
      </c>
      <c r="H1471" s="12">
        <v>50000000</v>
      </c>
      <c r="I1471">
        <v>24</v>
      </c>
      <c r="J1471" s="9">
        <v>0.181570127</v>
      </c>
      <c r="K1471" s="2">
        <v>0</v>
      </c>
      <c r="L1471" s="2">
        <v>0</v>
      </c>
      <c r="M1471" s="12">
        <v>2500000</v>
      </c>
      <c r="N1471">
        <f t="shared" si="88"/>
        <v>19</v>
      </c>
      <c r="O1471" s="14">
        <v>11952035.71409915</v>
      </c>
      <c r="P1471">
        <f t="shared" si="89"/>
        <v>17</v>
      </c>
      <c r="Q1471">
        <f t="shared" si="90"/>
        <v>11</v>
      </c>
      <c r="R1471">
        <f t="shared" si="91"/>
        <v>2017</v>
      </c>
      <c r="S1471" t="s">
        <v>1910</v>
      </c>
    </row>
    <row r="1472" spans="1:19" x14ac:dyDescent="0.25">
      <c r="A1472">
        <v>790020</v>
      </c>
      <c r="B1472" t="s">
        <v>558</v>
      </c>
      <c r="C1472">
        <v>70</v>
      </c>
      <c r="D1472" s="1">
        <v>43056</v>
      </c>
      <c r="E1472" s="1">
        <v>43056</v>
      </c>
      <c r="G1472" t="s">
        <v>0</v>
      </c>
      <c r="H1472" s="12">
        <v>400000000</v>
      </c>
      <c r="I1472">
        <v>120</v>
      </c>
      <c r="J1472" s="9">
        <v>0.15864015867</v>
      </c>
      <c r="K1472" s="2">
        <v>0</v>
      </c>
      <c r="L1472" s="2">
        <v>0</v>
      </c>
      <c r="M1472" s="12">
        <v>6667000</v>
      </c>
      <c r="N1472">
        <f t="shared" si="88"/>
        <v>19</v>
      </c>
      <c r="O1472" s="14">
        <v>370436138.87648356</v>
      </c>
      <c r="P1472">
        <f t="shared" si="89"/>
        <v>17</v>
      </c>
      <c r="Q1472">
        <f t="shared" si="90"/>
        <v>11</v>
      </c>
      <c r="R1472">
        <f t="shared" si="91"/>
        <v>2017</v>
      </c>
      <c r="S1472" t="s">
        <v>1910</v>
      </c>
    </row>
    <row r="1473" spans="1:19" x14ac:dyDescent="0.25">
      <c r="A1473">
        <v>651448</v>
      </c>
      <c r="B1473" t="s">
        <v>557</v>
      </c>
      <c r="C1473">
        <v>63</v>
      </c>
      <c r="D1473" s="1">
        <v>43056</v>
      </c>
      <c r="E1473" s="1">
        <v>43056</v>
      </c>
      <c r="G1473" t="s">
        <v>0</v>
      </c>
      <c r="H1473" s="12">
        <v>50000000</v>
      </c>
      <c r="I1473">
        <v>36</v>
      </c>
      <c r="J1473" s="9">
        <v>0.17917675999999999</v>
      </c>
      <c r="K1473" s="2">
        <v>0</v>
      </c>
      <c r="L1473" s="2">
        <v>0</v>
      </c>
      <c r="M1473" s="12">
        <v>1806000</v>
      </c>
      <c r="N1473">
        <f t="shared" si="88"/>
        <v>19</v>
      </c>
      <c r="O1473" s="14">
        <v>30535875.421331432</v>
      </c>
      <c r="P1473">
        <f t="shared" si="89"/>
        <v>17</v>
      </c>
      <c r="Q1473">
        <f t="shared" si="90"/>
        <v>11</v>
      </c>
      <c r="R1473">
        <f t="shared" si="91"/>
        <v>2017</v>
      </c>
      <c r="S1473" t="s">
        <v>1910</v>
      </c>
    </row>
    <row r="1474" spans="1:19" x14ac:dyDescent="0.25">
      <c r="A1474">
        <v>690364</v>
      </c>
      <c r="B1474" t="s">
        <v>501</v>
      </c>
      <c r="C1474">
        <v>65</v>
      </c>
      <c r="D1474" s="1">
        <v>43056</v>
      </c>
      <c r="E1474" s="1">
        <v>43056</v>
      </c>
      <c r="G1474" t="s">
        <v>0</v>
      </c>
      <c r="H1474" s="12">
        <v>200000000</v>
      </c>
      <c r="I1474">
        <v>60</v>
      </c>
      <c r="J1474" s="9">
        <v>0.172737372</v>
      </c>
      <c r="K1474" s="2">
        <v>0</v>
      </c>
      <c r="L1474" s="2">
        <v>0</v>
      </c>
      <c r="M1474" s="12">
        <v>5000000</v>
      </c>
      <c r="N1474">
        <f t="shared" si="88"/>
        <v>19</v>
      </c>
      <c r="O1474" s="14">
        <v>154027709.03010651</v>
      </c>
      <c r="P1474">
        <f t="shared" si="89"/>
        <v>17</v>
      </c>
      <c r="Q1474">
        <f t="shared" si="90"/>
        <v>11</v>
      </c>
      <c r="R1474">
        <f t="shared" si="91"/>
        <v>2017</v>
      </c>
      <c r="S1474" t="s">
        <v>1910</v>
      </c>
    </row>
    <row r="1475" spans="1:19" x14ac:dyDescent="0.25">
      <c r="A1475">
        <v>740137</v>
      </c>
      <c r="B1475" t="s">
        <v>556</v>
      </c>
      <c r="C1475">
        <v>67</v>
      </c>
      <c r="D1475" s="1">
        <v>43056</v>
      </c>
      <c r="E1475" s="1">
        <v>43056</v>
      </c>
      <c r="G1475" t="s">
        <v>0</v>
      </c>
      <c r="H1475" s="12">
        <v>95000000</v>
      </c>
      <c r="I1475">
        <v>84</v>
      </c>
      <c r="J1475" s="9">
        <v>0.16657043432999999</v>
      </c>
      <c r="K1475" s="2">
        <v>0</v>
      </c>
      <c r="L1475" s="2">
        <v>0</v>
      </c>
      <c r="M1475" s="12">
        <v>1923000</v>
      </c>
      <c r="N1475">
        <f t="shared" ref="N1475:N1538" si="92">DATEDIF(E1475,"30/06/2019","m")</f>
        <v>19</v>
      </c>
      <c r="O1475" s="14">
        <v>81965160.262168556</v>
      </c>
      <c r="P1475">
        <f t="shared" ref="P1475:P1538" si="93">DAY(E1475)</f>
        <v>17</v>
      </c>
      <c r="Q1475">
        <f t="shared" ref="Q1475:Q1538" si="94">MONTH(E1475)</f>
        <v>11</v>
      </c>
      <c r="R1475">
        <f t="shared" ref="R1475:R1538" si="95">YEAR(E1475)</f>
        <v>2017</v>
      </c>
      <c r="S1475" t="s">
        <v>1910</v>
      </c>
    </row>
    <row r="1476" spans="1:19" x14ac:dyDescent="0.25">
      <c r="A1476">
        <v>651004</v>
      </c>
      <c r="B1476" t="s">
        <v>555</v>
      </c>
      <c r="C1476">
        <v>63</v>
      </c>
      <c r="D1476" s="1">
        <v>43056</v>
      </c>
      <c r="E1476" s="1">
        <v>43056</v>
      </c>
      <c r="G1476" t="s">
        <v>0</v>
      </c>
      <c r="H1476" s="12">
        <v>100000000</v>
      </c>
      <c r="I1476">
        <v>36</v>
      </c>
      <c r="J1476" s="9">
        <v>0.17917675999999999</v>
      </c>
      <c r="K1476" s="2">
        <v>0</v>
      </c>
      <c r="L1476" s="2">
        <v>0</v>
      </c>
      <c r="M1476" s="12">
        <v>3612000</v>
      </c>
      <c r="N1476">
        <f t="shared" si="92"/>
        <v>19</v>
      </c>
      <c r="O1476" s="14">
        <v>53847750.842662856</v>
      </c>
      <c r="P1476">
        <f t="shared" si="93"/>
        <v>17</v>
      </c>
      <c r="Q1476">
        <f t="shared" si="94"/>
        <v>11</v>
      </c>
      <c r="R1476">
        <f t="shared" si="95"/>
        <v>2017</v>
      </c>
      <c r="S1476" t="s">
        <v>1910</v>
      </c>
    </row>
    <row r="1477" spans="1:19" x14ac:dyDescent="0.25">
      <c r="A1477">
        <v>710515</v>
      </c>
      <c r="B1477" t="s">
        <v>554</v>
      </c>
      <c r="C1477">
        <v>67</v>
      </c>
      <c r="D1477" s="1">
        <v>43056</v>
      </c>
      <c r="E1477" s="1">
        <v>43056</v>
      </c>
      <c r="G1477" t="s">
        <v>0</v>
      </c>
      <c r="H1477" s="12">
        <v>400000000</v>
      </c>
      <c r="I1477">
        <v>84</v>
      </c>
      <c r="J1477" s="9">
        <v>0.16657043432999999</v>
      </c>
      <c r="K1477" s="2">
        <v>0</v>
      </c>
      <c r="L1477" s="2">
        <v>0</v>
      </c>
      <c r="M1477" s="12">
        <v>8096000</v>
      </c>
      <c r="N1477">
        <f t="shared" si="92"/>
        <v>19</v>
      </c>
      <c r="O1477" s="14">
        <v>345132464.26176262</v>
      </c>
      <c r="P1477">
        <f t="shared" si="93"/>
        <v>17</v>
      </c>
      <c r="Q1477">
        <f t="shared" si="94"/>
        <v>11</v>
      </c>
      <c r="R1477">
        <f t="shared" si="95"/>
        <v>2017</v>
      </c>
      <c r="S1477" t="s">
        <v>1910</v>
      </c>
    </row>
    <row r="1478" spans="1:19" x14ac:dyDescent="0.25">
      <c r="A1478">
        <v>690400</v>
      </c>
      <c r="B1478" t="s">
        <v>553</v>
      </c>
      <c r="C1478">
        <v>68</v>
      </c>
      <c r="D1478" s="1">
        <v>43056</v>
      </c>
      <c r="E1478" s="1">
        <v>43056</v>
      </c>
      <c r="G1478" t="s">
        <v>0</v>
      </c>
      <c r="H1478" s="12">
        <v>240000000</v>
      </c>
      <c r="I1478">
        <v>96</v>
      </c>
      <c r="J1478" s="9">
        <v>0.16375070121999999</v>
      </c>
      <c r="K1478" s="2">
        <v>0</v>
      </c>
      <c r="L1478" s="2">
        <v>0</v>
      </c>
      <c r="M1478" s="12">
        <v>4500000</v>
      </c>
      <c r="N1478">
        <f t="shared" si="92"/>
        <v>19</v>
      </c>
      <c r="O1478" s="14">
        <v>213633217.33318782</v>
      </c>
      <c r="P1478">
        <f t="shared" si="93"/>
        <v>17</v>
      </c>
      <c r="Q1478">
        <f t="shared" si="94"/>
        <v>11</v>
      </c>
      <c r="R1478">
        <f t="shared" si="95"/>
        <v>2017</v>
      </c>
      <c r="S1478" t="s">
        <v>1910</v>
      </c>
    </row>
    <row r="1479" spans="1:19" x14ac:dyDescent="0.25">
      <c r="A1479">
        <v>640930</v>
      </c>
      <c r="B1479" t="s">
        <v>552</v>
      </c>
      <c r="C1479">
        <v>62</v>
      </c>
      <c r="D1479" s="1">
        <v>43056</v>
      </c>
      <c r="E1479" s="1">
        <v>43056</v>
      </c>
      <c r="G1479" t="s">
        <v>0</v>
      </c>
      <c r="H1479" s="12">
        <v>130000000</v>
      </c>
      <c r="I1479">
        <v>24</v>
      </c>
      <c r="J1479" s="9">
        <v>0.181570127</v>
      </c>
      <c r="K1479" s="2">
        <v>0</v>
      </c>
      <c r="L1479" s="2">
        <v>0</v>
      </c>
      <c r="M1479" s="12">
        <v>6500000</v>
      </c>
      <c r="N1479">
        <f t="shared" si="92"/>
        <v>19</v>
      </c>
      <c r="O1479" s="14">
        <v>31075292.856657781</v>
      </c>
      <c r="P1479">
        <f t="shared" si="93"/>
        <v>17</v>
      </c>
      <c r="Q1479">
        <f t="shared" si="94"/>
        <v>11</v>
      </c>
      <c r="R1479">
        <f t="shared" si="95"/>
        <v>2017</v>
      </c>
      <c r="S1479" t="s">
        <v>1910</v>
      </c>
    </row>
    <row r="1480" spans="1:19" x14ac:dyDescent="0.25">
      <c r="A1480">
        <v>670334</v>
      </c>
      <c r="B1480" t="s">
        <v>551</v>
      </c>
      <c r="C1480">
        <v>66</v>
      </c>
      <c r="D1480" s="1">
        <v>43056</v>
      </c>
      <c r="E1480" s="1">
        <v>43056</v>
      </c>
      <c r="G1480" t="s">
        <v>0</v>
      </c>
      <c r="H1480" s="12">
        <v>30000000</v>
      </c>
      <c r="I1480">
        <v>72</v>
      </c>
      <c r="J1480" s="9">
        <v>0.16957139654</v>
      </c>
      <c r="K1480" s="2">
        <v>0</v>
      </c>
      <c r="L1480" s="2">
        <v>0</v>
      </c>
      <c r="M1480" s="12">
        <v>667000</v>
      </c>
      <c r="N1480">
        <f t="shared" si="92"/>
        <v>19</v>
      </c>
      <c r="O1480" s="14">
        <v>24745351.202653605</v>
      </c>
      <c r="P1480">
        <f t="shared" si="93"/>
        <v>17</v>
      </c>
      <c r="Q1480">
        <f t="shared" si="94"/>
        <v>11</v>
      </c>
      <c r="R1480">
        <f t="shared" si="95"/>
        <v>2017</v>
      </c>
      <c r="S1480" t="s">
        <v>1910</v>
      </c>
    </row>
    <row r="1481" spans="1:19" x14ac:dyDescent="0.25">
      <c r="A1481">
        <v>631147</v>
      </c>
      <c r="B1481" t="s">
        <v>550</v>
      </c>
      <c r="C1481">
        <v>62</v>
      </c>
      <c r="D1481" s="1">
        <v>43061</v>
      </c>
      <c r="E1481" s="1">
        <v>43061</v>
      </c>
      <c r="G1481" t="s">
        <v>0</v>
      </c>
      <c r="H1481" s="12">
        <v>70000000</v>
      </c>
      <c r="I1481">
        <v>24</v>
      </c>
      <c r="J1481" s="9">
        <v>0.181570127</v>
      </c>
      <c r="K1481" s="2">
        <v>0</v>
      </c>
      <c r="L1481" s="2">
        <v>0</v>
      </c>
      <c r="M1481" s="12">
        <v>3500000</v>
      </c>
      <c r="N1481">
        <f t="shared" si="92"/>
        <v>19</v>
      </c>
      <c r="O1481" s="14">
        <v>16732849.999738798</v>
      </c>
      <c r="P1481">
        <f t="shared" si="93"/>
        <v>22</v>
      </c>
      <c r="Q1481">
        <f t="shared" si="94"/>
        <v>11</v>
      </c>
      <c r="R1481">
        <f t="shared" si="95"/>
        <v>2017</v>
      </c>
      <c r="S1481" t="s">
        <v>1910</v>
      </c>
    </row>
    <row r="1482" spans="1:19" x14ac:dyDescent="0.25">
      <c r="A1482">
        <v>660613</v>
      </c>
      <c r="B1482" t="s">
        <v>549</v>
      </c>
      <c r="C1482">
        <v>64</v>
      </c>
      <c r="D1482" s="1">
        <v>43061</v>
      </c>
      <c r="E1482" s="1">
        <v>43061</v>
      </c>
      <c r="G1482" t="s">
        <v>0</v>
      </c>
      <c r="H1482" s="12">
        <v>120000000</v>
      </c>
      <c r="I1482">
        <v>48</v>
      </c>
      <c r="J1482" s="9">
        <v>0.17600521299999999</v>
      </c>
      <c r="K1482" s="2">
        <v>0</v>
      </c>
      <c r="L1482" s="2">
        <v>0</v>
      </c>
      <c r="M1482" s="12">
        <v>3500000</v>
      </c>
      <c r="N1482">
        <f t="shared" si="92"/>
        <v>19</v>
      </c>
      <c r="O1482" s="14">
        <v>82192122.837563962</v>
      </c>
      <c r="P1482">
        <f t="shared" si="93"/>
        <v>22</v>
      </c>
      <c r="Q1482">
        <f t="shared" si="94"/>
        <v>11</v>
      </c>
      <c r="R1482">
        <f t="shared" si="95"/>
        <v>2017</v>
      </c>
      <c r="S1482" t="s">
        <v>1910</v>
      </c>
    </row>
    <row r="1483" spans="1:19" x14ac:dyDescent="0.25">
      <c r="A1483">
        <v>700577</v>
      </c>
      <c r="B1483" t="s">
        <v>548</v>
      </c>
      <c r="C1483">
        <v>68</v>
      </c>
      <c r="D1483" s="1">
        <v>43061</v>
      </c>
      <c r="E1483" s="1">
        <v>43061</v>
      </c>
      <c r="G1483" t="s">
        <v>0</v>
      </c>
      <c r="H1483" s="12">
        <v>245000000</v>
      </c>
      <c r="I1483">
        <v>96</v>
      </c>
      <c r="J1483" s="9">
        <v>0.16375070121999999</v>
      </c>
      <c r="K1483" s="2">
        <v>0</v>
      </c>
      <c r="L1483" s="2">
        <v>0</v>
      </c>
      <c r="M1483" s="12">
        <v>4594000</v>
      </c>
      <c r="N1483">
        <f t="shared" si="92"/>
        <v>19</v>
      </c>
      <c r="O1483" s="14">
        <v>218079159.36096263</v>
      </c>
      <c r="P1483">
        <f t="shared" si="93"/>
        <v>22</v>
      </c>
      <c r="Q1483">
        <f t="shared" si="94"/>
        <v>11</v>
      </c>
      <c r="R1483">
        <f t="shared" si="95"/>
        <v>2017</v>
      </c>
      <c r="S1483" t="s">
        <v>1910</v>
      </c>
    </row>
    <row r="1484" spans="1:19" x14ac:dyDescent="0.25">
      <c r="A1484">
        <v>730374</v>
      </c>
      <c r="B1484" t="s">
        <v>547</v>
      </c>
      <c r="C1484">
        <v>70</v>
      </c>
      <c r="D1484" s="1">
        <v>43061</v>
      </c>
      <c r="E1484" s="1">
        <v>43061</v>
      </c>
      <c r="G1484" t="s">
        <v>0</v>
      </c>
      <c r="H1484" s="12">
        <v>400000000</v>
      </c>
      <c r="I1484">
        <v>120</v>
      </c>
      <c r="J1484" s="9">
        <v>0.15864015867</v>
      </c>
      <c r="K1484" s="2">
        <v>0</v>
      </c>
      <c r="L1484" s="2">
        <v>0</v>
      </c>
      <c r="M1484" s="12">
        <v>6667000</v>
      </c>
      <c r="N1484">
        <f t="shared" si="92"/>
        <v>19</v>
      </c>
      <c r="O1484" s="14">
        <v>370436138.87648356</v>
      </c>
      <c r="P1484">
        <f t="shared" si="93"/>
        <v>22</v>
      </c>
      <c r="Q1484">
        <f t="shared" si="94"/>
        <v>11</v>
      </c>
      <c r="R1484">
        <f t="shared" si="95"/>
        <v>2017</v>
      </c>
      <c r="S1484" t="s">
        <v>1910</v>
      </c>
    </row>
    <row r="1485" spans="1:19" x14ac:dyDescent="0.25">
      <c r="A1485">
        <v>670046</v>
      </c>
      <c r="B1485" t="s">
        <v>546</v>
      </c>
      <c r="C1485">
        <v>65</v>
      </c>
      <c r="D1485" s="1">
        <v>43061</v>
      </c>
      <c r="E1485" s="1">
        <v>43061</v>
      </c>
      <c r="G1485" t="s">
        <v>0</v>
      </c>
      <c r="H1485" s="12">
        <v>105000000</v>
      </c>
      <c r="I1485">
        <v>60</v>
      </c>
      <c r="J1485" s="9">
        <v>0.172737372</v>
      </c>
      <c r="K1485" s="2">
        <v>0</v>
      </c>
      <c r="L1485" s="2">
        <v>0</v>
      </c>
      <c r="M1485" s="12">
        <v>2625000</v>
      </c>
      <c r="N1485">
        <f t="shared" si="92"/>
        <v>19</v>
      </c>
      <c r="O1485" s="14">
        <v>80864547.240805924</v>
      </c>
      <c r="P1485">
        <f t="shared" si="93"/>
        <v>22</v>
      </c>
      <c r="Q1485">
        <f t="shared" si="94"/>
        <v>11</v>
      </c>
      <c r="R1485">
        <f t="shared" si="95"/>
        <v>2017</v>
      </c>
      <c r="S1485" t="s">
        <v>1910</v>
      </c>
    </row>
    <row r="1486" spans="1:19" x14ac:dyDescent="0.25">
      <c r="A1486">
        <v>710036</v>
      </c>
      <c r="B1486" t="s">
        <v>545</v>
      </c>
      <c r="C1486">
        <v>69</v>
      </c>
      <c r="D1486" s="1">
        <v>43061</v>
      </c>
      <c r="E1486" s="1">
        <v>43061</v>
      </c>
      <c r="G1486" t="s">
        <v>0</v>
      </c>
      <c r="H1486" s="12">
        <v>150000000</v>
      </c>
      <c r="I1486">
        <v>108</v>
      </c>
      <c r="J1486" s="9">
        <v>0.16111029099999999</v>
      </c>
      <c r="K1486" s="2">
        <v>0</v>
      </c>
      <c r="L1486" s="2">
        <v>0</v>
      </c>
      <c r="M1486" s="12">
        <v>2639000</v>
      </c>
      <c r="N1486">
        <f t="shared" si="92"/>
        <v>19</v>
      </c>
      <c r="O1486" s="14">
        <v>136572507.71896771</v>
      </c>
      <c r="P1486">
        <f t="shared" si="93"/>
        <v>22</v>
      </c>
      <c r="Q1486">
        <f t="shared" si="94"/>
        <v>11</v>
      </c>
      <c r="R1486">
        <f t="shared" si="95"/>
        <v>2017</v>
      </c>
      <c r="S1486" t="s">
        <v>1910</v>
      </c>
    </row>
    <row r="1487" spans="1:19" x14ac:dyDescent="0.25">
      <c r="A1487">
        <v>860082</v>
      </c>
      <c r="B1487" t="s">
        <v>544</v>
      </c>
      <c r="C1487">
        <v>68</v>
      </c>
      <c r="D1487" s="1">
        <v>43061</v>
      </c>
      <c r="E1487" s="1">
        <v>43061</v>
      </c>
      <c r="G1487" t="s">
        <v>0</v>
      </c>
      <c r="H1487" s="12">
        <v>110000000</v>
      </c>
      <c r="I1487">
        <v>96</v>
      </c>
      <c r="J1487" s="9">
        <v>0.16375070121999999</v>
      </c>
      <c r="K1487" s="2">
        <v>0</v>
      </c>
      <c r="L1487" s="2">
        <v>0</v>
      </c>
      <c r="M1487" s="12">
        <v>2063000</v>
      </c>
      <c r="N1487">
        <f t="shared" si="92"/>
        <v>19</v>
      </c>
      <c r="O1487" s="14">
        <v>97905724.611044466</v>
      </c>
      <c r="P1487">
        <f t="shared" si="93"/>
        <v>22</v>
      </c>
      <c r="Q1487">
        <f t="shared" si="94"/>
        <v>11</v>
      </c>
      <c r="R1487">
        <f t="shared" si="95"/>
        <v>2017</v>
      </c>
      <c r="S1487" t="s">
        <v>1910</v>
      </c>
    </row>
    <row r="1488" spans="1:19" x14ac:dyDescent="0.25">
      <c r="A1488">
        <v>690462</v>
      </c>
      <c r="B1488" t="s">
        <v>543</v>
      </c>
      <c r="C1488">
        <v>62</v>
      </c>
      <c r="D1488" s="1">
        <v>43061</v>
      </c>
      <c r="E1488" s="1">
        <v>43061</v>
      </c>
      <c r="G1488" t="s">
        <v>0</v>
      </c>
      <c r="H1488" s="12">
        <v>30000000</v>
      </c>
      <c r="I1488">
        <v>24</v>
      </c>
      <c r="J1488" s="9">
        <v>0.181570127</v>
      </c>
      <c r="K1488" s="2">
        <v>0</v>
      </c>
      <c r="L1488" s="2">
        <v>0</v>
      </c>
      <c r="M1488" s="12">
        <v>1500000</v>
      </c>
      <c r="N1488">
        <f t="shared" si="92"/>
        <v>19</v>
      </c>
      <c r="O1488" s="14">
        <v>7171221.4284594785</v>
      </c>
      <c r="P1488">
        <f t="shared" si="93"/>
        <v>22</v>
      </c>
      <c r="Q1488">
        <f t="shared" si="94"/>
        <v>11</v>
      </c>
      <c r="R1488">
        <f t="shared" si="95"/>
        <v>2017</v>
      </c>
      <c r="S1488" t="s">
        <v>1910</v>
      </c>
    </row>
    <row r="1489" spans="1:19" x14ac:dyDescent="0.25">
      <c r="A1489">
        <v>670324</v>
      </c>
      <c r="B1489" t="s">
        <v>542</v>
      </c>
      <c r="C1489">
        <v>62</v>
      </c>
      <c r="D1489" s="1">
        <v>43061</v>
      </c>
      <c r="E1489" s="1">
        <v>43061</v>
      </c>
      <c r="G1489" t="s">
        <v>0</v>
      </c>
      <c r="H1489" s="12">
        <v>20000000</v>
      </c>
      <c r="I1489">
        <v>24</v>
      </c>
      <c r="J1489" s="9">
        <v>0.181570127</v>
      </c>
      <c r="K1489" s="2">
        <v>0</v>
      </c>
      <c r="L1489" s="2">
        <v>0</v>
      </c>
      <c r="M1489" s="12">
        <v>1000000</v>
      </c>
      <c r="N1489">
        <f t="shared" si="92"/>
        <v>19</v>
      </c>
      <c r="O1489" s="14">
        <v>4780814.2856396576</v>
      </c>
      <c r="P1489">
        <f t="shared" si="93"/>
        <v>22</v>
      </c>
      <c r="Q1489">
        <f t="shared" si="94"/>
        <v>11</v>
      </c>
      <c r="R1489">
        <f t="shared" si="95"/>
        <v>2017</v>
      </c>
      <c r="S1489" t="s">
        <v>1910</v>
      </c>
    </row>
    <row r="1490" spans="1:19" x14ac:dyDescent="0.25">
      <c r="A1490">
        <v>650690</v>
      </c>
      <c r="B1490" t="s">
        <v>541</v>
      </c>
      <c r="C1490">
        <v>63</v>
      </c>
      <c r="D1490" s="1">
        <v>43061</v>
      </c>
      <c r="E1490" s="1">
        <v>43061</v>
      </c>
      <c r="G1490" t="s">
        <v>0</v>
      </c>
      <c r="H1490" s="12">
        <v>65000000</v>
      </c>
      <c r="I1490">
        <v>36</v>
      </c>
      <c r="J1490" s="9">
        <v>0.17917675999999999</v>
      </c>
      <c r="K1490" s="2">
        <v>0</v>
      </c>
      <c r="L1490" s="2">
        <v>0</v>
      </c>
      <c r="M1490" s="12">
        <v>2348000</v>
      </c>
      <c r="N1490">
        <f t="shared" si="92"/>
        <v>19</v>
      </c>
      <c r="O1490" s="14">
        <v>34997238.047730833</v>
      </c>
      <c r="P1490">
        <f t="shared" si="93"/>
        <v>22</v>
      </c>
      <c r="Q1490">
        <f t="shared" si="94"/>
        <v>11</v>
      </c>
      <c r="R1490">
        <f t="shared" si="95"/>
        <v>2017</v>
      </c>
      <c r="S1490" t="s">
        <v>1910</v>
      </c>
    </row>
    <row r="1491" spans="1:19" x14ac:dyDescent="0.25">
      <c r="A1491">
        <v>660605</v>
      </c>
      <c r="B1491" t="s">
        <v>540</v>
      </c>
      <c r="C1491">
        <v>64</v>
      </c>
      <c r="D1491" s="1">
        <v>43061</v>
      </c>
      <c r="E1491" s="1">
        <v>43061</v>
      </c>
      <c r="G1491" t="s">
        <v>0</v>
      </c>
      <c r="H1491" s="12">
        <v>70000000</v>
      </c>
      <c r="I1491">
        <v>48</v>
      </c>
      <c r="J1491" s="9">
        <v>0.17600521299999999</v>
      </c>
      <c r="K1491" s="2">
        <v>0</v>
      </c>
      <c r="L1491" s="2">
        <v>0</v>
      </c>
      <c r="M1491" s="12">
        <v>2042000</v>
      </c>
      <c r="N1491">
        <f t="shared" si="92"/>
        <v>19</v>
      </c>
      <c r="O1491" s="14">
        <v>47939071.655245639</v>
      </c>
      <c r="P1491">
        <f t="shared" si="93"/>
        <v>22</v>
      </c>
      <c r="Q1491">
        <f t="shared" si="94"/>
        <v>11</v>
      </c>
      <c r="R1491">
        <f t="shared" si="95"/>
        <v>2017</v>
      </c>
      <c r="S1491" t="s">
        <v>1910</v>
      </c>
    </row>
    <row r="1492" spans="1:19" x14ac:dyDescent="0.25">
      <c r="A1492">
        <v>710045</v>
      </c>
      <c r="B1492" t="s">
        <v>539</v>
      </c>
      <c r="C1492">
        <v>65</v>
      </c>
      <c r="D1492" s="1">
        <v>43063</v>
      </c>
      <c r="E1492" s="1">
        <v>43063</v>
      </c>
      <c r="G1492" t="s">
        <v>0</v>
      </c>
      <c r="H1492" s="12">
        <v>150000000</v>
      </c>
      <c r="I1492">
        <v>60</v>
      </c>
      <c r="J1492" s="9">
        <v>0.172737372</v>
      </c>
      <c r="K1492" s="2">
        <v>0</v>
      </c>
      <c r="L1492" s="2">
        <v>0</v>
      </c>
      <c r="M1492" s="12">
        <v>3750000</v>
      </c>
      <c r="N1492">
        <f t="shared" si="92"/>
        <v>19</v>
      </c>
      <c r="O1492" s="14">
        <v>115520781.77257989</v>
      </c>
      <c r="P1492">
        <f t="shared" si="93"/>
        <v>24</v>
      </c>
      <c r="Q1492">
        <f t="shared" si="94"/>
        <v>11</v>
      </c>
      <c r="R1492">
        <f t="shared" si="95"/>
        <v>2017</v>
      </c>
      <c r="S1492" t="s">
        <v>1910</v>
      </c>
    </row>
    <row r="1493" spans="1:19" x14ac:dyDescent="0.25">
      <c r="A1493">
        <v>651563</v>
      </c>
      <c r="B1493" t="s">
        <v>538</v>
      </c>
      <c r="C1493">
        <v>64</v>
      </c>
      <c r="D1493" s="1">
        <v>43063</v>
      </c>
      <c r="E1493" s="1">
        <v>43063</v>
      </c>
      <c r="G1493" t="s">
        <v>0</v>
      </c>
      <c r="H1493" s="12">
        <v>75000000</v>
      </c>
      <c r="I1493">
        <v>48</v>
      </c>
      <c r="J1493" s="9">
        <v>0.17600521299999999</v>
      </c>
      <c r="K1493" s="2">
        <v>0</v>
      </c>
      <c r="L1493" s="2">
        <v>0</v>
      </c>
      <c r="M1493" s="12">
        <v>2188000</v>
      </c>
      <c r="N1493">
        <f t="shared" si="92"/>
        <v>19</v>
      </c>
      <c r="O1493" s="14">
        <v>51360576.77347748</v>
      </c>
      <c r="P1493">
        <f t="shared" si="93"/>
        <v>24</v>
      </c>
      <c r="Q1493">
        <f t="shared" si="94"/>
        <v>11</v>
      </c>
      <c r="R1493">
        <f t="shared" si="95"/>
        <v>2017</v>
      </c>
      <c r="S1493" t="s">
        <v>1910</v>
      </c>
    </row>
    <row r="1494" spans="1:19" x14ac:dyDescent="0.25">
      <c r="A1494">
        <v>710171</v>
      </c>
      <c r="B1494" t="s">
        <v>537</v>
      </c>
      <c r="C1494">
        <v>69</v>
      </c>
      <c r="D1494" s="1">
        <v>43068</v>
      </c>
      <c r="E1494" s="1">
        <v>43068</v>
      </c>
      <c r="G1494" t="s">
        <v>0</v>
      </c>
      <c r="H1494" s="12">
        <v>25000000</v>
      </c>
      <c r="I1494">
        <v>108</v>
      </c>
      <c r="J1494" s="9">
        <v>0.16111029099999999</v>
      </c>
      <c r="K1494" s="2">
        <v>0</v>
      </c>
      <c r="L1494" s="2">
        <v>0</v>
      </c>
      <c r="M1494" s="12">
        <v>440000</v>
      </c>
      <c r="N1494">
        <f t="shared" si="92"/>
        <v>19</v>
      </c>
      <c r="O1494" s="14">
        <v>22758917.953161284</v>
      </c>
      <c r="P1494">
        <f t="shared" si="93"/>
        <v>29</v>
      </c>
      <c r="Q1494">
        <f t="shared" si="94"/>
        <v>11</v>
      </c>
      <c r="R1494">
        <f t="shared" si="95"/>
        <v>2017</v>
      </c>
      <c r="S1494" t="s">
        <v>1910</v>
      </c>
    </row>
    <row r="1495" spans="1:19" x14ac:dyDescent="0.25">
      <c r="A1495">
        <v>660294</v>
      </c>
      <c r="B1495" t="s">
        <v>536</v>
      </c>
      <c r="C1495">
        <v>64</v>
      </c>
      <c r="D1495" s="1">
        <v>43068</v>
      </c>
      <c r="E1495" s="1">
        <v>43068</v>
      </c>
      <c r="G1495" t="s">
        <v>0</v>
      </c>
      <c r="H1495" s="12">
        <v>400000000</v>
      </c>
      <c r="I1495">
        <v>48</v>
      </c>
      <c r="J1495" s="9">
        <v>0.17600521299999999</v>
      </c>
      <c r="K1495" s="2">
        <v>0</v>
      </c>
      <c r="L1495" s="2">
        <v>0</v>
      </c>
      <c r="M1495" s="12">
        <v>11667000</v>
      </c>
      <c r="N1495">
        <f t="shared" si="92"/>
        <v>19</v>
      </c>
      <c r="O1495" s="14">
        <v>273967409.45854658</v>
      </c>
      <c r="P1495">
        <f t="shared" si="93"/>
        <v>29</v>
      </c>
      <c r="Q1495">
        <f t="shared" si="94"/>
        <v>11</v>
      </c>
      <c r="R1495">
        <f t="shared" si="95"/>
        <v>2017</v>
      </c>
      <c r="S1495" t="s">
        <v>1910</v>
      </c>
    </row>
    <row r="1496" spans="1:19" x14ac:dyDescent="0.25">
      <c r="A1496">
        <v>840029</v>
      </c>
      <c r="B1496" t="s">
        <v>535</v>
      </c>
      <c r="C1496">
        <v>64</v>
      </c>
      <c r="D1496" s="1">
        <v>43068</v>
      </c>
      <c r="E1496" s="1">
        <v>43068</v>
      </c>
      <c r="G1496" t="s">
        <v>0</v>
      </c>
      <c r="H1496" s="12">
        <v>100000000</v>
      </c>
      <c r="I1496">
        <v>48</v>
      </c>
      <c r="J1496" s="9">
        <v>0.17600521299999999</v>
      </c>
      <c r="K1496" s="2">
        <v>0</v>
      </c>
      <c r="L1496" s="2">
        <v>0</v>
      </c>
      <c r="M1496" s="12">
        <v>2917000</v>
      </c>
      <c r="N1496">
        <f t="shared" si="92"/>
        <v>19</v>
      </c>
      <c r="O1496" s="14">
        <v>68487102.364636645</v>
      </c>
      <c r="P1496">
        <f t="shared" si="93"/>
        <v>29</v>
      </c>
      <c r="Q1496">
        <f t="shared" si="94"/>
        <v>11</v>
      </c>
      <c r="R1496">
        <f t="shared" si="95"/>
        <v>2017</v>
      </c>
      <c r="S1496" t="s">
        <v>1910</v>
      </c>
    </row>
    <row r="1497" spans="1:19" x14ac:dyDescent="0.25">
      <c r="A1497">
        <v>690380</v>
      </c>
      <c r="B1497" t="s">
        <v>534</v>
      </c>
      <c r="C1497">
        <v>63</v>
      </c>
      <c r="D1497" s="1">
        <v>43068</v>
      </c>
      <c r="E1497" s="1">
        <v>43068</v>
      </c>
      <c r="G1497" t="s">
        <v>0</v>
      </c>
      <c r="H1497" s="12">
        <v>60000000</v>
      </c>
      <c r="I1497">
        <v>36</v>
      </c>
      <c r="J1497" s="9">
        <v>0.17917675999999999</v>
      </c>
      <c r="K1497" s="2">
        <v>0</v>
      </c>
      <c r="L1497" s="2">
        <v>0</v>
      </c>
      <c r="M1497" s="12">
        <v>2167000</v>
      </c>
      <c r="N1497">
        <f t="shared" si="92"/>
        <v>19</v>
      </c>
      <c r="O1497" s="14">
        <v>32312450.505597711</v>
      </c>
      <c r="P1497">
        <f t="shared" si="93"/>
        <v>29</v>
      </c>
      <c r="Q1497">
        <f t="shared" si="94"/>
        <v>11</v>
      </c>
      <c r="R1497">
        <f t="shared" si="95"/>
        <v>2017</v>
      </c>
      <c r="S1497" t="s">
        <v>1910</v>
      </c>
    </row>
    <row r="1498" spans="1:19" x14ac:dyDescent="0.25">
      <c r="A1498">
        <v>680274</v>
      </c>
      <c r="B1498" t="s">
        <v>533</v>
      </c>
      <c r="C1498">
        <v>63</v>
      </c>
      <c r="D1498" s="1">
        <v>43068</v>
      </c>
      <c r="E1498" s="1">
        <v>43068</v>
      </c>
      <c r="G1498" t="s">
        <v>0</v>
      </c>
      <c r="H1498" s="12">
        <v>45000000</v>
      </c>
      <c r="I1498">
        <v>36</v>
      </c>
      <c r="J1498" s="9">
        <v>0.17917675999999999</v>
      </c>
      <c r="K1498" s="2">
        <v>0</v>
      </c>
      <c r="L1498" s="2">
        <v>0</v>
      </c>
      <c r="M1498" s="12">
        <v>1625000</v>
      </c>
      <c r="N1498">
        <f t="shared" si="92"/>
        <v>19</v>
      </c>
      <c r="O1498" s="14">
        <v>24239087.879198283</v>
      </c>
      <c r="P1498">
        <f t="shared" si="93"/>
        <v>29</v>
      </c>
      <c r="Q1498">
        <f t="shared" si="94"/>
        <v>11</v>
      </c>
      <c r="R1498">
        <f t="shared" si="95"/>
        <v>2017</v>
      </c>
      <c r="S1498" t="s">
        <v>1910</v>
      </c>
    </row>
    <row r="1499" spans="1:19" x14ac:dyDescent="0.25">
      <c r="A1499">
        <v>900074</v>
      </c>
      <c r="B1499" t="s">
        <v>532</v>
      </c>
      <c r="C1499">
        <v>70</v>
      </c>
      <c r="D1499" s="1">
        <v>43068</v>
      </c>
      <c r="E1499" s="1">
        <v>43068</v>
      </c>
      <c r="G1499" t="s">
        <v>0</v>
      </c>
      <c r="H1499" s="12">
        <v>200000000</v>
      </c>
      <c r="I1499">
        <v>120</v>
      </c>
      <c r="J1499" s="9">
        <v>0.15864015867</v>
      </c>
      <c r="K1499" s="2">
        <v>0</v>
      </c>
      <c r="L1499" s="2">
        <v>0</v>
      </c>
      <c r="M1499" s="12">
        <v>3334000</v>
      </c>
      <c r="N1499">
        <f t="shared" si="92"/>
        <v>19</v>
      </c>
      <c r="O1499" s="14">
        <v>185208569.43824178</v>
      </c>
      <c r="P1499">
        <f t="shared" si="93"/>
        <v>29</v>
      </c>
      <c r="Q1499">
        <f t="shared" si="94"/>
        <v>11</v>
      </c>
      <c r="R1499">
        <f t="shared" si="95"/>
        <v>2017</v>
      </c>
      <c r="S1499" t="s">
        <v>1910</v>
      </c>
    </row>
    <row r="1500" spans="1:19" x14ac:dyDescent="0.25">
      <c r="A1500">
        <v>680028</v>
      </c>
      <c r="B1500" t="s">
        <v>363</v>
      </c>
      <c r="C1500">
        <v>66</v>
      </c>
      <c r="D1500" s="1">
        <v>43068</v>
      </c>
      <c r="E1500" s="1">
        <v>43068</v>
      </c>
      <c r="G1500" t="s">
        <v>0</v>
      </c>
      <c r="H1500" s="12">
        <v>200000000</v>
      </c>
      <c r="I1500">
        <v>72</v>
      </c>
      <c r="J1500" s="9">
        <v>0.16957139654</v>
      </c>
      <c r="K1500" s="2">
        <v>0</v>
      </c>
      <c r="L1500" s="2">
        <v>0</v>
      </c>
      <c r="M1500" s="12">
        <v>4445000</v>
      </c>
      <c r="N1500">
        <f t="shared" si="92"/>
        <v>19</v>
      </c>
      <c r="O1500" s="14">
        <v>165000674.68435746</v>
      </c>
      <c r="P1500">
        <f t="shared" si="93"/>
        <v>29</v>
      </c>
      <c r="Q1500">
        <f t="shared" si="94"/>
        <v>11</v>
      </c>
      <c r="R1500">
        <f t="shared" si="95"/>
        <v>2017</v>
      </c>
      <c r="S1500" t="s">
        <v>1910</v>
      </c>
    </row>
    <row r="1501" spans="1:19" x14ac:dyDescent="0.25">
      <c r="A1501">
        <v>880025</v>
      </c>
      <c r="B1501" t="s">
        <v>531</v>
      </c>
      <c r="C1501">
        <v>64</v>
      </c>
      <c r="D1501" s="1">
        <v>43068</v>
      </c>
      <c r="E1501" s="1">
        <v>43068</v>
      </c>
      <c r="G1501" t="s">
        <v>0</v>
      </c>
      <c r="H1501" s="12">
        <v>85000000</v>
      </c>
      <c r="I1501">
        <v>48</v>
      </c>
      <c r="J1501" s="9">
        <v>0.17600521299999999</v>
      </c>
      <c r="K1501" s="2">
        <v>0</v>
      </c>
      <c r="L1501" s="2">
        <v>0</v>
      </c>
      <c r="M1501" s="12">
        <v>2480000</v>
      </c>
      <c r="N1501">
        <f t="shared" si="92"/>
        <v>19</v>
      </c>
      <c r="O1501" s="14">
        <v>58203587.009941153</v>
      </c>
      <c r="P1501">
        <f t="shared" si="93"/>
        <v>29</v>
      </c>
      <c r="Q1501">
        <f t="shared" si="94"/>
        <v>11</v>
      </c>
      <c r="R1501">
        <f t="shared" si="95"/>
        <v>2017</v>
      </c>
      <c r="S1501" t="s">
        <v>1910</v>
      </c>
    </row>
    <row r="1502" spans="1:19" x14ac:dyDescent="0.25">
      <c r="A1502">
        <v>700645</v>
      </c>
      <c r="B1502" t="s">
        <v>530</v>
      </c>
      <c r="C1502">
        <v>68</v>
      </c>
      <c r="D1502" s="1">
        <v>43075</v>
      </c>
      <c r="E1502" s="1">
        <v>43075</v>
      </c>
      <c r="G1502" t="s">
        <v>0</v>
      </c>
      <c r="H1502" s="12">
        <v>400000000</v>
      </c>
      <c r="I1502">
        <v>96</v>
      </c>
      <c r="J1502" s="9">
        <v>0.16375070121999999</v>
      </c>
      <c r="K1502" s="2">
        <v>0</v>
      </c>
      <c r="L1502" s="2">
        <v>0</v>
      </c>
      <c r="M1502" s="12">
        <v>7500000</v>
      </c>
      <c r="N1502">
        <f t="shared" si="92"/>
        <v>18</v>
      </c>
      <c r="O1502" s="14">
        <v>358661111.51273412</v>
      </c>
      <c r="P1502">
        <f t="shared" si="93"/>
        <v>6</v>
      </c>
      <c r="Q1502">
        <f t="shared" si="94"/>
        <v>12</v>
      </c>
      <c r="R1502">
        <f t="shared" si="95"/>
        <v>2017</v>
      </c>
      <c r="S1502" t="s">
        <v>1910</v>
      </c>
    </row>
    <row r="1503" spans="1:19" x14ac:dyDescent="0.25">
      <c r="A1503">
        <v>690423</v>
      </c>
      <c r="B1503" t="s">
        <v>529</v>
      </c>
      <c r="C1503">
        <v>66</v>
      </c>
      <c r="D1503" s="1">
        <v>43075</v>
      </c>
      <c r="E1503" s="1">
        <v>43075</v>
      </c>
      <c r="G1503" t="s">
        <v>0</v>
      </c>
      <c r="H1503" s="12">
        <v>250000000</v>
      </c>
      <c r="I1503">
        <v>72</v>
      </c>
      <c r="J1503" s="9">
        <v>0.16957139654</v>
      </c>
      <c r="K1503" s="2">
        <v>0</v>
      </c>
      <c r="L1503" s="2">
        <v>0</v>
      </c>
      <c r="M1503" s="12">
        <v>5556000</v>
      </c>
      <c r="N1503">
        <f t="shared" si="92"/>
        <v>18</v>
      </c>
      <c r="O1503" s="14">
        <v>208860088.89493862</v>
      </c>
      <c r="P1503">
        <f t="shared" si="93"/>
        <v>6</v>
      </c>
      <c r="Q1503">
        <f t="shared" si="94"/>
        <v>12</v>
      </c>
      <c r="R1503">
        <f t="shared" si="95"/>
        <v>2017</v>
      </c>
      <c r="S1503" t="s">
        <v>1910</v>
      </c>
    </row>
    <row r="1504" spans="1:19" x14ac:dyDescent="0.25">
      <c r="A1504">
        <v>690171</v>
      </c>
      <c r="B1504" t="s">
        <v>528</v>
      </c>
      <c r="C1504">
        <v>67</v>
      </c>
      <c r="D1504" s="1">
        <v>43075</v>
      </c>
      <c r="E1504" s="1">
        <v>43075</v>
      </c>
      <c r="G1504" t="s">
        <v>0</v>
      </c>
      <c r="H1504" s="12">
        <v>246000000</v>
      </c>
      <c r="I1504">
        <v>84</v>
      </c>
      <c r="J1504" s="9">
        <v>0.16657043432999999</v>
      </c>
      <c r="K1504" s="2">
        <v>0</v>
      </c>
      <c r="L1504" s="2">
        <v>0</v>
      </c>
      <c r="M1504" s="12">
        <v>4979000</v>
      </c>
      <c r="N1504">
        <f t="shared" si="92"/>
        <v>18</v>
      </c>
      <c r="O1504" s="14">
        <v>214261975.90779614</v>
      </c>
      <c r="P1504">
        <f t="shared" si="93"/>
        <v>6</v>
      </c>
      <c r="Q1504">
        <f t="shared" si="94"/>
        <v>12</v>
      </c>
      <c r="R1504">
        <f t="shared" si="95"/>
        <v>2017</v>
      </c>
      <c r="S1504" t="s">
        <v>1910</v>
      </c>
    </row>
    <row r="1505" spans="1:19" x14ac:dyDescent="0.25">
      <c r="A1505">
        <v>700618</v>
      </c>
      <c r="B1505" t="s">
        <v>527</v>
      </c>
      <c r="C1505">
        <v>63</v>
      </c>
      <c r="D1505" s="1">
        <v>43075</v>
      </c>
      <c r="E1505" s="1">
        <v>43075</v>
      </c>
      <c r="G1505" t="s">
        <v>0</v>
      </c>
      <c r="H1505" s="12">
        <v>30000000</v>
      </c>
      <c r="I1505">
        <v>36</v>
      </c>
      <c r="J1505" s="9">
        <v>0.17917675999999999</v>
      </c>
      <c r="K1505" s="2">
        <v>0</v>
      </c>
      <c r="L1505" s="2">
        <v>0</v>
      </c>
      <c r="M1505" s="12">
        <v>1084000</v>
      </c>
      <c r="N1505">
        <f t="shared" si="92"/>
        <v>18</v>
      </c>
      <c r="O1505" s="14">
        <v>16977054.935134593</v>
      </c>
      <c r="P1505">
        <f t="shared" si="93"/>
        <v>6</v>
      </c>
      <c r="Q1505">
        <f t="shared" si="94"/>
        <v>12</v>
      </c>
      <c r="R1505">
        <f t="shared" si="95"/>
        <v>2017</v>
      </c>
      <c r="S1505" t="s">
        <v>1910</v>
      </c>
    </row>
    <row r="1506" spans="1:19" x14ac:dyDescent="0.25">
      <c r="A1506">
        <v>920087</v>
      </c>
      <c r="B1506" t="s">
        <v>526</v>
      </c>
      <c r="C1506">
        <v>65</v>
      </c>
      <c r="D1506" s="1">
        <v>43075</v>
      </c>
      <c r="E1506" s="1">
        <v>43075</v>
      </c>
      <c r="G1506" t="s">
        <v>0</v>
      </c>
      <c r="H1506" s="12">
        <v>45000000</v>
      </c>
      <c r="I1506">
        <v>60</v>
      </c>
      <c r="J1506" s="9">
        <v>0.172737372</v>
      </c>
      <c r="K1506" s="2">
        <v>0</v>
      </c>
      <c r="L1506" s="2">
        <v>0</v>
      </c>
      <c r="M1506" s="12">
        <v>1125000</v>
      </c>
      <c r="N1506">
        <f t="shared" si="92"/>
        <v>18</v>
      </c>
      <c r="O1506" s="14">
        <v>35273480.504792802</v>
      </c>
      <c r="P1506">
        <f t="shared" si="93"/>
        <v>6</v>
      </c>
      <c r="Q1506">
        <f t="shared" si="94"/>
        <v>12</v>
      </c>
      <c r="R1506">
        <f t="shared" si="95"/>
        <v>2017</v>
      </c>
      <c r="S1506" t="s">
        <v>1910</v>
      </c>
    </row>
    <row r="1507" spans="1:19" x14ac:dyDescent="0.25">
      <c r="A1507">
        <v>642448</v>
      </c>
      <c r="B1507" t="s">
        <v>525</v>
      </c>
      <c r="C1507">
        <v>62</v>
      </c>
      <c r="D1507" s="1">
        <v>43077</v>
      </c>
      <c r="E1507" s="1">
        <v>43077</v>
      </c>
      <c r="G1507" t="s">
        <v>0</v>
      </c>
      <c r="H1507" s="12">
        <v>97000000</v>
      </c>
      <c r="I1507">
        <v>24</v>
      </c>
      <c r="J1507" s="9">
        <v>0.181570127</v>
      </c>
      <c r="K1507" s="2">
        <v>0</v>
      </c>
      <c r="L1507" s="2">
        <v>0</v>
      </c>
      <c r="M1507" s="12">
        <v>4850000</v>
      </c>
      <c r="N1507">
        <f t="shared" si="92"/>
        <v>18</v>
      </c>
      <c r="O1507" s="14">
        <v>27619049.754608829</v>
      </c>
      <c r="P1507">
        <f t="shared" si="93"/>
        <v>8</v>
      </c>
      <c r="Q1507">
        <f t="shared" si="94"/>
        <v>12</v>
      </c>
      <c r="R1507">
        <f t="shared" si="95"/>
        <v>2017</v>
      </c>
      <c r="S1507" t="s">
        <v>1910</v>
      </c>
    </row>
    <row r="1508" spans="1:19" x14ac:dyDescent="0.25">
      <c r="A1508">
        <v>651334</v>
      </c>
      <c r="B1508" t="s">
        <v>524</v>
      </c>
      <c r="C1508">
        <v>62</v>
      </c>
      <c r="D1508" s="1">
        <v>43077</v>
      </c>
      <c r="E1508" s="1">
        <v>43077</v>
      </c>
      <c r="G1508" t="s">
        <v>0</v>
      </c>
      <c r="H1508" s="12">
        <v>75000000</v>
      </c>
      <c r="I1508">
        <v>24</v>
      </c>
      <c r="J1508" s="9">
        <v>0.181570127</v>
      </c>
      <c r="K1508" s="2">
        <v>0</v>
      </c>
      <c r="L1508" s="2">
        <v>0</v>
      </c>
      <c r="M1508" s="12">
        <v>3750000</v>
      </c>
      <c r="N1508">
        <f t="shared" si="92"/>
        <v>18</v>
      </c>
      <c r="O1508" s="14">
        <v>21354935.377274856</v>
      </c>
      <c r="P1508">
        <f t="shared" si="93"/>
        <v>8</v>
      </c>
      <c r="Q1508">
        <f t="shared" si="94"/>
        <v>12</v>
      </c>
      <c r="R1508">
        <f t="shared" si="95"/>
        <v>2017</v>
      </c>
      <c r="S1508" t="s">
        <v>1910</v>
      </c>
    </row>
    <row r="1509" spans="1:19" x14ac:dyDescent="0.25">
      <c r="A1509">
        <v>642035</v>
      </c>
      <c r="B1509" t="s">
        <v>379</v>
      </c>
      <c r="C1509">
        <v>62</v>
      </c>
      <c r="D1509" s="1">
        <v>43077</v>
      </c>
      <c r="E1509" s="1">
        <v>43077</v>
      </c>
      <c r="G1509" t="s">
        <v>0</v>
      </c>
      <c r="H1509" s="12">
        <v>75000000</v>
      </c>
      <c r="I1509">
        <v>24</v>
      </c>
      <c r="J1509" s="9">
        <v>0.181570127</v>
      </c>
      <c r="K1509" s="2">
        <v>0</v>
      </c>
      <c r="L1509" s="2">
        <v>0</v>
      </c>
      <c r="M1509" s="12">
        <v>3750000</v>
      </c>
      <c r="N1509">
        <f t="shared" si="92"/>
        <v>18</v>
      </c>
      <c r="O1509" s="14">
        <v>21354935.377274856</v>
      </c>
      <c r="P1509">
        <f t="shared" si="93"/>
        <v>8</v>
      </c>
      <c r="Q1509">
        <f t="shared" si="94"/>
        <v>12</v>
      </c>
      <c r="R1509">
        <f t="shared" si="95"/>
        <v>2017</v>
      </c>
      <c r="S1509" t="s">
        <v>1910</v>
      </c>
    </row>
    <row r="1510" spans="1:19" x14ac:dyDescent="0.25">
      <c r="A1510">
        <v>690097</v>
      </c>
      <c r="B1510" t="s">
        <v>161</v>
      </c>
      <c r="C1510">
        <v>67</v>
      </c>
      <c r="D1510" s="1">
        <v>43082</v>
      </c>
      <c r="E1510" s="1">
        <v>43082</v>
      </c>
      <c r="G1510" t="s">
        <v>0</v>
      </c>
      <c r="H1510" s="12">
        <v>243000000</v>
      </c>
      <c r="I1510">
        <v>84</v>
      </c>
      <c r="J1510" s="9">
        <v>0.16657043432999999</v>
      </c>
      <c r="K1510" s="2">
        <v>0</v>
      </c>
      <c r="L1510" s="2">
        <v>0</v>
      </c>
      <c r="M1510" s="12">
        <v>4918000</v>
      </c>
      <c r="N1510">
        <f t="shared" si="92"/>
        <v>18</v>
      </c>
      <c r="O1510" s="14">
        <v>211654073.76257917</v>
      </c>
      <c r="P1510">
        <f t="shared" si="93"/>
        <v>13</v>
      </c>
      <c r="Q1510">
        <f t="shared" si="94"/>
        <v>12</v>
      </c>
      <c r="R1510">
        <f t="shared" si="95"/>
        <v>2017</v>
      </c>
      <c r="S1510" t="s">
        <v>1910</v>
      </c>
    </row>
    <row r="1511" spans="1:19" x14ac:dyDescent="0.25">
      <c r="A1511">
        <v>790004</v>
      </c>
      <c r="B1511" t="s">
        <v>523</v>
      </c>
      <c r="C1511">
        <v>68</v>
      </c>
      <c r="D1511" s="1">
        <v>43082</v>
      </c>
      <c r="E1511" s="1">
        <v>43082</v>
      </c>
      <c r="G1511" t="s">
        <v>0</v>
      </c>
      <c r="H1511" s="12">
        <v>170000000</v>
      </c>
      <c r="I1511">
        <v>96</v>
      </c>
      <c r="J1511" s="9">
        <v>0.16375070121999999</v>
      </c>
      <c r="K1511" s="2">
        <v>0</v>
      </c>
      <c r="L1511" s="2">
        <v>0</v>
      </c>
      <c r="M1511" s="12">
        <v>3188000</v>
      </c>
      <c r="N1511">
        <f t="shared" si="92"/>
        <v>18</v>
      </c>
      <c r="O1511" s="14">
        <v>158797972.392912</v>
      </c>
      <c r="P1511">
        <f t="shared" si="93"/>
        <v>13</v>
      </c>
      <c r="Q1511">
        <f t="shared" si="94"/>
        <v>12</v>
      </c>
      <c r="R1511">
        <f t="shared" si="95"/>
        <v>2017</v>
      </c>
      <c r="S1511" t="s">
        <v>1910</v>
      </c>
    </row>
    <row r="1512" spans="1:19" x14ac:dyDescent="0.25">
      <c r="A1512">
        <v>730025</v>
      </c>
      <c r="B1512" t="s">
        <v>522</v>
      </c>
      <c r="C1512">
        <v>67</v>
      </c>
      <c r="D1512" s="1">
        <v>43082</v>
      </c>
      <c r="E1512" s="1">
        <v>43082</v>
      </c>
      <c r="G1512" t="s">
        <v>0</v>
      </c>
      <c r="H1512" s="12">
        <v>400000000</v>
      </c>
      <c r="I1512">
        <v>84</v>
      </c>
      <c r="J1512" s="9">
        <v>0.16657043432999999</v>
      </c>
      <c r="K1512" s="2">
        <v>0</v>
      </c>
      <c r="L1512" s="2">
        <v>0</v>
      </c>
      <c r="M1512" s="12">
        <v>8096000</v>
      </c>
      <c r="N1512">
        <f t="shared" si="92"/>
        <v>18</v>
      </c>
      <c r="O1512" s="14">
        <v>348392286.02893704</v>
      </c>
      <c r="P1512">
        <f t="shared" si="93"/>
        <v>13</v>
      </c>
      <c r="Q1512">
        <f t="shared" si="94"/>
        <v>12</v>
      </c>
      <c r="R1512">
        <f t="shared" si="95"/>
        <v>2017</v>
      </c>
      <c r="S1512" t="s">
        <v>1910</v>
      </c>
    </row>
    <row r="1513" spans="1:19" x14ac:dyDescent="0.25">
      <c r="A1513">
        <v>670563</v>
      </c>
      <c r="B1513" t="s">
        <v>521</v>
      </c>
      <c r="C1513">
        <v>64</v>
      </c>
      <c r="D1513" s="1">
        <v>43082</v>
      </c>
      <c r="E1513" s="1">
        <v>43082</v>
      </c>
      <c r="G1513" t="s">
        <v>0</v>
      </c>
      <c r="H1513" s="12">
        <v>90000000</v>
      </c>
      <c r="I1513">
        <v>48</v>
      </c>
      <c r="J1513" s="9">
        <v>0.17600521299999999</v>
      </c>
      <c r="K1513" s="2">
        <v>0</v>
      </c>
      <c r="L1513" s="2">
        <v>0</v>
      </c>
      <c r="M1513" s="12">
        <v>2625000</v>
      </c>
      <c r="N1513">
        <f t="shared" si="92"/>
        <v>18</v>
      </c>
      <c r="O1513" s="14">
        <v>63340076.767777003</v>
      </c>
      <c r="P1513">
        <f t="shared" si="93"/>
        <v>13</v>
      </c>
      <c r="Q1513">
        <f t="shared" si="94"/>
        <v>12</v>
      </c>
      <c r="R1513">
        <f t="shared" si="95"/>
        <v>2017</v>
      </c>
      <c r="S1513" t="s">
        <v>1910</v>
      </c>
    </row>
    <row r="1514" spans="1:19" x14ac:dyDescent="0.25">
      <c r="A1514">
        <v>730448</v>
      </c>
      <c r="B1514" t="s">
        <v>520</v>
      </c>
      <c r="C1514">
        <v>70</v>
      </c>
      <c r="D1514" s="1">
        <v>43082</v>
      </c>
      <c r="E1514" s="1">
        <v>43082</v>
      </c>
      <c r="G1514" t="s">
        <v>0</v>
      </c>
      <c r="H1514" s="12">
        <v>160000000</v>
      </c>
      <c r="I1514">
        <v>120</v>
      </c>
      <c r="J1514" s="9">
        <v>0.15864015867</v>
      </c>
      <c r="K1514" s="2">
        <v>0</v>
      </c>
      <c r="L1514" s="2">
        <v>0</v>
      </c>
      <c r="M1514" s="12">
        <v>2667000</v>
      </c>
      <c r="N1514">
        <f t="shared" si="92"/>
        <v>18</v>
      </c>
      <c r="O1514" s="14">
        <v>148869519.21800458</v>
      </c>
      <c r="P1514">
        <f t="shared" si="93"/>
        <v>13</v>
      </c>
      <c r="Q1514">
        <f t="shared" si="94"/>
        <v>12</v>
      </c>
      <c r="R1514">
        <f t="shared" si="95"/>
        <v>2017</v>
      </c>
      <c r="S1514" t="s">
        <v>1910</v>
      </c>
    </row>
    <row r="1515" spans="1:19" x14ac:dyDescent="0.25">
      <c r="A1515">
        <v>710033</v>
      </c>
      <c r="B1515" t="s">
        <v>519</v>
      </c>
      <c r="C1515">
        <v>69</v>
      </c>
      <c r="D1515" s="1">
        <v>43082</v>
      </c>
      <c r="E1515" s="1">
        <v>43082</v>
      </c>
      <c r="G1515" t="s">
        <v>0</v>
      </c>
      <c r="H1515" s="12">
        <v>400000000</v>
      </c>
      <c r="I1515">
        <v>108</v>
      </c>
      <c r="J1515" s="9">
        <v>0.16111029099999999</v>
      </c>
      <c r="K1515" s="2">
        <v>0</v>
      </c>
      <c r="L1515" s="2">
        <v>0</v>
      </c>
      <c r="M1515" s="12">
        <v>7038000</v>
      </c>
      <c r="N1515">
        <f t="shared" si="92"/>
        <v>18</v>
      </c>
      <c r="O1515" s="14">
        <v>366300555.44784468</v>
      </c>
      <c r="P1515">
        <f t="shared" si="93"/>
        <v>13</v>
      </c>
      <c r="Q1515">
        <f t="shared" si="94"/>
        <v>12</v>
      </c>
      <c r="R1515">
        <f t="shared" si="95"/>
        <v>2017</v>
      </c>
      <c r="S1515" t="s">
        <v>1910</v>
      </c>
    </row>
    <row r="1516" spans="1:19" x14ac:dyDescent="0.25">
      <c r="A1516">
        <v>650667</v>
      </c>
      <c r="B1516" t="s">
        <v>518</v>
      </c>
      <c r="C1516">
        <v>63</v>
      </c>
      <c r="D1516" s="1">
        <v>43082</v>
      </c>
      <c r="E1516" s="1">
        <v>43082</v>
      </c>
      <c r="G1516" t="s">
        <v>0</v>
      </c>
      <c r="H1516" s="12">
        <v>150000000</v>
      </c>
      <c r="I1516">
        <v>36</v>
      </c>
      <c r="J1516" s="9">
        <v>0.17917675999999999</v>
      </c>
      <c r="K1516" s="2">
        <v>0</v>
      </c>
      <c r="L1516" s="2">
        <v>0</v>
      </c>
      <c r="M1516" s="12">
        <v>5417000</v>
      </c>
      <c r="N1516">
        <f t="shared" si="92"/>
        <v>18</v>
      </c>
      <c r="O1516" s="14">
        <v>84939274.675672963</v>
      </c>
      <c r="P1516">
        <f t="shared" si="93"/>
        <v>13</v>
      </c>
      <c r="Q1516">
        <f t="shared" si="94"/>
        <v>12</v>
      </c>
      <c r="R1516">
        <f t="shared" si="95"/>
        <v>2017</v>
      </c>
      <c r="S1516" t="s">
        <v>1910</v>
      </c>
    </row>
    <row r="1517" spans="1:19" x14ac:dyDescent="0.25">
      <c r="A1517">
        <v>720088</v>
      </c>
      <c r="B1517" t="s">
        <v>517</v>
      </c>
      <c r="C1517">
        <v>67</v>
      </c>
      <c r="D1517" s="1">
        <v>43082</v>
      </c>
      <c r="E1517" s="1">
        <v>43082</v>
      </c>
      <c r="G1517" t="s">
        <v>0</v>
      </c>
      <c r="H1517" s="12">
        <v>400000000</v>
      </c>
      <c r="I1517">
        <v>84</v>
      </c>
      <c r="J1517" s="9">
        <v>0.16657043432999999</v>
      </c>
      <c r="K1517" s="2">
        <v>0</v>
      </c>
      <c r="L1517" s="2">
        <v>0</v>
      </c>
      <c r="M1517" s="12">
        <v>8096000</v>
      </c>
      <c r="N1517">
        <f t="shared" si="92"/>
        <v>18</v>
      </c>
      <c r="O1517" s="14">
        <v>348392286.02893704</v>
      </c>
      <c r="P1517">
        <f t="shared" si="93"/>
        <v>13</v>
      </c>
      <c r="Q1517">
        <f t="shared" si="94"/>
        <v>12</v>
      </c>
      <c r="R1517">
        <f t="shared" si="95"/>
        <v>2017</v>
      </c>
      <c r="S1517" t="s">
        <v>1910</v>
      </c>
    </row>
    <row r="1518" spans="1:19" x14ac:dyDescent="0.25">
      <c r="A1518">
        <v>651525</v>
      </c>
      <c r="B1518" t="s">
        <v>516</v>
      </c>
      <c r="C1518">
        <v>62</v>
      </c>
      <c r="D1518" s="1">
        <v>43082</v>
      </c>
      <c r="E1518" s="1">
        <v>43082</v>
      </c>
      <c r="G1518" t="s">
        <v>0</v>
      </c>
      <c r="H1518" s="12">
        <v>23000000</v>
      </c>
      <c r="I1518">
        <v>24</v>
      </c>
      <c r="J1518" s="9">
        <v>0.181570127</v>
      </c>
      <c r="K1518" s="2">
        <v>0</v>
      </c>
      <c r="L1518" s="2">
        <v>0</v>
      </c>
      <c r="M1518" s="12">
        <v>1150000</v>
      </c>
      <c r="N1518">
        <f t="shared" si="92"/>
        <v>18</v>
      </c>
      <c r="O1518" s="14">
        <v>6548846.849030951</v>
      </c>
      <c r="P1518">
        <f t="shared" si="93"/>
        <v>13</v>
      </c>
      <c r="Q1518">
        <f t="shared" si="94"/>
        <v>12</v>
      </c>
      <c r="R1518">
        <f t="shared" si="95"/>
        <v>2017</v>
      </c>
      <c r="S1518" t="s">
        <v>1910</v>
      </c>
    </row>
    <row r="1519" spans="1:19" x14ac:dyDescent="0.25">
      <c r="A1519">
        <v>630730</v>
      </c>
      <c r="B1519" t="s">
        <v>515</v>
      </c>
      <c r="C1519">
        <v>62</v>
      </c>
      <c r="D1519" s="1">
        <v>43082</v>
      </c>
      <c r="E1519" s="1">
        <v>43082</v>
      </c>
      <c r="G1519" t="s">
        <v>0</v>
      </c>
      <c r="H1519" s="12">
        <v>100000000</v>
      </c>
      <c r="I1519">
        <v>24</v>
      </c>
      <c r="J1519" s="9">
        <v>0.181570127</v>
      </c>
      <c r="K1519" s="2">
        <v>0</v>
      </c>
      <c r="L1519" s="2">
        <v>0</v>
      </c>
      <c r="M1519" s="12">
        <v>5000000</v>
      </c>
      <c r="N1519">
        <f t="shared" si="92"/>
        <v>18</v>
      </c>
      <c r="O1519" s="14">
        <v>28473247.16969981</v>
      </c>
      <c r="P1519">
        <f t="shared" si="93"/>
        <v>13</v>
      </c>
      <c r="Q1519">
        <f t="shared" si="94"/>
        <v>12</v>
      </c>
      <c r="R1519">
        <f t="shared" si="95"/>
        <v>2017</v>
      </c>
      <c r="S1519" t="s">
        <v>1910</v>
      </c>
    </row>
    <row r="1520" spans="1:19" x14ac:dyDescent="0.25">
      <c r="A1520">
        <v>641974</v>
      </c>
      <c r="B1520" t="s">
        <v>514</v>
      </c>
      <c r="C1520">
        <v>62</v>
      </c>
      <c r="D1520" s="1">
        <v>43084</v>
      </c>
      <c r="E1520" s="1">
        <v>43084</v>
      </c>
      <c r="G1520" t="s">
        <v>0</v>
      </c>
      <c r="H1520" s="12">
        <v>230000000</v>
      </c>
      <c r="I1520">
        <v>24</v>
      </c>
      <c r="J1520" s="9">
        <v>0.181570127</v>
      </c>
      <c r="K1520" s="2">
        <v>0</v>
      </c>
      <c r="L1520" s="2">
        <v>0</v>
      </c>
      <c r="M1520" s="12">
        <v>11500000</v>
      </c>
      <c r="N1520">
        <f t="shared" si="92"/>
        <v>18</v>
      </c>
      <c r="O1520" s="14">
        <v>65488468.490309566</v>
      </c>
      <c r="P1520">
        <f t="shared" si="93"/>
        <v>15</v>
      </c>
      <c r="Q1520">
        <f t="shared" si="94"/>
        <v>12</v>
      </c>
      <c r="R1520">
        <f t="shared" si="95"/>
        <v>2017</v>
      </c>
      <c r="S1520" t="s">
        <v>1910</v>
      </c>
    </row>
    <row r="1521" spans="1:19" x14ac:dyDescent="0.25">
      <c r="A1521">
        <v>730173</v>
      </c>
      <c r="B1521" t="s">
        <v>513</v>
      </c>
      <c r="C1521">
        <v>70</v>
      </c>
      <c r="D1521" s="1">
        <v>43084</v>
      </c>
      <c r="E1521" s="1">
        <v>43084</v>
      </c>
      <c r="G1521" t="s">
        <v>0</v>
      </c>
      <c r="H1521" s="12">
        <v>400000000</v>
      </c>
      <c r="I1521">
        <v>120</v>
      </c>
      <c r="J1521" s="9">
        <v>0.15864015867</v>
      </c>
      <c r="K1521" s="2">
        <v>0</v>
      </c>
      <c r="L1521" s="2">
        <v>0</v>
      </c>
      <c r="M1521" s="12">
        <v>6667000</v>
      </c>
      <c r="N1521">
        <f t="shared" si="92"/>
        <v>18</v>
      </c>
      <c r="O1521" s="14">
        <v>392183798.04501146</v>
      </c>
      <c r="P1521">
        <f t="shared" si="93"/>
        <v>15</v>
      </c>
      <c r="Q1521">
        <f t="shared" si="94"/>
        <v>12</v>
      </c>
      <c r="R1521">
        <f t="shared" si="95"/>
        <v>2017</v>
      </c>
      <c r="S1521" t="s">
        <v>1910</v>
      </c>
    </row>
    <row r="1522" spans="1:19" x14ac:dyDescent="0.25">
      <c r="A1522">
        <v>900101</v>
      </c>
      <c r="B1522" t="s">
        <v>512</v>
      </c>
      <c r="C1522">
        <v>70</v>
      </c>
      <c r="D1522" s="1">
        <v>43084</v>
      </c>
      <c r="E1522" s="1">
        <v>43084</v>
      </c>
      <c r="G1522" t="s">
        <v>0</v>
      </c>
      <c r="H1522" s="12">
        <v>175000000</v>
      </c>
      <c r="I1522">
        <v>120</v>
      </c>
      <c r="J1522" s="9">
        <v>0.15864015867</v>
      </c>
      <c r="K1522" s="2">
        <v>0</v>
      </c>
      <c r="L1522" s="2">
        <v>0</v>
      </c>
      <c r="M1522" s="12">
        <v>2917000</v>
      </c>
      <c r="N1522">
        <f t="shared" si="92"/>
        <v>18</v>
      </c>
      <c r="O1522" s="14">
        <v>162826599.14469242</v>
      </c>
      <c r="P1522">
        <f t="shared" si="93"/>
        <v>15</v>
      </c>
      <c r="Q1522">
        <f t="shared" si="94"/>
        <v>12</v>
      </c>
      <c r="R1522">
        <f t="shared" si="95"/>
        <v>2017</v>
      </c>
      <c r="S1522" t="s">
        <v>1910</v>
      </c>
    </row>
    <row r="1523" spans="1:19" x14ac:dyDescent="0.25">
      <c r="A1523">
        <v>650512</v>
      </c>
      <c r="B1523" t="s">
        <v>511</v>
      </c>
      <c r="C1523">
        <v>63</v>
      </c>
      <c r="D1523" s="1">
        <v>43084</v>
      </c>
      <c r="E1523" s="1">
        <v>43084</v>
      </c>
      <c r="G1523" t="s">
        <v>0</v>
      </c>
      <c r="H1523" s="12">
        <v>50000000</v>
      </c>
      <c r="I1523">
        <v>36</v>
      </c>
      <c r="J1523" s="9">
        <v>0.17917675999999999</v>
      </c>
      <c r="K1523" s="2">
        <v>0</v>
      </c>
      <c r="L1523" s="2">
        <v>0</v>
      </c>
      <c r="M1523" s="12">
        <v>1806000</v>
      </c>
      <c r="N1523">
        <f t="shared" si="92"/>
        <v>18</v>
      </c>
      <c r="O1523" s="14">
        <v>28307091.558557656</v>
      </c>
      <c r="P1523">
        <f t="shared" si="93"/>
        <v>15</v>
      </c>
      <c r="Q1523">
        <f t="shared" si="94"/>
        <v>12</v>
      </c>
      <c r="R1523">
        <f t="shared" si="95"/>
        <v>2017</v>
      </c>
      <c r="S1523" t="s">
        <v>1910</v>
      </c>
    </row>
    <row r="1524" spans="1:19" x14ac:dyDescent="0.25">
      <c r="A1524">
        <v>780008</v>
      </c>
      <c r="B1524" t="s">
        <v>510</v>
      </c>
      <c r="C1524">
        <v>70</v>
      </c>
      <c r="D1524" s="1">
        <v>43089</v>
      </c>
      <c r="E1524" s="1">
        <v>43089</v>
      </c>
      <c r="G1524" t="s">
        <v>0</v>
      </c>
      <c r="H1524" s="12">
        <v>400000000</v>
      </c>
      <c r="I1524">
        <v>120</v>
      </c>
      <c r="J1524" s="9">
        <v>0.15864015867</v>
      </c>
      <c r="K1524" s="2">
        <v>0</v>
      </c>
      <c r="L1524" s="2">
        <v>0</v>
      </c>
      <c r="M1524" s="12">
        <v>6667000</v>
      </c>
      <c r="N1524">
        <f t="shared" si="92"/>
        <v>18</v>
      </c>
      <c r="O1524" s="14">
        <v>372182798.04501146</v>
      </c>
      <c r="P1524">
        <f t="shared" si="93"/>
        <v>20</v>
      </c>
      <c r="Q1524">
        <f t="shared" si="94"/>
        <v>12</v>
      </c>
      <c r="R1524">
        <f t="shared" si="95"/>
        <v>2017</v>
      </c>
      <c r="S1524" t="s">
        <v>1910</v>
      </c>
    </row>
    <row r="1525" spans="1:19" x14ac:dyDescent="0.25">
      <c r="A1525">
        <v>760027</v>
      </c>
      <c r="B1525" t="s">
        <v>509</v>
      </c>
      <c r="C1525">
        <v>64</v>
      </c>
      <c r="D1525" s="1">
        <v>43089</v>
      </c>
      <c r="E1525" s="1">
        <v>43089</v>
      </c>
      <c r="G1525" t="s">
        <v>0</v>
      </c>
      <c r="H1525" s="12">
        <v>120000000</v>
      </c>
      <c r="I1525">
        <v>48</v>
      </c>
      <c r="J1525" s="9">
        <v>0.17600521299999999</v>
      </c>
      <c r="K1525" s="2">
        <v>0</v>
      </c>
      <c r="L1525" s="2">
        <v>0</v>
      </c>
      <c r="M1525" s="12">
        <v>3500000</v>
      </c>
      <c r="N1525">
        <f t="shared" si="92"/>
        <v>18</v>
      </c>
      <c r="O1525" s="14">
        <v>84453435.690369338</v>
      </c>
      <c r="P1525">
        <f t="shared" si="93"/>
        <v>20</v>
      </c>
      <c r="Q1525">
        <f t="shared" si="94"/>
        <v>12</v>
      </c>
      <c r="R1525">
        <f t="shared" si="95"/>
        <v>2017</v>
      </c>
      <c r="S1525" t="s">
        <v>1910</v>
      </c>
    </row>
    <row r="1526" spans="1:19" x14ac:dyDescent="0.25">
      <c r="A1526">
        <v>651558</v>
      </c>
      <c r="B1526" t="s">
        <v>508</v>
      </c>
      <c r="C1526">
        <v>62</v>
      </c>
      <c r="D1526" s="1">
        <v>43089</v>
      </c>
      <c r="E1526" s="1">
        <v>43089</v>
      </c>
      <c r="G1526" t="s">
        <v>0</v>
      </c>
      <c r="H1526" s="12">
        <v>50000000</v>
      </c>
      <c r="I1526">
        <v>24</v>
      </c>
      <c r="J1526" s="9">
        <v>0.181570127</v>
      </c>
      <c r="K1526" s="2">
        <v>0</v>
      </c>
      <c r="L1526" s="2">
        <v>0</v>
      </c>
      <c r="M1526" s="12">
        <v>2500000</v>
      </c>
      <c r="N1526">
        <f t="shared" si="92"/>
        <v>18</v>
      </c>
      <c r="O1526" s="14">
        <v>14236623.584849905</v>
      </c>
      <c r="P1526">
        <f t="shared" si="93"/>
        <v>20</v>
      </c>
      <c r="Q1526">
        <f t="shared" si="94"/>
        <v>12</v>
      </c>
      <c r="R1526">
        <f t="shared" si="95"/>
        <v>2017</v>
      </c>
      <c r="S1526" t="s">
        <v>1910</v>
      </c>
    </row>
    <row r="1527" spans="1:19" x14ac:dyDescent="0.25">
      <c r="A1527">
        <v>642570</v>
      </c>
      <c r="B1527" t="s">
        <v>507</v>
      </c>
      <c r="C1527">
        <v>62</v>
      </c>
      <c r="D1527" s="1">
        <v>43089</v>
      </c>
      <c r="E1527" s="1">
        <v>43089</v>
      </c>
      <c r="G1527" t="s">
        <v>0</v>
      </c>
      <c r="H1527" s="12">
        <v>88000000</v>
      </c>
      <c r="I1527">
        <v>24</v>
      </c>
      <c r="J1527" s="9">
        <v>0.181570127</v>
      </c>
      <c r="K1527" s="2">
        <v>0</v>
      </c>
      <c r="L1527" s="2">
        <v>0</v>
      </c>
      <c r="M1527" s="12">
        <v>4400000</v>
      </c>
      <c r="N1527">
        <f t="shared" si="92"/>
        <v>18</v>
      </c>
      <c r="O1527" s="14">
        <v>25056457.50933582</v>
      </c>
      <c r="P1527">
        <f t="shared" si="93"/>
        <v>20</v>
      </c>
      <c r="Q1527">
        <f t="shared" si="94"/>
        <v>12</v>
      </c>
      <c r="R1527">
        <f t="shared" si="95"/>
        <v>2017</v>
      </c>
      <c r="S1527" t="s">
        <v>1910</v>
      </c>
    </row>
    <row r="1528" spans="1:19" x14ac:dyDescent="0.25">
      <c r="A1528">
        <v>690190</v>
      </c>
      <c r="B1528" t="s">
        <v>372</v>
      </c>
      <c r="C1528">
        <v>67</v>
      </c>
      <c r="D1528" s="1">
        <v>43089</v>
      </c>
      <c r="E1528" s="1">
        <v>43089</v>
      </c>
      <c r="G1528" t="s">
        <v>0</v>
      </c>
      <c r="H1528" s="12">
        <v>40000000</v>
      </c>
      <c r="I1528">
        <v>84</v>
      </c>
      <c r="J1528" s="9">
        <v>0.16657043432999999</v>
      </c>
      <c r="K1528" s="2">
        <v>0</v>
      </c>
      <c r="L1528" s="2">
        <v>0</v>
      </c>
      <c r="M1528" s="12">
        <v>810000</v>
      </c>
      <c r="N1528">
        <f t="shared" si="92"/>
        <v>18</v>
      </c>
      <c r="O1528" s="14">
        <v>34832028.602893688</v>
      </c>
      <c r="P1528">
        <f t="shared" si="93"/>
        <v>20</v>
      </c>
      <c r="Q1528">
        <f t="shared" si="94"/>
        <v>12</v>
      </c>
      <c r="R1528">
        <f t="shared" si="95"/>
        <v>2017</v>
      </c>
      <c r="S1528" t="s">
        <v>1910</v>
      </c>
    </row>
    <row r="1529" spans="1:19" x14ac:dyDescent="0.25">
      <c r="A1529">
        <v>650046</v>
      </c>
      <c r="B1529" t="s">
        <v>87</v>
      </c>
      <c r="C1529">
        <v>63</v>
      </c>
      <c r="D1529" s="1">
        <v>43089</v>
      </c>
      <c r="E1529" s="1">
        <v>43089</v>
      </c>
      <c r="G1529" t="s">
        <v>0</v>
      </c>
      <c r="H1529" s="12">
        <v>200000000</v>
      </c>
      <c r="I1529">
        <v>36</v>
      </c>
      <c r="J1529" s="9">
        <v>0.17917675999999999</v>
      </c>
      <c r="K1529" s="2">
        <v>0</v>
      </c>
      <c r="L1529" s="2">
        <v>0</v>
      </c>
      <c r="M1529" s="12">
        <v>7223000</v>
      </c>
      <c r="N1529">
        <f t="shared" si="92"/>
        <v>18</v>
      </c>
      <c r="O1529" s="14">
        <v>113246366.23423062</v>
      </c>
      <c r="P1529">
        <f t="shared" si="93"/>
        <v>20</v>
      </c>
      <c r="Q1529">
        <f t="shared" si="94"/>
        <v>12</v>
      </c>
      <c r="R1529">
        <f t="shared" si="95"/>
        <v>2017</v>
      </c>
      <c r="S1529" t="s">
        <v>1910</v>
      </c>
    </row>
    <row r="1530" spans="1:19" x14ac:dyDescent="0.25">
      <c r="A1530">
        <v>690185</v>
      </c>
      <c r="B1530" t="s">
        <v>506</v>
      </c>
      <c r="C1530">
        <v>64</v>
      </c>
      <c r="D1530" s="1">
        <v>43089</v>
      </c>
      <c r="E1530" s="1">
        <v>43089</v>
      </c>
      <c r="G1530" t="s">
        <v>0</v>
      </c>
      <c r="H1530" s="12">
        <v>100000000</v>
      </c>
      <c r="I1530">
        <v>48</v>
      </c>
      <c r="J1530" s="9">
        <v>0.17600521299999999</v>
      </c>
      <c r="K1530" s="2">
        <v>0</v>
      </c>
      <c r="L1530" s="2">
        <v>0</v>
      </c>
      <c r="M1530" s="12">
        <v>2917000</v>
      </c>
      <c r="N1530">
        <f t="shared" si="92"/>
        <v>18</v>
      </c>
      <c r="O1530" s="14">
        <v>70371863.075307786</v>
      </c>
      <c r="P1530">
        <f t="shared" si="93"/>
        <v>20</v>
      </c>
      <c r="Q1530">
        <f t="shared" si="94"/>
        <v>12</v>
      </c>
      <c r="R1530">
        <f t="shared" si="95"/>
        <v>2017</v>
      </c>
      <c r="S1530" t="s">
        <v>1910</v>
      </c>
    </row>
    <row r="1531" spans="1:19" x14ac:dyDescent="0.25">
      <c r="A1531">
        <v>670419</v>
      </c>
      <c r="B1531" t="s">
        <v>505</v>
      </c>
      <c r="C1531">
        <v>66</v>
      </c>
      <c r="D1531" s="1">
        <v>43089</v>
      </c>
      <c r="E1531" s="1">
        <v>43089</v>
      </c>
      <c r="G1531" t="s">
        <v>0</v>
      </c>
      <c r="H1531" s="12">
        <v>250000000</v>
      </c>
      <c r="I1531">
        <v>72</v>
      </c>
      <c r="J1531" s="9">
        <v>0.16957139654</v>
      </c>
      <c r="K1531" s="2">
        <v>0</v>
      </c>
      <c r="L1531" s="2">
        <v>0</v>
      </c>
      <c r="M1531" s="12">
        <v>5556000</v>
      </c>
      <c r="N1531">
        <f t="shared" si="92"/>
        <v>18</v>
      </c>
      <c r="O1531" s="14">
        <v>208860088.89493862</v>
      </c>
      <c r="P1531">
        <f t="shared" si="93"/>
        <v>20</v>
      </c>
      <c r="Q1531">
        <f t="shared" si="94"/>
        <v>12</v>
      </c>
      <c r="R1531">
        <f t="shared" si="95"/>
        <v>2017</v>
      </c>
      <c r="S1531" t="s">
        <v>1910</v>
      </c>
    </row>
    <row r="1532" spans="1:19" x14ac:dyDescent="0.25">
      <c r="A1532">
        <v>920006</v>
      </c>
      <c r="B1532" t="s">
        <v>504</v>
      </c>
      <c r="C1532">
        <v>70</v>
      </c>
      <c r="D1532" s="1">
        <v>43091</v>
      </c>
      <c r="E1532" s="1">
        <v>43091</v>
      </c>
      <c r="G1532" t="s">
        <v>0</v>
      </c>
      <c r="H1532" s="12">
        <v>180000000</v>
      </c>
      <c r="I1532">
        <v>120</v>
      </c>
      <c r="J1532" s="9">
        <v>0.15864015867</v>
      </c>
      <c r="K1532" s="2">
        <v>0</v>
      </c>
      <c r="L1532" s="2">
        <v>0</v>
      </c>
      <c r="M1532" s="12">
        <v>3000000</v>
      </c>
      <c r="N1532">
        <f t="shared" si="92"/>
        <v>18</v>
      </c>
      <c r="O1532" s="14">
        <v>167484959.12025511</v>
      </c>
      <c r="P1532">
        <f t="shared" si="93"/>
        <v>22</v>
      </c>
      <c r="Q1532">
        <f t="shared" si="94"/>
        <v>12</v>
      </c>
      <c r="R1532">
        <f t="shared" si="95"/>
        <v>2017</v>
      </c>
      <c r="S1532" t="s">
        <v>1910</v>
      </c>
    </row>
    <row r="1533" spans="1:19" x14ac:dyDescent="0.25">
      <c r="A1533">
        <v>720468</v>
      </c>
      <c r="B1533" t="s">
        <v>503</v>
      </c>
      <c r="C1533">
        <v>66</v>
      </c>
      <c r="D1533" s="1">
        <v>43091</v>
      </c>
      <c r="E1533" s="1">
        <v>43091</v>
      </c>
      <c r="G1533" t="s">
        <v>0</v>
      </c>
      <c r="H1533" s="12">
        <v>400000000</v>
      </c>
      <c r="I1533">
        <v>72</v>
      </c>
      <c r="J1533" s="9">
        <v>0.16957139654</v>
      </c>
      <c r="K1533" s="2">
        <v>0</v>
      </c>
      <c r="L1533" s="2">
        <v>0</v>
      </c>
      <c r="M1533" s="12">
        <v>8889000</v>
      </c>
      <c r="N1533">
        <f t="shared" si="92"/>
        <v>18</v>
      </c>
      <c r="O1533" s="14">
        <v>334186942.23190188</v>
      </c>
      <c r="P1533">
        <f t="shared" si="93"/>
        <v>22</v>
      </c>
      <c r="Q1533">
        <f t="shared" si="94"/>
        <v>12</v>
      </c>
      <c r="R1533">
        <f t="shared" si="95"/>
        <v>2017</v>
      </c>
      <c r="S1533" t="s">
        <v>1910</v>
      </c>
    </row>
    <row r="1534" spans="1:19" x14ac:dyDescent="0.25">
      <c r="A1534">
        <v>700138</v>
      </c>
      <c r="B1534" t="s">
        <v>168</v>
      </c>
      <c r="C1534">
        <v>66</v>
      </c>
      <c r="D1534" s="1">
        <v>43091</v>
      </c>
      <c r="E1534" s="1">
        <v>43091</v>
      </c>
      <c r="G1534" t="s">
        <v>0</v>
      </c>
      <c r="H1534" s="12">
        <v>150000000</v>
      </c>
      <c r="I1534">
        <v>72</v>
      </c>
      <c r="J1534" s="9">
        <v>0.16957139654</v>
      </c>
      <c r="K1534" s="2">
        <v>0</v>
      </c>
      <c r="L1534" s="2">
        <v>0</v>
      </c>
      <c r="M1534" s="12">
        <v>3334000</v>
      </c>
      <c r="N1534">
        <f t="shared" si="92"/>
        <v>18</v>
      </c>
      <c r="O1534" s="14">
        <v>125308853.33696318</v>
      </c>
      <c r="P1534">
        <f t="shared" si="93"/>
        <v>22</v>
      </c>
      <c r="Q1534">
        <f t="shared" si="94"/>
        <v>12</v>
      </c>
      <c r="R1534">
        <f t="shared" si="95"/>
        <v>2017</v>
      </c>
      <c r="S1534" t="s">
        <v>1910</v>
      </c>
    </row>
    <row r="1535" spans="1:19" x14ac:dyDescent="0.25">
      <c r="A1535">
        <v>870017</v>
      </c>
      <c r="B1535" t="s">
        <v>502</v>
      </c>
      <c r="C1535">
        <v>68</v>
      </c>
      <c r="D1535" s="1">
        <v>43091</v>
      </c>
      <c r="E1535" s="1">
        <v>43091</v>
      </c>
      <c r="G1535" t="s">
        <v>0</v>
      </c>
      <c r="H1535" s="12">
        <v>40000000</v>
      </c>
      <c r="I1535">
        <v>96</v>
      </c>
      <c r="J1535" s="9">
        <v>0.16375070121999999</v>
      </c>
      <c r="K1535" s="2">
        <v>0</v>
      </c>
      <c r="L1535" s="2">
        <v>0</v>
      </c>
      <c r="M1535" s="12">
        <v>750000</v>
      </c>
      <c r="N1535">
        <f t="shared" si="92"/>
        <v>18</v>
      </c>
      <c r="O1535" s="14">
        <v>35866111.151273392</v>
      </c>
      <c r="P1535">
        <f t="shared" si="93"/>
        <v>22</v>
      </c>
      <c r="Q1535">
        <f t="shared" si="94"/>
        <v>12</v>
      </c>
      <c r="R1535">
        <f t="shared" si="95"/>
        <v>2017</v>
      </c>
      <c r="S1535" t="s">
        <v>1910</v>
      </c>
    </row>
    <row r="1536" spans="1:19" x14ac:dyDescent="0.25">
      <c r="A1536">
        <v>690364</v>
      </c>
      <c r="B1536" t="s">
        <v>501</v>
      </c>
      <c r="C1536">
        <v>67</v>
      </c>
      <c r="D1536" s="1">
        <v>43091</v>
      </c>
      <c r="E1536" s="1">
        <v>43091</v>
      </c>
      <c r="G1536" t="s">
        <v>0</v>
      </c>
      <c r="H1536" s="12">
        <v>90000000</v>
      </c>
      <c r="I1536">
        <v>84</v>
      </c>
      <c r="J1536" s="9">
        <v>0.16657043432999999</v>
      </c>
      <c r="K1536" s="2">
        <v>0</v>
      </c>
      <c r="L1536" s="2">
        <v>0</v>
      </c>
      <c r="M1536" s="12">
        <v>1822000</v>
      </c>
      <c r="N1536">
        <f t="shared" si="92"/>
        <v>18</v>
      </c>
      <c r="O1536" s="14">
        <v>78381064.356510833</v>
      </c>
      <c r="P1536">
        <f t="shared" si="93"/>
        <v>22</v>
      </c>
      <c r="Q1536">
        <f t="shared" si="94"/>
        <v>12</v>
      </c>
      <c r="R1536">
        <f t="shared" si="95"/>
        <v>2017</v>
      </c>
      <c r="S1536" t="s">
        <v>1910</v>
      </c>
    </row>
    <row r="1537" spans="1:19" x14ac:dyDescent="0.25">
      <c r="A1537">
        <v>651198</v>
      </c>
      <c r="B1537" t="s">
        <v>500</v>
      </c>
      <c r="C1537">
        <v>63</v>
      </c>
      <c r="D1537" s="1">
        <v>43097</v>
      </c>
      <c r="E1537" s="1">
        <v>43097</v>
      </c>
      <c r="G1537" t="s">
        <v>0</v>
      </c>
      <c r="H1537" s="12">
        <v>60000000</v>
      </c>
      <c r="I1537">
        <v>36</v>
      </c>
      <c r="J1537" s="9">
        <v>0.17917675999999999</v>
      </c>
      <c r="K1537" s="2">
        <v>0</v>
      </c>
      <c r="L1537" s="2">
        <v>0</v>
      </c>
      <c r="M1537" s="12">
        <v>2167000</v>
      </c>
      <c r="N1537">
        <f t="shared" si="92"/>
        <v>18</v>
      </c>
      <c r="O1537" s="14">
        <v>33972109.870269187</v>
      </c>
      <c r="P1537">
        <f t="shared" si="93"/>
        <v>28</v>
      </c>
      <c r="Q1537">
        <f t="shared" si="94"/>
        <v>12</v>
      </c>
      <c r="R1537">
        <f t="shared" si="95"/>
        <v>2017</v>
      </c>
      <c r="S1537" t="s">
        <v>1910</v>
      </c>
    </row>
    <row r="1538" spans="1:19" x14ac:dyDescent="0.25">
      <c r="A1538">
        <v>800025</v>
      </c>
      <c r="B1538" t="s">
        <v>499</v>
      </c>
      <c r="C1538">
        <v>70</v>
      </c>
      <c r="D1538" s="1">
        <v>43103</v>
      </c>
      <c r="E1538" s="1">
        <v>43103</v>
      </c>
      <c r="G1538" t="s">
        <v>0</v>
      </c>
      <c r="H1538" s="12">
        <v>170000000</v>
      </c>
      <c r="I1538">
        <v>120</v>
      </c>
      <c r="J1538" s="9">
        <v>0.15864015867</v>
      </c>
      <c r="K1538" s="2">
        <v>0</v>
      </c>
      <c r="L1538" s="2">
        <v>0</v>
      </c>
      <c r="M1538" s="12">
        <v>2834000</v>
      </c>
      <c r="N1538">
        <f t="shared" si="92"/>
        <v>17</v>
      </c>
      <c r="O1538" s="14">
        <v>158901410.59317723</v>
      </c>
      <c r="P1538">
        <f t="shared" si="93"/>
        <v>3</v>
      </c>
      <c r="Q1538">
        <f t="shared" si="94"/>
        <v>1</v>
      </c>
      <c r="R1538">
        <f t="shared" si="95"/>
        <v>2018</v>
      </c>
      <c r="S1538" t="s">
        <v>1910</v>
      </c>
    </row>
    <row r="1539" spans="1:19" x14ac:dyDescent="0.25">
      <c r="A1539">
        <v>690507</v>
      </c>
      <c r="B1539" t="s">
        <v>498</v>
      </c>
      <c r="C1539">
        <v>67</v>
      </c>
      <c r="D1539" s="1">
        <v>43103</v>
      </c>
      <c r="E1539" s="1">
        <v>43103</v>
      </c>
      <c r="G1539" t="s">
        <v>0</v>
      </c>
      <c r="H1539" s="12">
        <v>60000000</v>
      </c>
      <c r="I1539">
        <v>84</v>
      </c>
      <c r="J1539" s="9">
        <v>0.16657043432999999</v>
      </c>
      <c r="K1539" s="2">
        <v>0</v>
      </c>
      <c r="L1539" s="2">
        <v>0</v>
      </c>
      <c r="M1539" s="12">
        <v>1215000</v>
      </c>
      <c r="N1539">
        <f t="shared" ref="N1539:N1602" si="96">DATEDIF(E1539,"30/06/2019","m")</f>
        <v>17</v>
      </c>
      <c r="O1539" s="14">
        <v>52730923.284764275</v>
      </c>
      <c r="P1539">
        <f t="shared" ref="P1539:P1602" si="97">DAY(E1539)</f>
        <v>3</v>
      </c>
      <c r="Q1539">
        <f t="shared" ref="Q1539:Q1602" si="98">MONTH(E1539)</f>
        <v>1</v>
      </c>
      <c r="R1539">
        <f t="shared" ref="R1539:R1602" si="99">YEAR(E1539)</f>
        <v>2018</v>
      </c>
      <c r="S1539" t="s">
        <v>1910</v>
      </c>
    </row>
    <row r="1540" spans="1:19" x14ac:dyDescent="0.25">
      <c r="A1540">
        <v>700249</v>
      </c>
      <c r="B1540" t="s">
        <v>497</v>
      </c>
      <c r="C1540">
        <v>68</v>
      </c>
      <c r="D1540" s="1">
        <v>43103</v>
      </c>
      <c r="E1540" s="1">
        <v>43103</v>
      </c>
      <c r="G1540" t="s">
        <v>0</v>
      </c>
      <c r="H1540" s="12">
        <v>200000000</v>
      </c>
      <c r="I1540">
        <v>96</v>
      </c>
      <c r="J1540" s="9">
        <v>0.16375070121999999</v>
      </c>
      <c r="K1540" s="2">
        <v>0</v>
      </c>
      <c r="L1540" s="2">
        <v>0</v>
      </c>
      <c r="M1540" s="12">
        <v>3750000</v>
      </c>
      <c r="N1540">
        <f t="shared" si="96"/>
        <v>17</v>
      </c>
      <c r="O1540" s="14">
        <v>180615890.8580614</v>
      </c>
      <c r="P1540">
        <f t="shared" si="97"/>
        <v>3</v>
      </c>
      <c r="Q1540">
        <f t="shared" si="98"/>
        <v>1</v>
      </c>
      <c r="R1540">
        <f t="shared" si="99"/>
        <v>2018</v>
      </c>
      <c r="S1540" t="s">
        <v>1910</v>
      </c>
    </row>
    <row r="1541" spans="1:19" x14ac:dyDescent="0.25">
      <c r="A1541">
        <v>670488</v>
      </c>
      <c r="B1541" t="s">
        <v>335</v>
      </c>
      <c r="C1541">
        <v>65</v>
      </c>
      <c r="D1541" s="1">
        <v>43103</v>
      </c>
      <c r="E1541" s="1">
        <v>43103</v>
      </c>
      <c r="G1541" t="s">
        <v>0</v>
      </c>
      <c r="H1541" s="12">
        <v>165000000</v>
      </c>
      <c r="I1541">
        <v>60</v>
      </c>
      <c r="J1541" s="9">
        <v>0.172737372</v>
      </c>
      <c r="K1541" s="2">
        <v>0</v>
      </c>
      <c r="L1541" s="2">
        <v>0</v>
      </c>
      <c r="M1541" s="12">
        <v>4125000</v>
      </c>
      <c r="N1541">
        <f t="shared" si="96"/>
        <v>17</v>
      </c>
      <c r="O1541" s="14">
        <v>131567213.95258874</v>
      </c>
      <c r="P1541">
        <f t="shared" si="97"/>
        <v>3</v>
      </c>
      <c r="Q1541">
        <f t="shared" si="98"/>
        <v>1</v>
      </c>
      <c r="R1541">
        <f t="shared" si="99"/>
        <v>2018</v>
      </c>
      <c r="S1541" t="s">
        <v>1910</v>
      </c>
    </row>
    <row r="1542" spans="1:19" x14ac:dyDescent="0.25">
      <c r="A1542">
        <v>710235</v>
      </c>
      <c r="B1542" t="s">
        <v>496</v>
      </c>
      <c r="C1542">
        <v>65</v>
      </c>
      <c r="D1542" s="1">
        <v>43103</v>
      </c>
      <c r="E1542" s="1">
        <v>43103</v>
      </c>
      <c r="G1542" t="s">
        <v>0</v>
      </c>
      <c r="H1542" s="12">
        <v>100000000</v>
      </c>
      <c r="I1542">
        <v>60</v>
      </c>
      <c r="J1542" s="9">
        <v>0.172737372</v>
      </c>
      <c r="K1542" s="2">
        <v>0</v>
      </c>
      <c r="L1542" s="2">
        <v>0</v>
      </c>
      <c r="M1542" s="12">
        <v>2500000</v>
      </c>
      <c r="N1542">
        <f t="shared" si="96"/>
        <v>17</v>
      </c>
      <c r="O1542" s="14">
        <v>79737705.425811365</v>
      </c>
      <c r="P1542">
        <f t="shared" si="97"/>
        <v>3</v>
      </c>
      <c r="Q1542">
        <f t="shared" si="98"/>
        <v>1</v>
      </c>
      <c r="R1542">
        <f t="shared" si="99"/>
        <v>2018</v>
      </c>
      <c r="S1542" t="s">
        <v>1910</v>
      </c>
    </row>
    <row r="1543" spans="1:19" x14ac:dyDescent="0.25">
      <c r="A1543">
        <v>710266</v>
      </c>
      <c r="B1543" t="s">
        <v>495</v>
      </c>
      <c r="C1543">
        <v>68</v>
      </c>
      <c r="D1543" s="1">
        <v>43103</v>
      </c>
      <c r="E1543" s="1">
        <v>43103</v>
      </c>
      <c r="G1543" t="s">
        <v>0</v>
      </c>
      <c r="H1543" s="12">
        <v>175000000</v>
      </c>
      <c r="I1543">
        <v>96</v>
      </c>
      <c r="J1543" s="9">
        <v>0.16375070121999999</v>
      </c>
      <c r="K1543" s="2">
        <v>0</v>
      </c>
      <c r="L1543" s="2">
        <v>0</v>
      </c>
      <c r="M1543" s="12">
        <v>3282000</v>
      </c>
      <c r="N1543">
        <f t="shared" si="96"/>
        <v>17</v>
      </c>
      <c r="O1543" s="14">
        <v>158026154.50080374</v>
      </c>
      <c r="P1543">
        <f t="shared" si="97"/>
        <v>3</v>
      </c>
      <c r="Q1543">
        <f t="shared" si="98"/>
        <v>1</v>
      </c>
      <c r="R1543">
        <f t="shared" si="99"/>
        <v>2018</v>
      </c>
      <c r="S1543" t="s">
        <v>1910</v>
      </c>
    </row>
    <row r="1544" spans="1:19" x14ac:dyDescent="0.25">
      <c r="A1544">
        <v>770073</v>
      </c>
      <c r="B1544" t="s">
        <v>494</v>
      </c>
      <c r="C1544">
        <v>70</v>
      </c>
      <c r="D1544" s="1">
        <v>43105</v>
      </c>
      <c r="E1544" s="1">
        <v>43105</v>
      </c>
      <c r="G1544" t="s">
        <v>0</v>
      </c>
      <c r="H1544" s="12">
        <v>136000000</v>
      </c>
      <c r="I1544">
        <v>120</v>
      </c>
      <c r="J1544" s="9">
        <v>0.15864015867</v>
      </c>
      <c r="K1544" s="2">
        <v>0</v>
      </c>
      <c r="L1544" s="2">
        <v>0</v>
      </c>
      <c r="M1544" s="12">
        <v>2267000</v>
      </c>
      <c r="N1544">
        <f t="shared" si="96"/>
        <v>17</v>
      </c>
      <c r="O1544" s="14">
        <v>133925528.47454181</v>
      </c>
      <c r="P1544">
        <f t="shared" si="97"/>
        <v>5</v>
      </c>
      <c r="Q1544">
        <f t="shared" si="98"/>
        <v>1</v>
      </c>
      <c r="R1544">
        <f t="shared" si="99"/>
        <v>2018</v>
      </c>
      <c r="S1544" t="s">
        <v>1910</v>
      </c>
    </row>
    <row r="1545" spans="1:19" x14ac:dyDescent="0.25">
      <c r="A1545">
        <v>680251</v>
      </c>
      <c r="B1545" t="s">
        <v>493</v>
      </c>
      <c r="C1545">
        <v>66</v>
      </c>
      <c r="D1545" s="1">
        <v>43105</v>
      </c>
      <c r="E1545" s="1">
        <v>43105</v>
      </c>
      <c r="G1545" t="s">
        <v>0</v>
      </c>
      <c r="H1545" s="12">
        <v>217000000</v>
      </c>
      <c r="I1545">
        <v>72</v>
      </c>
      <c r="J1545" s="9">
        <v>0.16957139654</v>
      </c>
      <c r="K1545" s="2">
        <v>0</v>
      </c>
      <c r="L1545" s="2">
        <v>0</v>
      </c>
      <c r="M1545" s="12">
        <v>4823000</v>
      </c>
      <c r="N1545">
        <f t="shared" si="96"/>
        <v>17</v>
      </c>
      <c r="O1545" s="14">
        <v>183513099.93171352</v>
      </c>
      <c r="P1545">
        <f t="shared" si="97"/>
        <v>5</v>
      </c>
      <c r="Q1545">
        <f t="shared" si="98"/>
        <v>1</v>
      </c>
      <c r="R1545">
        <f t="shared" si="99"/>
        <v>2018</v>
      </c>
      <c r="S1545" t="s">
        <v>1910</v>
      </c>
    </row>
    <row r="1546" spans="1:19" x14ac:dyDescent="0.25">
      <c r="A1546">
        <v>760039</v>
      </c>
      <c r="B1546" t="s">
        <v>492</v>
      </c>
      <c r="C1546">
        <v>65</v>
      </c>
      <c r="D1546" s="1">
        <v>43105</v>
      </c>
      <c r="E1546" s="1">
        <v>43105</v>
      </c>
      <c r="G1546" t="s">
        <v>0</v>
      </c>
      <c r="H1546" s="12">
        <v>100000000</v>
      </c>
      <c r="I1546">
        <v>60</v>
      </c>
      <c r="J1546" s="9">
        <v>0.172737372</v>
      </c>
      <c r="K1546" s="2">
        <v>0</v>
      </c>
      <c r="L1546" s="2">
        <v>0</v>
      </c>
      <c r="M1546" s="12">
        <v>2500000</v>
      </c>
      <c r="N1546">
        <f t="shared" si="96"/>
        <v>17</v>
      </c>
      <c r="O1546" s="14">
        <v>79737705.425811365</v>
      </c>
      <c r="P1546">
        <f t="shared" si="97"/>
        <v>5</v>
      </c>
      <c r="Q1546">
        <f t="shared" si="98"/>
        <v>1</v>
      </c>
      <c r="R1546">
        <f t="shared" si="99"/>
        <v>2018</v>
      </c>
      <c r="S1546" t="s">
        <v>1910</v>
      </c>
    </row>
    <row r="1547" spans="1:19" x14ac:dyDescent="0.25">
      <c r="A1547">
        <v>670190</v>
      </c>
      <c r="B1547" t="s">
        <v>491</v>
      </c>
      <c r="C1547">
        <v>65</v>
      </c>
      <c r="D1547" s="1">
        <v>43105</v>
      </c>
      <c r="E1547" s="1">
        <v>43105</v>
      </c>
      <c r="G1547" t="s">
        <v>0</v>
      </c>
      <c r="H1547" s="12">
        <v>100000000</v>
      </c>
      <c r="I1547">
        <v>60</v>
      </c>
      <c r="J1547" s="9">
        <v>0.172737372</v>
      </c>
      <c r="K1547" s="2">
        <v>0</v>
      </c>
      <c r="L1547" s="2">
        <v>0</v>
      </c>
      <c r="M1547" s="12">
        <v>2500000</v>
      </c>
      <c r="N1547">
        <f t="shared" si="96"/>
        <v>17</v>
      </c>
      <c r="O1547" s="14">
        <v>79737705.425811365</v>
      </c>
      <c r="P1547">
        <f t="shared" si="97"/>
        <v>5</v>
      </c>
      <c r="Q1547">
        <f t="shared" si="98"/>
        <v>1</v>
      </c>
      <c r="R1547">
        <f t="shared" si="99"/>
        <v>2018</v>
      </c>
      <c r="S1547" t="s">
        <v>1910</v>
      </c>
    </row>
    <row r="1548" spans="1:19" x14ac:dyDescent="0.25">
      <c r="A1548">
        <v>670483</v>
      </c>
      <c r="B1548" t="s">
        <v>490</v>
      </c>
      <c r="C1548">
        <v>64</v>
      </c>
      <c r="D1548" s="1">
        <v>43105</v>
      </c>
      <c r="E1548" s="1">
        <v>43105</v>
      </c>
      <c r="G1548" t="s">
        <v>0</v>
      </c>
      <c r="H1548" s="12">
        <v>50000000</v>
      </c>
      <c r="I1548">
        <v>48</v>
      </c>
      <c r="J1548" s="9">
        <v>0.17600521299999999</v>
      </c>
      <c r="K1548" s="2">
        <v>0</v>
      </c>
      <c r="L1548" s="2">
        <v>0</v>
      </c>
      <c r="M1548" s="12">
        <v>1459000</v>
      </c>
      <c r="N1548">
        <f t="shared" si="96"/>
        <v>17</v>
      </c>
      <c r="O1548" s="14">
        <v>36106192.141000398</v>
      </c>
      <c r="P1548">
        <f t="shared" si="97"/>
        <v>5</v>
      </c>
      <c r="Q1548">
        <f t="shared" si="98"/>
        <v>1</v>
      </c>
      <c r="R1548">
        <f t="shared" si="99"/>
        <v>2018</v>
      </c>
      <c r="S1548" t="s">
        <v>1910</v>
      </c>
    </row>
    <row r="1549" spans="1:19" x14ac:dyDescent="0.25">
      <c r="A1549">
        <v>740313</v>
      </c>
      <c r="B1549" t="s">
        <v>489</v>
      </c>
      <c r="C1549">
        <v>70</v>
      </c>
      <c r="D1549" s="1">
        <v>43105</v>
      </c>
      <c r="E1549" s="1">
        <v>43105</v>
      </c>
      <c r="G1549" t="s">
        <v>0</v>
      </c>
      <c r="H1549" s="12">
        <v>60000000</v>
      </c>
      <c r="I1549">
        <v>120</v>
      </c>
      <c r="J1549" s="9">
        <v>0.15864015867</v>
      </c>
      <c r="K1549" s="2">
        <v>0</v>
      </c>
      <c r="L1549" s="2">
        <v>0</v>
      </c>
      <c r="M1549" s="12">
        <v>1000000</v>
      </c>
      <c r="N1549">
        <f t="shared" si="96"/>
        <v>17</v>
      </c>
      <c r="O1549" s="14">
        <v>56086850.797591984</v>
      </c>
      <c r="P1549">
        <f t="shared" si="97"/>
        <v>5</v>
      </c>
      <c r="Q1549">
        <f t="shared" si="98"/>
        <v>1</v>
      </c>
      <c r="R1549">
        <f t="shared" si="99"/>
        <v>2018</v>
      </c>
      <c r="S1549" t="s">
        <v>1910</v>
      </c>
    </row>
    <row r="1550" spans="1:19" x14ac:dyDescent="0.25">
      <c r="A1550">
        <v>710520</v>
      </c>
      <c r="B1550" t="s">
        <v>488</v>
      </c>
      <c r="C1550">
        <v>69</v>
      </c>
      <c r="D1550" s="1">
        <v>43110</v>
      </c>
      <c r="E1550" s="1">
        <v>43110</v>
      </c>
      <c r="G1550" t="s">
        <v>0</v>
      </c>
      <c r="H1550" s="12">
        <v>400000000</v>
      </c>
      <c r="I1550">
        <v>108</v>
      </c>
      <c r="J1550" s="9">
        <v>0.16111029099999999</v>
      </c>
      <c r="K1550" s="2">
        <v>0</v>
      </c>
      <c r="L1550" s="2">
        <v>0</v>
      </c>
      <c r="M1550" s="12">
        <v>7038000</v>
      </c>
      <c r="N1550">
        <f t="shared" si="96"/>
        <v>17</v>
      </c>
      <c r="O1550" s="14">
        <v>389506352.40553916</v>
      </c>
      <c r="P1550">
        <f t="shared" si="97"/>
        <v>10</v>
      </c>
      <c r="Q1550">
        <f t="shared" si="98"/>
        <v>1</v>
      </c>
      <c r="R1550">
        <f t="shared" si="99"/>
        <v>2018</v>
      </c>
      <c r="S1550" t="s">
        <v>1910</v>
      </c>
    </row>
    <row r="1551" spans="1:19" x14ac:dyDescent="0.25">
      <c r="A1551">
        <v>660093</v>
      </c>
      <c r="B1551" t="s">
        <v>356</v>
      </c>
      <c r="C1551">
        <v>63</v>
      </c>
      <c r="D1551" s="1">
        <v>43110</v>
      </c>
      <c r="E1551" s="1">
        <v>43110</v>
      </c>
      <c r="G1551" t="s">
        <v>0</v>
      </c>
      <c r="H1551" s="12">
        <v>75000000</v>
      </c>
      <c r="I1551">
        <v>36</v>
      </c>
      <c r="J1551" s="9">
        <v>0.17917675999999999</v>
      </c>
      <c r="K1551" s="2">
        <v>0</v>
      </c>
      <c r="L1551" s="2">
        <v>0</v>
      </c>
      <c r="M1551" s="12">
        <v>2709000</v>
      </c>
      <c r="N1551">
        <f t="shared" si="96"/>
        <v>17</v>
      </c>
      <c r="O1551" s="14">
        <v>44504947.097924523</v>
      </c>
      <c r="P1551">
        <f t="shared" si="97"/>
        <v>10</v>
      </c>
      <c r="Q1551">
        <f t="shared" si="98"/>
        <v>1</v>
      </c>
      <c r="R1551">
        <f t="shared" si="99"/>
        <v>2018</v>
      </c>
      <c r="S1551" t="s">
        <v>1910</v>
      </c>
    </row>
    <row r="1552" spans="1:19" x14ac:dyDescent="0.25">
      <c r="A1552">
        <v>642088</v>
      </c>
      <c r="B1552" t="s">
        <v>487</v>
      </c>
      <c r="C1552">
        <v>62</v>
      </c>
      <c r="D1552" s="1">
        <v>43110</v>
      </c>
      <c r="E1552" s="1">
        <v>43110</v>
      </c>
      <c r="G1552" t="s">
        <v>0</v>
      </c>
      <c r="H1552" s="12">
        <v>80000000</v>
      </c>
      <c r="I1552">
        <v>24</v>
      </c>
      <c r="J1552" s="9">
        <v>0.181570127</v>
      </c>
      <c r="K1552" s="2">
        <v>0</v>
      </c>
      <c r="L1552" s="2">
        <v>0</v>
      </c>
      <c r="M1552" s="12">
        <v>4000000</v>
      </c>
      <c r="N1552">
        <f t="shared" si="96"/>
        <v>17</v>
      </c>
      <c r="O1552" s="14">
        <v>26379454.329859346</v>
      </c>
      <c r="P1552">
        <f t="shared" si="97"/>
        <v>10</v>
      </c>
      <c r="Q1552">
        <f t="shared" si="98"/>
        <v>1</v>
      </c>
      <c r="R1552">
        <f t="shared" si="99"/>
        <v>2018</v>
      </c>
      <c r="S1552" t="s">
        <v>1910</v>
      </c>
    </row>
    <row r="1553" spans="1:19" x14ac:dyDescent="0.25">
      <c r="A1553">
        <v>670482</v>
      </c>
      <c r="B1553" t="s">
        <v>486</v>
      </c>
      <c r="C1553">
        <v>64</v>
      </c>
      <c r="D1553" s="1">
        <v>43110</v>
      </c>
      <c r="E1553" s="1">
        <v>43110</v>
      </c>
      <c r="G1553" t="s">
        <v>0</v>
      </c>
      <c r="H1553" s="12">
        <v>110000000</v>
      </c>
      <c r="I1553">
        <v>48</v>
      </c>
      <c r="J1553" s="9">
        <v>0.17600521299999999</v>
      </c>
      <c r="K1553" s="2">
        <v>0</v>
      </c>
      <c r="L1553" s="2">
        <v>0</v>
      </c>
      <c r="M1553" s="12">
        <v>3209000</v>
      </c>
      <c r="N1553">
        <f t="shared" si="96"/>
        <v>17</v>
      </c>
      <c r="O1553" s="14">
        <v>79447222.710200906</v>
      </c>
      <c r="P1553">
        <f t="shared" si="97"/>
        <v>10</v>
      </c>
      <c r="Q1553">
        <f t="shared" si="98"/>
        <v>1</v>
      </c>
      <c r="R1553">
        <f t="shared" si="99"/>
        <v>2018</v>
      </c>
      <c r="S1553" t="s">
        <v>1910</v>
      </c>
    </row>
    <row r="1554" spans="1:19" x14ac:dyDescent="0.25">
      <c r="A1554">
        <v>680200</v>
      </c>
      <c r="B1554" t="s">
        <v>485</v>
      </c>
      <c r="C1554">
        <v>65</v>
      </c>
      <c r="D1554" s="1">
        <v>43110</v>
      </c>
      <c r="E1554" s="1">
        <v>43110</v>
      </c>
      <c r="G1554" t="s">
        <v>0</v>
      </c>
      <c r="H1554" s="12">
        <v>220000000</v>
      </c>
      <c r="I1554">
        <v>60</v>
      </c>
      <c r="J1554" s="9">
        <v>0.172737372</v>
      </c>
      <c r="K1554" s="2">
        <v>0</v>
      </c>
      <c r="L1554" s="2">
        <v>0</v>
      </c>
      <c r="M1554" s="12">
        <v>5500000</v>
      </c>
      <c r="N1554">
        <f t="shared" si="96"/>
        <v>17</v>
      </c>
      <c r="O1554" s="14">
        <v>175422951.93678501</v>
      </c>
      <c r="P1554">
        <f t="shared" si="97"/>
        <v>10</v>
      </c>
      <c r="Q1554">
        <f t="shared" si="98"/>
        <v>1</v>
      </c>
      <c r="R1554">
        <f t="shared" si="99"/>
        <v>2018</v>
      </c>
      <c r="S1554" t="s">
        <v>1910</v>
      </c>
    </row>
    <row r="1555" spans="1:19" x14ac:dyDescent="0.25">
      <c r="A1555">
        <v>650565</v>
      </c>
      <c r="B1555" t="s">
        <v>484</v>
      </c>
      <c r="C1555">
        <v>63</v>
      </c>
      <c r="D1555" s="1">
        <v>43110</v>
      </c>
      <c r="E1555" s="1">
        <v>43110</v>
      </c>
      <c r="G1555" t="s">
        <v>0</v>
      </c>
      <c r="H1555" s="12">
        <v>55000000</v>
      </c>
      <c r="I1555">
        <v>36</v>
      </c>
      <c r="J1555" s="9">
        <v>0.17917675999999999</v>
      </c>
      <c r="K1555" s="2">
        <v>0</v>
      </c>
      <c r="L1555" s="2">
        <v>0</v>
      </c>
      <c r="M1555" s="12">
        <v>1987000</v>
      </c>
      <c r="N1555">
        <f t="shared" si="96"/>
        <v>17</v>
      </c>
      <c r="O1555" s="14">
        <v>32630161.205144644</v>
      </c>
      <c r="P1555">
        <f t="shared" si="97"/>
        <v>10</v>
      </c>
      <c r="Q1555">
        <f t="shared" si="98"/>
        <v>1</v>
      </c>
      <c r="R1555">
        <f t="shared" si="99"/>
        <v>2018</v>
      </c>
      <c r="S1555" t="s">
        <v>1910</v>
      </c>
    </row>
    <row r="1556" spans="1:19" x14ac:dyDescent="0.25">
      <c r="A1556">
        <v>651259</v>
      </c>
      <c r="B1556" t="s">
        <v>483</v>
      </c>
      <c r="C1556">
        <v>63</v>
      </c>
      <c r="D1556" s="1">
        <v>43110</v>
      </c>
      <c r="E1556" s="1">
        <v>43110</v>
      </c>
      <c r="G1556" t="s">
        <v>0</v>
      </c>
      <c r="H1556" s="12">
        <v>160000000</v>
      </c>
      <c r="I1556">
        <v>36</v>
      </c>
      <c r="J1556" s="9">
        <v>0.17917675999999999</v>
      </c>
      <c r="K1556" s="2">
        <v>0</v>
      </c>
      <c r="L1556" s="2">
        <v>0</v>
      </c>
      <c r="M1556" s="12">
        <v>5778000</v>
      </c>
      <c r="N1556">
        <f t="shared" si="96"/>
        <v>17</v>
      </c>
      <c r="O1556" s="14">
        <v>94964287.142238989</v>
      </c>
      <c r="P1556">
        <f t="shared" si="97"/>
        <v>10</v>
      </c>
      <c r="Q1556">
        <f t="shared" si="98"/>
        <v>1</v>
      </c>
      <c r="R1556">
        <f t="shared" si="99"/>
        <v>2018</v>
      </c>
      <c r="S1556" t="s">
        <v>1910</v>
      </c>
    </row>
    <row r="1557" spans="1:19" x14ac:dyDescent="0.25">
      <c r="A1557">
        <v>700104</v>
      </c>
      <c r="B1557" t="s">
        <v>482</v>
      </c>
      <c r="C1557">
        <v>66</v>
      </c>
      <c r="D1557" s="1">
        <v>43112</v>
      </c>
      <c r="E1557" s="1">
        <v>43112</v>
      </c>
      <c r="G1557" t="s">
        <v>0</v>
      </c>
      <c r="H1557" s="12">
        <v>200000000</v>
      </c>
      <c r="I1557">
        <v>72</v>
      </c>
      <c r="J1557" s="9">
        <v>0.16957139654</v>
      </c>
      <c r="K1557" s="2">
        <v>0</v>
      </c>
      <c r="L1557" s="2">
        <v>0</v>
      </c>
      <c r="M1557" s="12">
        <v>4445000</v>
      </c>
      <c r="N1557">
        <f t="shared" si="96"/>
        <v>17</v>
      </c>
      <c r="O1557" s="14">
        <v>169139239.56839967</v>
      </c>
      <c r="P1557">
        <f t="shared" si="97"/>
        <v>12</v>
      </c>
      <c r="Q1557">
        <f t="shared" si="98"/>
        <v>1</v>
      </c>
      <c r="R1557">
        <f t="shared" si="99"/>
        <v>2018</v>
      </c>
      <c r="S1557" t="s">
        <v>1910</v>
      </c>
    </row>
    <row r="1558" spans="1:19" x14ac:dyDescent="0.25">
      <c r="A1558">
        <v>700140</v>
      </c>
      <c r="B1558" t="s">
        <v>481</v>
      </c>
      <c r="C1558">
        <v>65</v>
      </c>
      <c r="D1558" s="1">
        <v>43112</v>
      </c>
      <c r="E1558" s="1">
        <v>43112</v>
      </c>
      <c r="G1558" t="s">
        <v>0</v>
      </c>
      <c r="H1558" s="12">
        <v>200000000</v>
      </c>
      <c r="I1558">
        <v>60</v>
      </c>
      <c r="J1558" s="9">
        <v>0.172737372</v>
      </c>
      <c r="K1558" s="2">
        <v>0</v>
      </c>
      <c r="L1558" s="2">
        <v>0</v>
      </c>
      <c r="M1558" s="12">
        <v>5000000</v>
      </c>
      <c r="N1558">
        <f t="shared" si="96"/>
        <v>17</v>
      </c>
      <c r="O1558" s="14">
        <v>159475410.85162273</v>
      </c>
      <c r="P1558">
        <f t="shared" si="97"/>
        <v>12</v>
      </c>
      <c r="Q1558">
        <f t="shared" si="98"/>
        <v>1</v>
      </c>
      <c r="R1558">
        <f t="shared" si="99"/>
        <v>2018</v>
      </c>
      <c r="S1558" t="s">
        <v>1910</v>
      </c>
    </row>
    <row r="1559" spans="1:19" x14ac:dyDescent="0.25">
      <c r="A1559">
        <v>680186</v>
      </c>
      <c r="B1559" t="s">
        <v>480</v>
      </c>
      <c r="C1559">
        <v>63</v>
      </c>
      <c r="D1559" s="1">
        <v>43112</v>
      </c>
      <c r="E1559" s="1">
        <v>43112</v>
      </c>
      <c r="G1559" t="s">
        <v>0</v>
      </c>
      <c r="H1559" s="12">
        <v>50000000</v>
      </c>
      <c r="I1559">
        <v>36</v>
      </c>
      <c r="J1559" s="9">
        <v>0.17917675999999999</v>
      </c>
      <c r="K1559" s="2">
        <v>0</v>
      </c>
      <c r="L1559" s="2">
        <v>0</v>
      </c>
      <c r="M1559" s="12">
        <v>1806000</v>
      </c>
      <c r="N1559">
        <f t="shared" si="96"/>
        <v>17</v>
      </c>
      <c r="O1559" s="14">
        <v>29669964.731949683</v>
      </c>
      <c r="P1559">
        <f t="shared" si="97"/>
        <v>12</v>
      </c>
      <c r="Q1559">
        <f t="shared" si="98"/>
        <v>1</v>
      </c>
      <c r="R1559">
        <f t="shared" si="99"/>
        <v>2018</v>
      </c>
      <c r="S1559" t="s">
        <v>1910</v>
      </c>
    </row>
    <row r="1560" spans="1:19" x14ac:dyDescent="0.25">
      <c r="A1560">
        <v>650066</v>
      </c>
      <c r="B1560" t="s">
        <v>479</v>
      </c>
      <c r="C1560">
        <v>62</v>
      </c>
      <c r="D1560" s="1">
        <v>43112</v>
      </c>
      <c r="E1560" s="1">
        <v>43112</v>
      </c>
      <c r="G1560" t="s">
        <v>0</v>
      </c>
      <c r="H1560" s="12">
        <v>110000000</v>
      </c>
      <c r="I1560">
        <v>24</v>
      </c>
      <c r="J1560" s="9">
        <v>0.181570127</v>
      </c>
      <c r="K1560" s="2">
        <v>0</v>
      </c>
      <c r="L1560" s="2">
        <v>0</v>
      </c>
      <c r="M1560" s="12">
        <v>5500000</v>
      </c>
      <c r="N1560">
        <f t="shared" si="96"/>
        <v>17</v>
      </c>
      <c r="O1560" s="14">
        <v>36271749.703556567</v>
      </c>
      <c r="P1560">
        <f t="shared" si="97"/>
        <v>12</v>
      </c>
      <c r="Q1560">
        <f t="shared" si="98"/>
        <v>1</v>
      </c>
      <c r="R1560">
        <f t="shared" si="99"/>
        <v>2018</v>
      </c>
      <c r="S1560" t="s">
        <v>1910</v>
      </c>
    </row>
    <row r="1561" spans="1:19" x14ac:dyDescent="0.25">
      <c r="A1561">
        <v>641401</v>
      </c>
      <c r="B1561" t="s">
        <v>478</v>
      </c>
      <c r="C1561">
        <v>62</v>
      </c>
      <c r="D1561" s="1">
        <v>43112</v>
      </c>
      <c r="E1561" s="1">
        <v>43112</v>
      </c>
      <c r="G1561" t="s">
        <v>0</v>
      </c>
      <c r="H1561" s="12">
        <v>30000000</v>
      </c>
      <c r="I1561">
        <v>24</v>
      </c>
      <c r="J1561" s="9">
        <v>0.181570127</v>
      </c>
      <c r="K1561" s="2">
        <v>0</v>
      </c>
      <c r="L1561" s="2">
        <v>0</v>
      </c>
      <c r="M1561" s="12">
        <v>1500000</v>
      </c>
      <c r="N1561">
        <f t="shared" si="96"/>
        <v>17</v>
      </c>
      <c r="O1561" s="14">
        <v>9892295.3736972474</v>
      </c>
      <c r="P1561">
        <f t="shared" si="97"/>
        <v>12</v>
      </c>
      <c r="Q1561">
        <f t="shared" si="98"/>
        <v>1</v>
      </c>
      <c r="R1561">
        <f t="shared" si="99"/>
        <v>2018</v>
      </c>
      <c r="S1561" t="s">
        <v>1910</v>
      </c>
    </row>
    <row r="1562" spans="1:19" x14ac:dyDescent="0.25">
      <c r="A1562">
        <v>830058</v>
      </c>
      <c r="B1562" t="s">
        <v>477</v>
      </c>
      <c r="C1562">
        <v>63</v>
      </c>
      <c r="D1562" s="1">
        <v>43112</v>
      </c>
      <c r="E1562" s="1">
        <v>43112</v>
      </c>
      <c r="G1562" t="s">
        <v>0</v>
      </c>
      <c r="H1562" s="12">
        <v>163000000</v>
      </c>
      <c r="I1562">
        <v>36</v>
      </c>
      <c r="J1562" s="9">
        <v>0.17917675999999999</v>
      </c>
      <c r="K1562" s="2">
        <v>0</v>
      </c>
      <c r="L1562" s="2">
        <v>0</v>
      </c>
      <c r="M1562" s="12">
        <v>5887000</v>
      </c>
      <c r="N1562">
        <f t="shared" si="96"/>
        <v>17</v>
      </c>
      <c r="O1562" s="14">
        <v>96733605.026155993</v>
      </c>
      <c r="P1562">
        <f t="shared" si="97"/>
        <v>12</v>
      </c>
      <c r="Q1562">
        <f t="shared" si="98"/>
        <v>1</v>
      </c>
      <c r="R1562">
        <f t="shared" si="99"/>
        <v>2018</v>
      </c>
      <c r="S1562" t="s">
        <v>1910</v>
      </c>
    </row>
    <row r="1563" spans="1:19" x14ac:dyDescent="0.25">
      <c r="A1563">
        <v>700285</v>
      </c>
      <c r="B1563" t="s">
        <v>242</v>
      </c>
      <c r="C1563">
        <v>68</v>
      </c>
      <c r="D1563" s="1">
        <v>43112</v>
      </c>
      <c r="E1563" s="1">
        <v>43112</v>
      </c>
      <c r="G1563" t="s">
        <v>0</v>
      </c>
      <c r="H1563" s="12">
        <v>277000000</v>
      </c>
      <c r="I1563">
        <v>96</v>
      </c>
      <c r="J1563" s="9">
        <v>0.16375070121999999</v>
      </c>
      <c r="K1563" s="2">
        <v>0</v>
      </c>
      <c r="L1563" s="2">
        <v>0</v>
      </c>
      <c r="M1563" s="12">
        <v>5194000</v>
      </c>
      <c r="N1563">
        <f t="shared" si="96"/>
        <v>17</v>
      </c>
      <c r="O1563" s="14">
        <v>250148758.838415</v>
      </c>
      <c r="P1563">
        <f t="shared" si="97"/>
        <v>12</v>
      </c>
      <c r="Q1563">
        <f t="shared" si="98"/>
        <v>1</v>
      </c>
      <c r="R1563">
        <f t="shared" si="99"/>
        <v>2018</v>
      </c>
      <c r="S1563" t="s">
        <v>1910</v>
      </c>
    </row>
    <row r="1564" spans="1:19" x14ac:dyDescent="0.25">
      <c r="A1564">
        <v>660570</v>
      </c>
      <c r="B1564" t="s">
        <v>476</v>
      </c>
      <c r="C1564">
        <v>64</v>
      </c>
      <c r="D1564" s="1">
        <v>43116</v>
      </c>
      <c r="E1564" s="1">
        <v>43116</v>
      </c>
      <c r="G1564" t="s">
        <v>0</v>
      </c>
      <c r="H1564" s="12">
        <v>230000000</v>
      </c>
      <c r="I1564">
        <v>48</v>
      </c>
      <c r="J1564" s="9">
        <v>0.17600521299999999</v>
      </c>
      <c r="K1564" s="2">
        <v>0</v>
      </c>
      <c r="L1564" s="2">
        <v>0</v>
      </c>
      <c r="M1564" s="12">
        <v>6709000</v>
      </c>
      <c r="N1564">
        <f t="shared" si="96"/>
        <v>17</v>
      </c>
      <c r="O1564" s="14">
        <v>166129283.84860179</v>
      </c>
      <c r="P1564">
        <f t="shared" si="97"/>
        <v>16</v>
      </c>
      <c r="Q1564">
        <f t="shared" si="98"/>
        <v>1</v>
      </c>
      <c r="R1564">
        <f t="shared" si="99"/>
        <v>2018</v>
      </c>
      <c r="S1564" t="s">
        <v>1910</v>
      </c>
    </row>
    <row r="1565" spans="1:19" x14ac:dyDescent="0.25">
      <c r="A1565">
        <v>641313</v>
      </c>
      <c r="B1565" t="s">
        <v>475</v>
      </c>
      <c r="C1565">
        <v>62</v>
      </c>
      <c r="D1565" s="1">
        <v>43116</v>
      </c>
      <c r="E1565" s="1">
        <v>43116</v>
      </c>
      <c r="G1565" t="s">
        <v>0</v>
      </c>
      <c r="H1565" s="12">
        <v>46000000</v>
      </c>
      <c r="I1565">
        <v>24</v>
      </c>
      <c r="J1565" s="9">
        <v>0.181570127</v>
      </c>
      <c r="K1565" s="2">
        <v>0</v>
      </c>
      <c r="L1565" s="2">
        <v>0</v>
      </c>
      <c r="M1565" s="12">
        <v>2300000</v>
      </c>
      <c r="N1565">
        <f t="shared" si="96"/>
        <v>17</v>
      </c>
      <c r="O1565" s="14">
        <v>15168186.239669118</v>
      </c>
      <c r="P1565">
        <f t="shared" si="97"/>
        <v>16</v>
      </c>
      <c r="Q1565">
        <f t="shared" si="98"/>
        <v>1</v>
      </c>
      <c r="R1565">
        <f t="shared" si="99"/>
        <v>2018</v>
      </c>
      <c r="S1565" t="s">
        <v>1910</v>
      </c>
    </row>
    <row r="1566" spans="1:19" x14ac:dyDescent="0.25">
      <c r="A1566">
        <v>700582</v>
      </c>
      <c r="B1566" t="s">
        <v>474</v>
      </c>
      <c r="C1566">
        <v>67</v>
      </c>
      <c r="D1566" s="1">
        <v>43116</v>
      </c>
      <c r="E1566" s="1">
        <v>43116</v>
      </c>
      <c r="G1566" t="s">
        <v>0</v>
      </c>
      <c r="H1566" s="12">
        <v>200000000</v>
      </c>
      <c r="I1566">
        <v>84</v>
      </c>
      <c r="J1566" s="9">
        <v>0.16657043432999999</v>
      </c>
      <c r="K1566" s="2">
        <v>0</v>
      </c>
      <c r="L1566" s="2">
        <v>0</v>
      </c>
      <c r="M1566" s="12">
        <v>4048000</v>
      </c>
      <c r="N1566">
        <f t="shared" si="96"/>
        <v>17</v>
      </c>
      <c r="O1566" s="14">
        <v>175803744.28254768</v>
      </c>
      <c r="P1566">
        <f t="shared" si="97"/>
        <v>16</v>
      </c>
      <c r="Q1566">
        <f t="shared" si="98"/>
        <v>1</v>
      </c>
      <c r="R1566">
        <f t="shared" si="99"/>
        <v>2018</v>
      </c>
      <c r="S1566" t="s">
        <v>1910</v>
      </c>
    </row>
    <row r="1567" spans="1:19" x14ac:dyDescent="0.25">
      <c r="A1567">
        <v>650711</v>
      </c>
      <c r="B1567" t="s">
        <v>473</v>
      </c>
      <c r="C1567">
        <v>63</v>
      </c>
      <c r="D1567" s="1">
        <v>43122</v>
      </c>
      <c r="E1567" s="1">
        <v>43122</v>
      </c>
      <c r="G1567" t="s">
        <v>0</v>
      </c>
      <c r="H1567" s="12">
        <v>200000000</v>
      </c>
      <c r="I1567">
        <v>36</v>
      </c>
      <c r="J1567" s="9">
        <v>0.17917675999999999</v>
      </c>
      <c r="K1567" s="2">
        <v>0</v>
      </c>
      <c r="L1567" s="2">
        <v>0</v>
      </c>
      <c r="M1567" s="12">
        <v>7223000</v>
      </c>
      <c r="N1567">
        <f t="shared" si="96"/>
        <v>17</v>
      </c>
      <c r="O1567" s="14">
        <v>118696858.92779873</v>
      </c>
      <c r="P1567">
        <f t="shared" si="97"/>
        <v>22</v>
      </c>
      <c r="Q1567">
        <f t="shared" si="98"/>
        <v>1</v>
      </c>
      <c r="R1567">
        <f t="shared" si="99"/>
        <v>2018</v>
      </c>
      <c r="S1567" t="s">
        <v>1910</v>
      </c>
    </row>
    <row r="1568" spans="1:19" x14ac:dyDescent="0.25">
      <c r="A1568">
        <v>710201</v>
      </c>
      <c r="B1568" t="s">
        <v>472</v>
      </c>
      <c r="C1568">
        <v>68</v>
      </c>
      <c r="D1568" s="1">
        <v>43122</v>
      </c>
      <c r="E1568" s="1">
        <v>43122</v>
      </c>
      <c r="G1568" t="s">
        <v>0</v>
      </c>
      <c r="H1568" s="12">
        <v>100000000</v>
      </c>
      <c r="I1568">
        <v>96</v>
      </c>
      <c r="J1568" s="9">
        <v>0.16375070121999999</v>
      </c>
      <c r="K1568" s="2">
        <v>0</v>
      </c>
      <c r="L1568" s="2">
        <v>0</v>
      </c>
      <c r="M1568" s="12">
        <v>1875000</v>
      </c>
      <c r="N1568">
        <f t="shared" si="96"/>
        <v>17</v>
      </c>
      <c r="O1568" s="14">
        <v>90307945.429030702</v>
      </c>
      <c r="P1568">
        <f t="shared" si="97"/>
        <v>22</v>
      </c>
      <c r="Q1568">
        <f t="shared" si="98"/>
        <v>1</v>
      </c>
      <c r="R1568">
        <f t="shared" si="99"/>
        <v>2018</v>
      </c>
      <c r="S1568" t="s">
        <v>1910</v>
      </c>
    </row>
    <row r="1569" spans="1:19" x14ac:dyDescent="0.25">
      <c r="A1569">
        <v>660008</v>
      </c>
      <c r="B1569" t="s">
        <v>471</v>
      </c>
      <c r="C1569">
        <v>62</v>
      </c>
      <c r="D1569" s="1">
        <v>43122</v>
      </c>
      <c r="E1569" s="1">
        <v>43122</v>
      </c>
      <c r="G1569" t="s">
        <v>0</v>
      </c>
      <c r="H1569" s="12">
        <v>25000000</v>
      </c>
      <c r="I1569">
        <v>24</v>
      </c>
      <c r="J1569" s="9">
        <v>0.181570127</v>
      </c>
      <c r="K1569" s="2">
        <v>0</v>
      </c>
      <c r="L1569" s="2">
        <v>0</v>
      </c>
      <c r="M1569" s="12">
        <v>1250000</v>
      </c>
      <c r="N1569">
        <f t="shared" si="96"/>
        <v>17</v>
      </c>
      <c r="O1569" s="14">
        <v>8243579.4780810475</v>
      </c>
      <c r="P1569">
        <f t="shared" si="97"/>
        <v>22</v>
      </c>
      <c r="Q1569">
        <f t="shared" si="98"/>
        <v>1</v>
      </c>
      <c r="R1569">
        <f t="shared" si="99"/>
        <v>2018</v>
      </c>
      <c r="S1569" t="s">
        <v>1910</v>
      </c>
    </row>
    <row r="1570" spans="1:19" x14ac:dyDescent="0.25">
      <c r="A1570">
        <v>690472</v>
      </c>
      <c r="B1570" t="s">
        <v>470</v>
      </c>
      <c r="C1570">
        <v>67</v>
      </c>
      <c r="D1570" s="1">
        <v>43122</v>
      </c>
      <c r="E1570" s="1">
        <v>43122</v>
      </c>
      <c r="G1570" t="s">
        <v>0</v>
      </c>
      <c r="H1570" s="12">
        <v>270000000</v>
      </c>
      <c r="I1570">
        <v>84</v>
      </c>
      <c r="J1570" s="9">
        <v>0.16657043432999999</v>
      </c>
      <c r="K1570" s="2">
        <v>0</v>
      </c>
      <c r="L1570" s="2">
        <v>0</v>
      </c>
      <c r="M1570" s="12">
        <v>5465000</v>
      </c>
      <c r="N1570">
        <f t="shared" si="96"/>
        <v>17</v>
      </c>
      <c r="O1570" s="14">
        <v>237331654.78143927</v>
      </c>
      <c r="P1570">
        <f t="shared" si="97"/>
        <v>22</v>
      </c>
      <c r="Q1570">
        <f t="shared" si="98"/>
        <v>1</v>
      </c>
      <c r="R1570">
        <f t="shared" si="99"/>
        <v>2018</v>
      </c>
      <c r="S1570" t="s">
        <v>1910</v>
      </c>
    </row>
    <row r="1571" spans="1:19" x14ac:dyDescent="0.25">
      <c r="A1571">
        <v>640598</v>
      </c>
      <c r="B1571" t="s">
        <v>469</v>
      </c>
      <c r="C1571">
        <v>62</v>
      </c>
      <c r="D1571" s="1">
        <v>43122</v>
      </c>
      <c r="E1571" s="1">
        <v>43122</v>
      </c>
      <c r="G1571" t="s">
        <v>0</v>
      </c>
      <c r="H1571" s="12">
        <v>35000000</v>
      </c>
      <c r="I1571">
        <v>24</v>
      </c>
      <c r="J1571" s="9">
        <v>0.181570127</v>
      </c>
      <c r="K1571" s="2">
        <v>0</v>
      </c>
      <c r="L1571" s="2">
        <v>0</v>
      </c>
      <c r="M1571" s="12">
        <v>1750000</v>
      </c>
      <c r="N1571">
        <f t="shared" si="96"/>
        <v>17</v>
      </c>
      <c r="O1571" s="14">
        <v>11541011.269313462</v>
      </c>
      <c r="P1571">
        <f t="shared" si="97"/>
        <v>22</v>
      </c>
      <c r="Q1571">
        <f t="shared" si="98"/>
        <v>1</v>
      </c>
      <c r="R1571">
        <f t="shared" si="99"/>
        <v>2018</v>
      </c>
      <c r="S1571" t="s">
        <v>1910</v>
      </c>
    </row>
    <row r="1572" spans="1:19" x14ac:dyDescent="0.25">
      <c r="A1572">
        <v>650608</v>
      </c>
      <c r="B1572" t="s">
        <v>468</v>
      </c>
      <c r="C1572">
        <v>63</v>
      </c>
      <c r="D1572" s="1">
        <v>43122</v>
      </c>
      <c r="E1572" s="1">
        <v>43122</v>
      </c>
      <c r="G1572" t="s">
        <v>0</v>
      </c>
      <c r="H1572" s="12">
        <v>43000000</v>
      </c>
      <c r="I1572">
        <v>36</v>
      </c>
      <c r="J1572" s="9">
        <v>0.17917675999999999</v>
      </c>
      <c r="K1572" s="2">
        <v>0</v>
      </c>
      <c r="L1572" s="2">
        <v>0</v>
      </c>
      <c r="M1572" s="12">
        <v>1553000</v>
      </c>
      <c r="N1572">
        <f t="shared" si="96"/>
        <v>17</v>
      </c>
      <c r="O1572" s="14">
        <v>25518889.669476725</v>
      </c>
      <c r="P1572">
        <f t="shared" si="97"/>
        <v>22</v>
      </c>
      <c r="Q1572">
        <f t="shared" si="98"/>
        <v>1</v>
      </c>
      <c r="R1572">
        <f t="shared" si="99"/>
        <v>2018</v>
      </c>
      <c r="S1572" t="s">
        <v>1910</v>
      </c>
    </row>
    <row r="1573" spans="1:19" x14ac:dyDescent="0.25">
      <c r="A1573">
        <v>700333</v>
      </c>
      <c r="B1573" t="s">
        <v>467</v>
      </c>
      <c r="C1573">
        <v>65</v>
      </c>
      <c r="D1573" s="1">
        <v>43122</v>
      </c>
      <c r="E1573" s="1">
        <v>43122</v>
      </c>
      <c r="G1573" t="s">
        <v>0</v>
      </c>
      <c r="H1573" s="12">
        <v>100000000</v>
      </c>
      <c r="I1573">
        <v>60</v>
      </c>
      <c r="J1573" s="9">
        <v>0.172737372</v>
      </c>
      <c r="K1573" s="2">
        <v>0</v>
      </c>
      <c r="L1573" s="2">
        <v>0</v>
      </c>
      <c r="M1573" s="12">
        <v>2500000</v>
      </c>
      <c r="N1573">
        <f t="shared" si="96"/>
        <v>17</v>
      </c>
      <c r="O1573" s="14">
        <v>79737705.425811365</v>
      </c>
      <c r="P1573">
        <f t="shared" si="97"/>
        <v>22</v>
      </c>
      <c r="Q1573">
        <f t="shared" si="98"/>
        <v>1</v>
      </c>
      <c r="R1573">
        <f t="shared" si="99"/>
        <v>2018</v>
      </c>
      <c r="S1573" t="s">
        <v>1910</v>
      </c>
    </row>
    <row r="1574" spans="1:19" x14ac:dyDescent="0.25">
      <c r="A1574">
        <v>641771</v>
      </c>
      <c r="B1574" t="s">
        <v>466</v>
      </c>
      <c r="C1574">
        <v>62</v>
      </c>
      <c r="D1574" s="1">
        <v>43122</v>
      </c>
      <c r="E1574" s="1">
        <v>43122</v>
      </c>
      <c r="G1574" t="s">
        <v>0</v>
      </c>
      <c r="H1574" s="12">
        <v>30000000</v>
      </c>
      <c r="I1574">
        <v>24</v>
      </c>
      <c r="J1574" s="9">
        <v>0.181570127</v>
      </c>
      <c r="K1574" s="2">
        <v>0</v>
      </c>
      <c r="L1574" s="2">
        <v>0</v>
      </c>
      <c r="M1574" s="12">
        <v>1500000</v>
      </c>
      <c r="N1574">
        <f t="shared" si="96"/>
        <v>17</v>
      </c>
      <c r="O1574" s="14">
        <v>9892295.3736972474</v>
      </c>
      <c r="P1574">
        <f t="shared" si="97"/>
        <v>22</v>
      </c>
      <c r="Q1574">
        <f t="shared" si="98"/>
        <v>1</v>
      </c>
      <c r="R1574">
        <f t="shared" si="99"/>
        <v>2018</v>
      </c>
      <c r="S1574" t="s">
        <v>1910</v>
      </c>
    </row>
    <row r="1575" spans="1:19" x14ac:dyDescent="0.25">
      <c r="A1575">
        <v>650482</v>
      </c>
      <c r="B1575" t="s">
        <v>315</v>
      </c>
      <c r="C1575">
        <v>63</v>
      </c>
      <c r="D1575" s="1">
        <v>43122</v>
      </c>
      <c r="E1575" s="1">
        <v>43122</v>
      </c>
      <c r="G1575" t="s">
        <v>0</v>
      </c>
      <c r="H1575" s="12">
        <v>15000000</v>
      </c>
      <c r="I1575">
        <v>36</v>
      </c>
      <c r="J1575" s="9">
        <v>0.17917675999999999</v>
      </c>
      <c r="K1575" s="2">
        <v>0</v>
      </c>
      <c r="L1575" s="2">
        <v>0</v>
      </c>
      <c r="M1575" s="12">
        <v>542000</v>
      </c>
      <c r="N1575">
        <f t="shared" si="96"/>
        <v>17</v>
      </c>
      <c r="O1575" s="14">
        <v>9981589.4195849039</v>
      </c>
      <c r="P1575">
        <f t="shared" si="97"/>
        <v>22</v>
      </c>
      <c r="Q1575">
        <f t="shared" si="98"/>
        <v>1</v>
      </c>
      <c r="R1575">
        <f t="shared" si="99"/>
        <v>2018</v>
      </c>
      <c r="S1575" t="s">
        <v>1910</v>
      </c>
    </row>
    <row r="1576" spans="1:19" x14ac:dyDescent="0.25">
      <c r="A1576">
        <v>710516</v>
      </c>
      <c r="B1576" t="s">
        <v>465</v>
      </c>
      <c r="C1576">
        <v>69</v>
      </c>
      <c r="D1576" s="1">
        <v>43122</v>
      </c>
      <c r="E1576" s="1">
        <v>43122</v>
      </c>
      <c r="G1576" t="s">
        <v>0</v>
      </c>
      <c r="H1576" s="12">
        <v>400000000</v>
      </c>
      <c r="I1576">
        <v>108</v>
      </c>
      <c r="J1576" s="9">
        <v>0.16111029099999999</v>
      </c>
      <c r="K1576" s="2">
        <v>0</v>
      </c>
      <c r="L1576" s="2">
        <v>0</v>
      </c>
      <c r="M1576" s="12">
        <v>7038000</v>
      </c>
      <c r="N1576">
        <f t="shared" si="96"/>
        <v>17</v>
      </c>
      <c r="O1576" s="14">
        <v>368392352.40553916</v>
      </c>
      <c r="P1576">
        <f t="shared" si="97"/>
        <v>22</v>
      </c>
      <c r="Q1576">
        <f t="shared" si="98"/>
        <v>1</v>
      </c>
      <c r="R1576">
        <f t="shared" si="99"/>
        <v>2018</v>
      </c>
      <c r="S1576" t="s">
        <v>1910</v>
      </c>
    </row>
    <row r="1577" spans="1:19" x14ac:dyDescent="0.25">
      <c r="A1577">
        <v>641949</v>
      </c>
      <c r="B1577" t="s">
        <v>464</v>
      </c>
      <c r="C1577">
        <v>62</v>
      </c>
      <c r="D1577" s="1">
        <v>43122</v>
      </c>
      <c r="E1577" s="1">
        <v>43122</v>
      </c>
      <c r="G1577" t="s">
        <v>0</v>
      </c>
      <c r="H1577" s="12">
        <v>100000000</v>
      </c>
      <c r="I1577">
        <v>24</v>
      </c>
      <c r="J1577" s="9">
        <v>0.181570127</v>
      </c>
      <c r="K1577" s="2">
        <v>0</v>
      </c>
      <c r="L1577" s="2">
        <v>0</v>
      </c>
      <c r="M1577" s="12">
        <v>5000000</v>
      </c>
      <c r="N1577">
        <f t="shared" si="96"/>
        <v>17</v>
      </c>
      <c r="O1577" s="14">
        <v>32974317.91232419</v>
      </c>
      <c r="P1577">
        <f t="shared" si="97"/>
        <v>22</v>
      </c>
      <c r="Q1577">
        <f t="shared" si="98"/>
        <v>1</v>
      </c>
      <c r="R1577">
        <f t="shared" si="99"/>
        <v>2018</v>
      </c>
      <c r="S1577" t="s">
        <v>1910</v>
      </c>
    </row>
    <row r="1578" spans="1:19" x14ac:dyDescent="0.25">
      <c r="A1578">
        <v>650440</v>
      </c>
      <c r="B1578" t="s">
        <v>463</v>
      </c>
      <c r="C1578">
        <v>63</v>
      </c>
      <c r="D1578" s="1">
        <v>43122</v>
      </c>
      <c r="E1578" s="1">
        <v>43122</v>
      </c>
      <c r="G1578" t="s">
        <v>0</v>
      </c>
      <c r="H1578" s="12">
        <v>180000000</v>
      </c>
      <c r="I1578">
        <v>36</v>
      </c>
      <c r="J1578" s="9">
        <v>0.17917675999999999</v>
      </c>
      <c r="K1578" s="2">
        <v>0</v>
      </c>
      <c r="L1578" s="2">
        <v>0</v>
      </c>
      <c r="M1578" s="12">
        <v>6500000</v>
      </c>
      <c r="N1578">
        <f t="shared" si="96"/>
        <v>17</v>
      </c>
      <c r="O1578" s="14">
        <v>106839073.03501885</v>
      </c>
      <c r="P1578">
        <f t="shared" si="97"/>
        <v>22</v>
      </c>
      <c r="Q1578">
        <f t="shared" si="98"/>
        <v>1</v>
      </c>
      <c r="R1578">
        <f t="shared" si="99"/>
        <v>2018</v>
      </c>
      <c r="S1578" t="s">
        <v>1910</v>
      </c>
    </row>
    <row r="1579" spans="1:19" x14ac:dyDescent="0.25">
      <c r="A1579">
        <v>700128</v>
      </c>
      <c r="B1579" t="s">
        <v>462</v>
      </c>
      <c r="C1579">
        <v>66</v>
      </c>
      <c r="D1579" s="1">
        <v>43122</v>
      </c>
      <c r="E1579" s="1">
        <v>43122</v>
      </c>
      <c r="G1579" t="s">
        <v>0</v>
      </c>
      <c r="H1579" s="12">
        <v>125000000</v>
      </c>
      <c r="I1579">
        <v>72</v>
      </c>
      <c r="J1579" s="9">
        <v>0.16957139654</v>
      </c>
      <c r="K1579" s="2">
        <v>0</v>
      </c>
      <c r="L1579" s="2">
        <v>0</v>
      </c>
      <c r="M1579" s="12">
        <v>2778000</v>
      </c>
      <c r="N1579">
        <f t="shared" si="96"/>
        <v>17</v>
      </c>
      <c r="O1579" s="14">
        <v>105714149.73024976</v>
      </c>
      <c r="P1579">
        <f t="shared" si="97"/>
        <v>22</v>
      </c>
      <c r="Q1579">
        <f t="shared" si="98"/>
        <v>1</v>
      </c>
      <c r="R1579">
        <f t="shared" si="99"/>
        <v>2018</v>
      </c>
      <c r="S1579" t="s">
        <v>1910</v>
      </c>
    </row>
    <row r="1580" spans="1:19" x14ac:dyDescent="0.25">
      <c r="A1580">
        <v>890029</v>
      </c>
      <c r="B1580" t="s">
        <v>461</v>
      </c>
      <c r="C1580">
        <v>70</v>
      </c>
      <c r="D1580" s="1">
        <v>43122</v>
      </c>
      <c r="E1580" s="1">
        <v>43122</v>
      </c>
      <c r="G1580" t="s">
        <v>0</v>
      </c>
      <c r="H1580" s="12">
        <v>320000000</v>
      </c>
      <c r="I1580">
        <v>120</v>
      </c>
      <c r="J1580" s="9">
        <v>0.15864015867</v>
      </c>
      <c r="K1580" s="2">
        <v>0</v>
      </c>
      <c r="L1580" s="2">
        <v>0</v>
      </c>
      <c r="M1580" s="12">
        <v>5334000</v>
      </c>
      <c r="N1580">
        <f t="shared" si="96"/>
        <v>17</v>
      </c>
      <c r="O1580" s="14">
        <v>299118537.58715725</v>
      </c>
      <c r="P1580">
        <f t="shared" si="97"/>
        <v>22</v>
      </c>
      <c r="Q1580">
        <f t="shared" si="98"/>
        <v>1</v>
      </c>
      <c r="R1580">
        <f t="shared" si="99"/>
        <v>2018</v>
      </c>
      <c r="S1580" t="s">
        <v>1910</v>
      </c>
    </row>
    <row r="1581" spans="1:19" x14ac:dyDescent="0.25">
      <c r="A1581">
        <v>650317</v>
      </c>
      <c r="B1581" t="s">
        <v>460</v>
      </c>
      <c r="C1581">
        <v>63</v>
      </c>
      <c r="D1581" s="1">
        <v>43122</v>
      </c>
      <c r="E1581" s="1">
        <v>43122</v>
      </c>
      <c r="G1581" t="s">
        <v>0</v>
      </c>
      <c r="H1581" s="12">
        <v>180000000</v>
      </c>
      <c r="I1581">
        <v>36</v>
      </c>
      <c r="J1581" s="9">
        <v>0.17917675999999999</v>
      </c>
      <c r="K1581" s="2">
        <v>0</v>
      </c>
      <c r="L1581" s="2">
        <v>0</v>
      </c>
      <c r="M1581" s="12">
        <v>6500000</v>
      </c>
      <c r="N1581">
        <f t="shared" si="96"/>
        <v>17</v>
      </c>
      <c r="O1581" s="14">
        <v>84089073.035018891</v>
      </c>
      <c r="P1581">
        <f t="shared" si="97"/>
        <v>22</v>
      </c>
      <c r="Q1581">
        <f t="shared" si="98"/>
        <v>1</v>
      </c>
      <c r="R1581">
        <f t="shared" si="99"/>
        <v>2018</v>
      </c>
      <c r="S1581" t="s">
        <v>1910</v>
      </c>
    </row>
    <row r="1582" spans="1:19" x14ac:dyDescent="0.25">
      <c r="A1582">
        <v>900019</v>
      </c>
      <c r="B1582" t="s">
        <v>459</v>
      </c>
      <c r="C1582">
        <v>66</v>
      </c>
      <c r="D1582" s="1">
        <v>43122</v>
      </c>
      <c r="E1582" s="1">
        <v>43122</v>
      </c>
      <c r="G1582" t="s">
        <v>0</v>
      </c>
      <c r="H1582" s="12">
        <v>150000000</v>
      </c>
      <c r="I1582">
        <v>72</v>
      </c>
      <c r="J1582" s="9">
        <v>0.16957139654</v>
      </c>
      <c r="K1582" s="2">
        <v>0</v>
      </c>
      <c r="L1582" s="2">
        <v>0</v>
      </c>
      <c r="M1582" s="12">
        <v>3334000</v>
      </c>
      <c r="N1582">
        <f t="shared" si="96"/>
        <v>17</v>
      </c>
      <c r="O1582" s="14">
        <v>126850179.67629972</v>
      </c>
      <c r="P1582">
        <f t="shared" si="97"/>
        <v>22</v>
      </c>
      <c r="Q1582">
        <f t="shared" si="98"/>
        <v>1</v>
      </c>
      <c r="R1582">
        <f t="shared" si="99"/>
        <v>2018</v>
      </c>
      <c r="S1582" t="s">
        <v>1910</v>
      </c>
    </row>
    <row r="1583" spans="1:19" x14ac:dyDescent="0.25">
      <c r="A1583">
        <v>690297</v>
      </c>
      <c r="B1583" t="s">
        <v>3</v>
      </c>
      <c r="C1583">
        <v>67</v>
      </c>
      <c r="D1583" s="1">
        <v>43122</v>
      </c>
      <c r="E1583" s="1">
        <v>43122</v>
      </c>
      <c r="G1583" t="s">
        <v>0</v>
      </c>
      <c r="H1583" s="12">
        <v>315000000</v>
      </c>
      <c r="I1583">
        <v>84</v>
      </c>
      <c r="J1583" s="9">
        <v>0.16657043432999999</v>
      </c>
      <c r="K1583" s="2">
        <v>0</v>
      </c>
      <c r="L1583" s="2">
        <v>0</v>
      </c>
      <c r="M1583" s="12">
        <v>6375000</v>
      </c>
      <c r="N1583">
        <f t="shared" si="96"/>
        <v>17</v>
      </c>
      <c r="O1583" s="14">
        <v>276901097.24501246</v>
      </c>
      <c r="P1583">
        <f t="shared" si="97"/>
        <v>22</v>
      </c>
      <c r="Q1583">
        <f t="shared" si="98"/>
        <v>1</v>
      </c>
      <c r="R1583">
        <f t="shared" si="99"/>
        <v>2018</v>
      </c>
      <c r="S1583" t="s">
        <v>1910</v>
      </c>
    </row>
    <row r="1584" spans="1:19" x14ac:dyDescent="0.25">
      <c r="A1584">
        <v>740214</v>
      </c>
      <c r="B1584" t="s">
        <v>458</v>
      </c>
      <c r="C1584">
        <v>70</v>
      </c>
      <c r="D1584" s="1">
        <v>43122</v>
      </c>
      <c r="E1584" s="1">
        <v>43122</v>
      </c>
      <c r="G1584" t="s">
        <v>0</v>
      </c>
      <c r="H1584" s="12">
        <v>100000000</v>
      </c>
      <c r="I1584">
        <v>120</v>
      </c>
      <c r="J1584" s="9">
        <v>0.15864015867</v>
      </c>
      <c r="K1584" s="2">
        <v>0</v>
      </c>
      <c r="L1584" s="2">
        <v>0</v>
      </c>
      <c r="M1584" s="12">
        <v>1667000</v>
      </c>
      <c r="N1584">
        <f t="shared" si="96"/>
        <v>17</v>
      </c>
      <c r="O1584" s="14">
        <v>93472417.99598664</v>
      </c>
      <c r="P1584">
        <f t="shared" si="97"/>
        <v>22</v>
      </c>
      <c r="Q1584">
        <f t="shared" si="98"/>
        <v>1</v>
      </c>
      <c r="R1584">
        <f t="shared" si="99"/>
        <v>2018</v>
      </c>
      <c r="S1584" t="s">
        <v>1910</v>
      </c>
    </row>
    <row r="1585" spans="1:19" x14ac:dyDescent="0.25">
      <c r="A1585">
        <v>650997</v>
      </c>
      <c r="B1585" t="s">
        <v>457</v>
      </c>
      <c r="C1585">
        <v>63</v>
      </c>
      <c r="D1585" s="1">
        <v>43125</v>
      </c>
      <c r="E1585" s="1">
        <v>43125</v>
      </c>
      <c r="G1585" t="s">
        <v>0</v>
      </c>
      <c r="H1585" s="12">
        <v>100000000</v>
      </c>
      <c r="I1585">
        <v>36</v>
      </c>
      <c r="J1585" s="9">
        <v>0.17917675999999999</v>
      </c>
      <c r="K1585" s="2">
        <v>0</v>
      </c>
      <c r="L1585" s="2">
        <v>0</v>
      </c>
      <c r="M1585" s="12">
        <v>3612000</v>
      </c>
      <c r="N1585">
        <f t="shared" si="96"/>
        <v>17</v>
      </c>
      <c r="O1585" s="14">
        <v>59339929.463899367</v>
      </c>
      <c r="P1585">
        <f t="shared" si="97"/>
        <v>25</v>
      </c>
      <c r="Q1585">
        <f t="shared" si="98"/>
        <v>1</v>
      </c>
      <c r="R1585">
        <f t="shared" si="99"/>
        <v>2018</v>
      </c>
      <c r="S1585" t="s">
        <v>1910</v>
      </c>
    </row>
    <row r="1586" spans="1:19" x14ac:dyDescent="0.25">
      <c r="A1586">
        <v>642086</v>
      </c>
      <c r="B1586" t="s">
        <v>456</v>
      </c>
      <c r="C1586">
        <v>62</v>
      </c>
      <c r="D1586" s="1">
        <v>43125</v>
      </c>
      <c r="E1586" s="1">
        <v>43125</v>
      </c>
      <c r="G1586" t="s">
        <v>0</v>
      </c>
      <c r="H1586" s="12">
        <v>100000000</v>
      </c>
      <c r="I1586">
        <v>24</v>
      </c>
      <c r="J1586" s="9">
        <v>0.181570127</v>
      </c>
      <c r="K1586" s="2">
        <v>0</v>
      </c>
      <c r="L1586" s="2">
        <v>0</v>
      </c>
      <c r="M1586" s="12">
        <v>5000000</v>
      </c>
      <c r="N1586">
        <f t="shared" si="96"/>
        <v>17</v>
      </c>
      <c r="O1586" s="14">
        <v>32974317.91232419</v>
      </c>
      <c r="P1586">
        <f t="shared" si="97"/>
        <v>25</v>
      </c>
      <c r="Q1586">
        <f t="shared" si="98"/>
        <v>1</v>
      </c>
      <c r="R1586">
        <f t="shared" si="99"/>
        <v>2018</v>
      </c>
      <c r="S1586" t="s">
        <v>1910</v>
      </c>
    </row>
    <row r="1587" spans="1:19" x14ac:dyDescent="0.25">
      <c r="A1587">
        <v>710169</v>
      </c>
      <c r="B1587" t="s">
        <v>455</v>
      </c>
      <c r="C1587">
        <v>69</v>
      </c>
      <c r="D1587" s="1">
        <v>43125</v>
      </c>
      <c r="E1587" s="1">
        <v>43125</v>
      </c>
      <c r="G1587" t="s">
        <v>0</v>
      </c>
      <c r="H1587" s="12">
        <v>400000000</v>
      </c>
      <c r="I1587">
        <v>108</v>
      </c>
      <c r="J1587" s="9">
        <v>0.16111029099999999</v>
      </c>
      <c r="K1587" s="2">
        <v>0</v>
      </c>
      <c r="L1587" s="2">
        <v>0</v>
      </c>
      <c r="M1587" s="12">
        <v>7038000</v>
      </c>
      <c r="N1587">
        <f t="shared" si="96"/>
        <v>17</v>
      </c>
      <c r="O1587" s="14">
        <v>368392352.40553916</v>
      </c>
      <c r="P1587">
        <f t="shared" si="97"/>
        <v>25</v>
      </c>
      <c r="Q1587">
        <f t="shared" si="98"/>
        <v>1</v>
      </c>
      <c r="R1587">
        <f t="shared" si="99"/>
        <v>2018</v>
      </c>
      <c r="S1587" t="s">
        <v>1910</v>
      </c>
    </row>
    <row r="1588" spans="1:19" x14ac:dyDescent="0.25">
      <c r="A1588">
        <v>720106</v>
      </c>
      <c r="B1588" t="s">
        <v>454</v>
      </c>
      <c r="C1588">
        <v>70</v>
      </c>
      <c r="D1588" s="1">
        <v>43125</v>
      </c>
      <c r="E1588" s="1">
        <v>43125</v>
      </c>
      <c r="G1588" t="s">
        <v>0</v>
      </c>
      <c r="H1588" s="12">
        <v>400000000</v>
      </c>
      <c r="I1588">
        <v>120</v>
      </c>
      <c r="J1588" s="9">
        <v>0.15864015867</v>
      </c>
      <c r="K1588" s="2">
        <v>0</v>
      </c>
      <c r="L1588" s="2">
        <v>0</v>
      </c>
      <c r="M1588" s="12">
        <v>6667000</v>
      </c>
      <c r="N1588">
        <f t="shared" si="96"/>
        <v>17</v>
      </c>
      <c r="O1588" s="14">
        <v>373906671.98394656</v>
      </c>
      <c r="P1588">
        <f t="shared" si="97"/>
        <v>25</v>
      </c>
      <c r="Q1588">
        <f t="shared" si="98"/>
        <v>1</v>
      </c>
      <c r="R1588">
        <f t="shared" si="99"/>
        <v>2018</v>
      </c>
      <c r="S1588" t="s">
        <v>1910</v>
      </c>
    </row>
    <row r="1589" spans="1:19" x14ac:dyDescent="0.25">
      <c r="A1589">
        <v>670515</v>
      </c>
      <c r="B1589" t="s">
        <v>453</v>
      </c>
      <c r="C1589">
        <v>65</v>
      </c>
      <c r="D1589" s="1">
        <v>43125</v>
      </c>
      <c r="E1589" s="1">
        <v>43125</v>
      </c>
      <c r="G1589" t="s">
        <v>0</v>
      </c>
      <c r="H1589" s="12">
        <v>160000000</v>
      </c>
      <c r="I1589">
        <v>60</v>
      </c>
      <c r="J1589" s="9">
        <v>0.172737372</v>
      </c>
      <c r="K1589" s="2">
        <v>0</v>
      </c>
      <c r="L1589" s="2">
        <v>0</v>
      </c>
      <c r="M1589" s="12">
        <v>4000000</v>
      </c>
      <c r="N1589">
        <f t="shared" si="96"/>
        <v>17</v>
      </c>
      <c r="O1589" s="14">
        <v>127580328.68129809</v>
      </c>
      <c r="P1589">
        <f t="shared" si="97"/>
        <v>25</v>
      </c>
      <c r="Q1589">
        <f t="shared" si="98"/>
        <v>1</v>
      </c>
      <c r="R1589">
        <f t="shared" si="99"/>
        <v>2018</v>
      </c>
      <c r="S1589" t="s">
        <v>1910</v>
      </c>
    </row>
    <row r="1590" spans="1:19" x14ac:dyDescent="0.25">
      <c r="A1590">
        <v>650337</v>
      </c>
      <c r="B1590" t="s">
        <v>452</v>
      </c>
      <c r="C1590">
        <v>63</v>
      </c>
      <c r="D1590" s="1">
        <v>43125</v>
      </c>
      <c r="E1590" s="1">
        <v>43125</v>
      </c>
      <c r="G1590" t="s">
        <v>0</v>
      </c>
      <c r="H1590" s="12">
        <v>260000000</v>
      </c>
      <c r="I1590">
        <v>36</v>
      </c>
      <c r="J1590" s="9">
        <v>0.17917675999999999</v>
      </c>
      <c r="K1590" s="2">
        <v>0</v>
      </c>
      <c r="L1590" s="2">
        <v>0</v>
      </c>
      <c r="M1590" s="12">
        <v>9389000</v>
      </c>
      <c r="N1590">
        <f t="shared" si="96"/>
        <v>17</v>
      </c>
      <c r="O1590" s="14">
        <v>154321216.60613826</v>
      </c>
      <c r="P1590">
        <f t="shared" si="97"/>
        <v>25</v>
      </c>
      <c r="Q1590">
        <f t="shared" si="98"/>
        <v>1</v>
      </c>
      <c r="R1590">
        <f t="shared" si="99"/>
        <v>2018</v>
      </c>
      <c r="S1590" t="s">
        <v>1910</v>
      </c>
    </row>
    <row r="1591" spans="1:19" x14ac:dyDescent="0.25">
      <c r="A1591">
        <v>650430</v>
      </c>
      <c r="B1591" t="s">
        <v>451</v>
      </c>
      <c r="C1591">
        <v>63</v>
      </c>
      <c r="D1591" s="1">
        <v>43126</v>
      </c>
      <c r="E1591" s="1">
        <v>43126</v>
      </c>
      <c r="G1591" t="s">
        <v>0</v>
      </c>
      <c r="H1591" s="12">
        <v>223000000</v>
      </c>
      <c r="I1591">
        <v>36</v>
      </c>
      <c r="J1591" s="9">
        <v>0.17917675999999999</v>
      </c>
      <c r="K1591" s="2">
        <v>0</v>
      </c>
      <c r="L1591" s="2">
        <v>0</v>
      </c>
      <c r="M1591" s="12">
        <v>8053000</v>
      </c>
      <c r="N1591">
        <f t="shared" si="96"/>
        <v>17</v>
      </c>
      <c r="O1591" s="14">
        <v>132357962.70449558</v>
      </c>
      <c r="P1591">
        <f t="shared" si="97"/>
        <v>26</v>
      </c>
      <c r="Q1591">
        <f t="shared" si="98"/>
        <v>1</v>
      </c>
      <c r="R1591">
        <f t="shared" si="99"/>
        <v>2018</v>
      </c>
      <c r="S1591" t="s">
        <v>1910</v>
      </c>
    </row>
    <row r="1592" spans="1:19" x14ac:dyDescent="0.25">
      <c r="A1592">
        <v>840049</v>
      </c>
      <c r="B1592" t="s">
        <v>450</v>
      </c>
      <c r="C1592">
        <v>70</v>
      </c>
      <c r="D1592" s="1">
        <v>43126</v>
      </c>
      <c r="E1592" s="1">
        <v>43126</v>
      </c>
      <c r="G1592" t="s">
        <v>0</v>
      </c>
      <c r="H1592" s="12">
        <v>380000000</v>
      </c>
      <c r="I1592">
        <v>120</v>
      </c>
      <c r="J1592" s="9">
        <v>0.15864015867</v>
      </c>
      <c r="K1592" s="2">
        <v>0</v>
      </c>
      <c r="L1592" s="2">
        <v>0</v>
      </c>
      <c r="M1592" s="12">
        <v>6334000</v>
      </c>
      <c r="N1592">
        <f t="shared" si="96"/>
        <v>17</v>
      </c>
      <c r="O1592" s="14">
        <v>355205388.38474917</v>
      </c>
      <c r="P1592">
        <f t="shared" si="97"/>
        <v>26</v>
      </c>
      <c r="Q1592">
        <f t="shared" si="98"/>
        <v>1</v>
      </c>
      <c r="R1592">
        <f t="shared" si="99"/>
        <v>2018</v>
      </c>
      <c r="S1592" t="s">
        <v>1910</v>
      </c>
    </row>
    <row r="1593" spans="1:19" x14ac:dyDescent="0.25">
      <c r="A1593">
        <v>700622</v>
      </c>
      <c r="B1593" t="s">
        <v>449</v>
      </c>
      <c r="C1593">
        <v>68</v>
      </c>
      <c r="D1593" s="1">
        <v>43126</v>
      </c>
      <c r="E1593" s="1">
        <v>43126</v>
      </c>
      <c r="G1593" t="s">
        <v>0</v>
      </c>
      <c r="H1593" s="12">
        <v>285000000</v>
      </c>
      <c r="I1593">
        <v>96</v>
      </c>
      <c r="J1593" s="9">
        <v>0.16375070121999999</v>
      </c>
      <c r="K1593" s="2">
        <v>0</v>
      </c>
      <c r="L1593" s="2">
        <v>0</v>
      </c>
      <c r="M1593" s="12">
        <v>5344000</v>
      </c>
      <c r="N1593">
        <f t="shared" si="96"/>
        <v>17</v>
      </c>
      <c r="O1593" s="14">
        <v>257373394.47273752</v>
      </c>
      <c r="P1593">
        <f t="shared" si="97"/>
        <v>26</v>
      </c>
      <c r="Q1593">
        <f t="shared" si="98"/>
        <v>1</v>
      </c>
      <c r="R1593">
        <f t="shared" si="99"/>
        <v>2018</v>
      </c>
      <c r="S1593" t="s">
        <v>1910</v>
      </c>
    </row>
    <row r="1594" spans="1:19" x14ac:dyDescent="0.25">
      <c r="A1594">
        <v>700132</v>
      </c>
      <c r="B1594" t="s">
        <v>448</v>
      </c>
      <c r="C1594">
        <v>68</v>
      </c>
      <c r="D1594" s="1">
        <v>43126</v>
      </c>
      <c r="E1594" s="1">
        <v>43126</v>
      </c>
      <c r="G1594" t="s">
        <v>0</v>
      </c>
      <c r="H1594" s="12">
        <v>360000000</v>
      </c>
      <c r="I1594">
        <v>96</v>
      </c>
      <c r="J1594" s="9">
        <v>0.16375070121999999</v>
      </c>
      <c r="K1594" s="2">
        <v>0</v>
      </c>
      <c r="L1594" s="2">
        <v>0</v>
      </c>
      <c r="M1594" s="12">
        <v>6750000</v>
      </c>
      <c r="N1594">
        <f t="shared" si="96"/>
        <v>17</v>
      </c>
      <c r="O1594" s="14">
        <v>325108603.54451042</v>
      </c>
      <c r="P1594">
        <f t="shared" si="97"/>
        <v>26</v>
      </c>
      <c r="Q1594">
        <f t="shared" si="98"/>
        <v>1</v>
      </c>
      <c r="R1594">
        <f t="shared" si="99"/>
        <v>2018</v>
      </c>
      <c r="S1594" t="s">
        <v>1910</v>
      </c>
    </row>
    <row r="1595" spans="1:19" x14ac:dyDescent="0.25">
      <c r="A1595">
        <v>641529</v>
      </c>
      <c r="B1595" t="s">
        <v>447</v>
      </c>
      <c r="C1595">
        <v>62</v>
      </c>
      <c r="D1595" s="1">
        <v>43126</v>
      </c>
      <c r="E1595" s="1">
        <v>43126</v>
      </c>
      <c r="G1595" t="s">
        <v>0</v>
      </c>
      <c r="H1595" s="12">
        <v>8000000</v>
      </c>
      <c r="I1595">
        <v>24</v>
      </c>
      <c r="J1595" s="9">
        <v>0.181570127</v>
      </c>
      <c r="K1595" s="2">
        <v>0</v>
      </c>
      <c r="L1595" s="2">
        <v>0</v>
      </c>
      <c r="M1595" s="12">
        <v>400000</v>
      </c>
      <c r="N1595">
        <f t="shared" si="96"/>
        <v>17</v>
      </c>
      <c r="O1595" s="14">
        <v>3437945.4329859349</v>
      </c>
      <c r="P1595">
        <f t="shared" si="97"/>
        <v>26</v>
      </c>
      <c r="Q1595">
        <f t="shared" si="98"/>
        <v>1</v>
      </c>
      <c r="R1595">
        <f t="shared" si="99"/>
        <v>2018</v>
      </c>
      <c r="S1595" t="s">
        <v>1910</v>
      </c>
    </row>
    <row r="1596" spans="1:19" x14ac:dyDescent="0.25">
      <c r="A1596">
        <v>780006</v>
      </c>
      <c r="B1596" t="s">
        <v>446</v>
      </c>
      <c r="C1596">
        <v>70</v>
      </c>
      <c r="D1596" s="1">
        <v>43126</v>
      </c>
      <c r="E1596" s="1">
        <v>43126</v>
      </c>
      <c r="G1596" t="s">
        <v>0</v>
      </c>
      <c r="H1596" s="12">
        <v>380000000</v>
      </c>
      <c r="I1596">
        <v>120</v>
      </c>
      <c r="J1596" s="9">
        <v>0.15864015867</v>
      </c>
      <c r="K1596" s="2">
        <v>0</v>
      </c>
      <c r="L1596" s="2">
        <v>0</v>
      </c>
      <c r="M1596" s="12">
        <v>6334000</v>
      </c>
      <c r="N1596">
        <f t="shared" si="96"/>
        <v>17</v>
      </c>
      <c r="O1596" s="14">
        <v>355205388.38474917</v>
      </c>
      <c r="P1596">
        <f t="shared" si="97"/>
        <v>26</v>
      </c>
      <c r="Q1596">
        <f t="shared" si="98"/>
        <v>1</v>
      </c>
      <c r="R1596">
        <f t="shared" si="99"/>
        <v>2018</v>
      </c>
      <c r="S1596" t="s">
        <v>1910</v>
      </c>
    </row>
    <row r="1597" spans="1:19" x14ac:dyDescent="0.25">
      <c r="A1597">
        <v>710253</v>
      </c>
      <c r="B1597" t="s">
        <v>445</v>
      </c>
      <c r="C1597">
        <v>69</v>
      </c>
      <c r="D1597" s="1">
        <v>43132</v>
      </c>
      <c r="E1597" s="1">
        <v>43132</v>
      </c>
      <c r="G1597" t="s">
        <v>0</v>
      </c>
      <c r="H1597" s="12">
        <v>400000000</v>
      </c>
      <c r="I1597">
        <v>108</v>
      </c>
      <c r="J1597" s="9">
        <v>0.16111029099999999</v>
      </c>
      <c r="K1597" s="2">
        <v>0</v>
      </c>
      <c r="L1597" s="2">
        <v>0</v>
      </c>
      <c r="M1597" s="12">
        <v>7038000</v>
      </c>
      <c r="N1597">
        <f t="shared" si="96"/>
        <v>16</v>
      </c>
      <c r="O1597" s="14">
        <v>370456450.01121932</v>
      </c>
      <c r="P1597">
        <f t="shared" si="97"/>
        <v>1</v>
      </c>
      <c r="Q1597">
        <f t="shared" si="98"/>
        <v>2</v>
      </c>
      <c r="R1597">
        <f t="shared" si="99"/>
        <v>2018</v>
      </c>
      <c r="S1597" t="s">
        <v>1910</v>
      </c>
    </row>
    <row r="1598" spans="1:19" x14ac:dyDescent="0.25">
      <c r="A1598">
        <v>640707</v>
      </c>
      <c r="B1598" t="s">
        <v>444</v>
      </c>
      <c r="C1598">
        <v>62</v>
      </c>
      <c r="D1598" s="1">
        <v>43132</v>
      </c>
      <c r="E1598" s="1">
        <v>43132</v>
      </c>
      <c r="G1598" t="s">
        <v>0</v>
      </c>
      <c r="H1598" s="12">
        <v>150000000</v>
      </c>
      <c r="I1598">
        <v>24</v>
      </c>
      <c r="J1598" s="9">
        <v>0.181570127</v>
      </c>
      <c r="K1598" s="2">
        <v>0</v>
      </c>
      <c r="L1598" s="2">
        <v>0</v>
      </c>
      <c r="M1598" s="12">
        <v>7500000</v>
      </c>
      <c r="N1598">
        <f t="shared" si="96"/>
        <v>16</v>
      </c>
      <c r="O1598" s="14">
        <v>56112448.173690669</v>
      </c>
      <c r="P1598">
        <f t="shared" si="97"/>
        <v>1</v>
      </c>
      <c r="Q1598">
        <f t="shared" si="98"/>
        <v>2</v>
      </c>
      <c r="R1598">
        <f t="shared" si="99"/>
        <v>2018</v>
      </c>
      <c r="S1598" t="s">
        <v>1910</v>
      </c>
    </row>
    <row r="1599" spans="1:19" x14ac:dyDescent="0.25">
      <c r="A1599">
        <v>660080</v>
      </c>
      <c r="B1599" t="s">
        <v>443</v>
      </c>
      <c r="C1599">
        <v>64</v>
      </c>
      <c r="D1599" s="1">
        <v>43132</v>
      </c>
      <c r="E1599" s="1">
        <v>43132</v>
      </c>
      <c r="G1599" t="s">
        <v>0</v>
      </c>
      <c r="H1599" s="12">
        <v>273000000</v>
      </c>
      <c r="I1599">
        <v>48</v>
      </c>
      <c r="J1599" s="9">
        <v>0.17600521299999999</v>
      </c>
      <c r="K1599" s="2">
        <v>0</v>
      </c>
      <c r="L1599" s="2">
        <v>0</v>
      </c>
      <c r="M1599" s="12">
        <v>7963000</v>
      </c>
      <c r="N1599">
        <f t="shared" si="96"/>
        <v>16</v>
      </c>
      <c r="O1599" s="14">
        <v>202190522.91717705</v>
      </c>
      <c r="P1599">
        <f t="shared" si="97"/>
        <v>1</v>
      </c>
      <c r="Q1599">
        <f t="shared" si="98"/>
        <v>2</v>
      </c>
      <c r="R1599">
        <f t="shared" si="99"/>
        <v>2018</v>
      </c>
      <c r="S1599" t="s">
        <v>1910</v>
      </c>
    </row>
    <row r="1600" spans="1:19" x14ac:dyDescent="0.25">
      <c r="A1600">
        <v>651045</v>
      </c>
      <c r="B1600" t="s">
        <v>442</v>
      </c>
      <c r="C1600">
        <v>63</v>
      </c>
      <c r="D1600" s="1">
        <v>43132</v>
      </c>
      <c r="E1600" s="1">
        <v>43132</v>
      </c>
      <c r="G1600" t="s">
        <v>0</v>
      </c>
      <c r="H1600" s="12">
        <v>351000000</v>
      </c>
      <c r="I1600">
        <v>36</v>
      </c>
      <c r="J1600" s="9">
        <v>0.17917675999999999</v>
      </c>
      <c r="K1600" s="2">
        <v>0</v>
      </c>
      <c r="L1600" s="2">
        <v>0</v>
      </c>
      <c r="M1600" s="12">
        <v>12675000</v>
      </c>
      <c r="N1600">
        <f t="shared" si="96"/>
        <v>16</v>
      </c>
      <c r="O1600" s="14">
        <v>217759735.43632451</v>
      </c>
      <c r="P1600">
        <f t="shared" si="97"/>
        <v>1</v>
      </c>
      <c r="Q1600">
        <f t="shared" si="98"/>
        <v>2</v>
      </c>
      <c r="R1600">
        <f t="shared" si="99"/>
        <v>2018</v>
      </c>
      <c r="S1600" t="s">
        <v>1910</v>
      </c>
    </row>
    <row r="1601" spans="1:19" x14ac:dyDescent="0.25">
      <c r="A1601">
        <v>710499</v>
      </c>
      <c r="B1601" t="s">
        <v>441</v>
      </c>
      <c r="C1601">
        <v>69</v>
      </c>
      <c r="D1601" s="1">
        <v>43132</v>
      </c>
      <c r="E1601" s="1">
        <v>43132</v>
      </c>
      <c r="G1601" t="s">
        <v>0</v>
      </c>
      <c r="H1601" s="12">
        <v>400000000</v>
      </c>
      <c r="I1601">
        <v>108</v>
      </c>
      <c r="J1601" s="9">
        <v>0.16111029099999999</v>
      </c>
      <c r="K1601" s="2">
        <v>0</v>
      </c>
      <c r="L1601" s="2">
        <v>0</v>
      </c>
      <c r="M1601" s="12">
        <v>7038000</v>
      </c>
      <c r="N1601">
        <f t="shared" si="96"/>
        <v>16</v>
      </c>
      <c r="O1601" s="14">
        <v>370456450.01121932</v>
      </c>
      <c r="P1601">
        <f t="shared" si="97"/>
        <v>1</v>
      </c>
      <c r="Q1601">
        <f t="shared" si="98"/>
        <v>2</v>
      </c>
      <c r="R1601">
        <f t="shared" si="99"/>
        <v>2018</v>
      </c>
      <c r="S1601" t="s">
        <v>1910</v>
      </c>
    </row>
    <row r="1602" spans="1:19" x14ac:dyDescent="0.25">
      <c r="A1602">
        <v>710161</v>
      </c>
      <c r="B1602" t="s">
        <v>440</v>
      </c>
      <c r="C1602">
        <v>67</v>
      </c>
      <c r="D1602" s="1">
        <v>43132</v>
      </c>
      <c r="E1602" s="1">
        <v>43132</v>
      </c>
      <c r="G1602" t="s">
        <v>0</v>
      </c>
      <c r="H1602" s="12">
        <v>100000000</v>
      </c>
      <c r="I1602">
        <v>84</v>
      </c>
      <c r="J1602" s="9">
        <v>0.16657043432999999</v>
      </c>
      <c r="K1602" s="2">
        <v>0</v>
      </c>
      <c r="L1602" s="2">
        <v>0</v>
      </c>
      <c r="M1602" s="12">
        <v>2024000</v>
      </c>
      <c r="N1602">
        <f t="shared" si="96"/>
        <v>16</v>
      </c>
      <c r="O1602" s="14">
        <v>88694670.686123967</v>
      </c>
      <c r="P1602">
        <f t="shared" si="97"/>
        <v>1</v>
      </c>
      <c r="Q1602">
        <f t="shared" si="98"/>
        <v>2</v>
      </c>
      <c r="R1602">
        <f t="shared" si="99"/>
        <v>2018</v>
      </c>
      <c r="S1602" t="s">
        <v>1910</v>
      </c>
    </row>
    <row r="1603" spans="1:19" x14ac:dyDescent="0.25">
      <c r="A1603">
        <v>700288</v>
      </c>
      <c r="B1603" t="s">
        <v>439</v>
      </c>
      <c r="C1603">
        <v>68</v>
      </c>
      <c r="D1603" s="1">
        <v>43132</v>
      </c>
      <c r="E1603" s="1">
        <v>43132</v>
      </c>
      <c r="G1603" t="s">
        <v>0</v>
      </c>
      <c r="H1603" s="12">
        <v>335000000</v>
      </c>
      <c r="I1603">
        <v>96</v>
      </c>
      <c r="J1603" s="9">
        <v>0.16375070121999999</v>
      </c>
      <c r="K1603" s="2">
        <v>0</v>
      </c>
      <c r="L1603" s="2">
        <v>0</v>
      </c>
      <c r="M1603" s="12">
        <v>6282000</v>
      </c>
      <c r="N1603">
        <f t="shared" ref="N1603:N1666" si="100">DATEDIF(E1603,"30/06/2019","m")</f>
        <v>16</v>
      </c>
      <c r="O1603" s="14">
        <v>304643570.24899083</v>
      </c>
      <c r="P1603">
        <f t="shared" ref="P1603:P1666" si="101">DAY(E1603)</f>
        <v>1</v>
      </c>
      <c r="Q1603">
        <f t="shared" ref="Q1603:Q1666" si="102">MONTH(E1603)</f>
        <v>2</v>
      </c>
      <c r="R1603">
        <f t="shared" ref="R1603:R1666" si="103">YEAR(E1603)</f>
        <v>2018</v>
      </c>
      <c r="S1603" t="s">
        <v>1910</v>
      </c>
    </row>
    <row r="1604" spans="1:19" x14ac:dyDescent="0.25">
      <c r="A1604">
        <v>710035</v>
      </c>
      <c r="B1604" t="s">
        <v>438</v>
      </c>
      <c r="C1604">
        <v>67</v>
      </c>
      <c r="D1604" s="1">
        <v>43132</v>
      </c>
      <c r="E1604" s="1">
        <v>43132</v>
      </c>
      <c r="G1604" t="s">
        <v>0</v>
      </c>
      <c r="H1604" s="12">
        <v>100000000</v>
      </c>
      <c r="I1604">
        <v>84</v>
      </c>
      <c r="J1604" s="9">
        <v>0.16657043432999999</v>
      </c>
      <c r="K1604" s="2">
        <v>0</v>
      </c>
      <c r="L1604" s="2">
        <v>0</v>
      </c>
      <c r="M1604" s="12">
        <v>2024000</v>
      </c>
      <c r="N1604">
        <f t="shared" si="100"/>
        <v>16</v>
      </c>
      <c r="O1604" s="14">
        <v>88694670.686123967</v>
      </c>
      <c r="P1604">
        <f t="shared" si="101"/>
        <v>1</v>
      </c>
      <c r="Q1604">
        <f t="shared" si="102"/>
        <v>2</v>
      </c>
      <c r="R1604">
        <f t="shared" si="103"/>
        <v>2018</v>
      </c>
      <c r="S1604" t="s">
        <v>1910</v>
      </c>
    </row>
    <row r="1605" spans="1:19" x14ac:dyDescent="0.25">
      <c r="A1605">
        <v>650734</v>
      </c>
      <c r="B1605" t="s">
        <v>437</v>
      </c>
      <c r="C1605">
        <v>62</v>
      </c>
      <c r="D1605" s="1">
        <v>43132</v>
      </c>
      <c r="E1605" s="1">
        <v>43132</v>
      </c>
      <c r="G1605" t="s">
        <v>0</v>
      </c>
      <c r="H1605" s="12">
        <v>27000000</v>
      </c>
      <c r="I1605">
        <v>24</v>
      </c>
      <c r="J1605" s="9">
        <v>0.181570127</v>
      </c>
      <c r="K1605" s="2">
        <v>0</v>
      </c>
      <c r="L1605" s="2">
        <v>0</v>
      </c>
      <c r="M1605" s="12">
        <v>1350000</v>
      </c>
      <c r="N1605">
        <f t="shared" si="100"/>
        <v>16</v>
      </c>
      <c r="O1605" s="14">
        <v>10100240.671264326</v>
      </c>
      <c r="P1605">
        <f t="shared" si="101"/>
        <v>1</v>
      </c>
      <c r="Q1605">
        <f t="shared" si="102"/>
        <v>2</v>
      </c>
      <c r="R1605">
        <f t="shared" si="103"/>
        <v>2018</v>
      </c>
      <c r="S1605" t="s">
        <v>1910</v>
      </c>
    </row>
    <row r="1606" spans="1:19" x14ac:dyDescent="0.25">
      <c r="A1606">
        <v>830117</v>
      </c>
      <c r="B1606" t="s">
        <v>436</v>
      </c>
      <c r="C1606">
        <v>70</v>
      </c>
      <c r="D1606" s="1">
        <v>43132</v>
      </c>
      <c r="E1606" s="1">
        <v>43132</v>
      </c>
      <c r="G1606" t="s">
        <v>0</v>
      </c>
      <c r="H1606" s="12">
        <v>240000000</v>
      </c>
      <c r="I1606">
        <v>120</v>
      </c>
      <c r="J1606" s="9">
        <v>0.15864015867</v>
      </c>
      <c r="K1606" s="2">
        <v>0</v>
      </c>
      <c r="L1606" s="2">
        <v>0</v>
      </c>
      <c r="M1606" s="12">
        <v>4000000</v>
      </c>
      <c r="N1606">
        <f t="shared" si="100"/>
        <v>16</v>
      </c>
      <c r="O1606" s="14">
        <v>225368034.7904819</v>
      </c>
      <c r="P1606">
        <f t="shared" si="101"/>
        <v>1</v>
      </c>
      <c r="Q1606">
        <f t="shared" si="102"/>
        <v>2</v>
      </c>
      <c r="R1606">
        <f t="shared" si="103"/>
        <v>2018</v>
      </c>
      <c r="S1606" t="s">
        <v>1910</v>
      </c>
    </row>
    <row r="1607" spans="1:19" x14ac:dyDescent="0.25">
      <c r="A1607">
        <v>700377</v>
      </c>
      <c r="B1607" t="s">
        <v>435</v>
      </c>
      <c r="C1607">
        <v>68</v>
      </c>
      <c r="D1607" s="1">
        <v>43132</v>
      </c>
      <c r="E1607" s="1">
        <v>43132</v>
      </c>
      <c r="G1607" t="s">
        <v>0</v>
      </c>
      <c r="H1607" s="12">
        <v>50000000</v>
      </c>
      <c r="I1607">
        <v>96</v>
      </c>
      <c r="J1607" s="9">
        <v>0.16375070121999999</v>
      </c>
      <c r="K1607" s="2">
        <v>0</v>
      </c>
      <c r="L1607" s="2">
        <v>0</v>
      </c>
      <c r="M1607" s="12">
        <v>938000</v>
      </c>
      <c r="N1607">
        <f t="shared" si="100"/>
        <v>16</v>
      </c>
      <c r="O1607" s="14">
        <v>45462980.634177744</v>
      </c>
      <c r="P1607">
        <f t="shared" si="101"/>
        <v>1</v>
      </c>
      <c r="Q1607">
        <f t="shared" si="102"/>
        <v>2</v>
      </c>
      <c r="R1607">
        <f t="shared" si="103"/>
        <v>2018</v>
      </c>
      <c r="S1607" t="s">
        <v>1910</v>
      </c>
    </row>
    <row r="1608" spans="1:19" x14ac:dyDescent="0.25">
      <c r="A1608">
        <v>680307</v>
      </c>
      <c r="B1608" t="s">
        <v>434</v>
      </c>
      <c r="C1608">
        <v>66</v>
      </c>
      <c r="D1608" s="1">
        <v>43132</v>
      </c>
      <c r="E1608" s="1">
        <v>43132</v>
      </c>
      <c r="G1608" t="s">
        <v>0</v>
      </c>
      <c r="H1608" s="12">
        <v>35000000</v>
      </c>
      <c r="I1608">
        <v>72</v>
      </c>
      <c r="J1608" s="9">
        <v>0.16957139654</v>
      </c>
      <c r="K1608" s="2">
        <v>0</v>
      </c>
      <c r="L1608" s="2">
        <v>0</v>
      </c>
      <c r="M1608" s="12">
        <v>778000</v>
      </c>
      <c r="N1608">
        <f t="shared" si="100"/>
        <v>16</v>
      </c>
      <c r="O1608" s="14">
        <v>29951942.2908196</v>
      </c>
      <c r="P1608">
        <f t="shared" si="101"/>
        <v>1</v>
      </c>
      <c r="Q1608">
        <f t="shared" si="102"/>
        <v>2</v>
      </c>
      <c r="R1608">
        <f t="shared" si="103"/>
        <v>2018</v>
      </c>
      <c r="S1608" t="s">
        <v>1910</v>
      </c>
    </row>
    <row r="1609" spans="1:19" x14ac:dyDescent="0.25">
      <c r="A1609">
        <v>690326</v>
      </c>
      <c r="B1609" t="s">
        <v>433</v>
      </c>
      <c r="C1609">
        <v>67</v>
      </c>
      <c r="D1609" s="1">
        <v>43132</v>
      </c>
      <c r="E1609" s="1">
        <v>43132</v>
      </c>
      <c r="G1609" t="s">
        <v>0</v>
      </c>
      <c r="H1609" s="12">
        <v>17000000</v>
      </c>
      <c r="I1609">
        <v>84</v>
      </c>
      <c r="J1609" s="9">
        <v>0.16657043432999999</v>
      </c>
      <c r="K1609" s="2">
        <v>0</v>
      </c>
      <c r="L1609" s="2">
        <v>0</v>
      </c>
      <c r="M1609" s="12">
        <v>345000</v>
      </c>
      <c r="N1609">
        <f t="shared" si="100"/>
        <v>16</v>
      </c>
      <c r="O1609" s="14">
        <v>15063374.016641065</v>
      </c>
      <c r="P1609">
        <f t="shared" si="101"/>
        <v>1</v>
      </c>
      <c r="Q1609">
        <f t="shared" si="102"/>
        <v>2</v>
      </c>
      <c r="R1609">
        <f t="shared" si="103"/>
        <v>2018</v>
      </c>
      <c r="S1609" t="s">
        <v>1910</v>
      </c>
    </row>
    <row r="1610" spans="1:19" x14ac:dyDescent="0.25">
      <c r="A1610">
        <v>750054</v>
      </c>
      <c r="B1610" t="s">
        <v>432</v>
      </c>
      <c r="C1610">
        <v>70</v>
      </c>
      <c r="D1610" s="1">
        <v>43132</v>
      </c>
      <c r="E1610" s="1">
        <v>43132</v>
      </c>
      <c r="G1610" t="s">
        <v>0</v>
      </c>
      <c r="H1610" s="12">
        <v>400000000</v>
      </c>
      <c r="I1610">
        <v>120</v>
      </c>
      <c r="J1610" s="9">
        <v>0.15864015867</v>
      </c>
      <c r="K1610" s="2">
        <v>0</v>
      </c>
      <c r="L1610" s="2">
        <v>0</v>
      </c>
      <c r="M1610" s="12">
        <v>6667000</v>
      </c>
      <c r="N1610">
        <f t="shared" si="100"/>
        <v>16</v>
      </c>
      <c r="O1610" s="14">
        <v>375608057.98413646</v>
      </c>
      <c r="P1610">
        <f t="shared" si="101"/>
        <v>1</v>
      </c>
      <c r="Q1610">
        <f t="shared" si="102"/>
        <v>2</v>
      </c>
      <c r="R1610">
        <f t="shared" si="103"/>
        <v>2018</v>
      </c>
      <c r="S1610" t="s">
        <v>1910</v>
      </c>
    </row>
    <row r="1611" spans="1:19" x14ac:dyDescent="0.25">
      <c r="A1611">
        <v>670584</v>
      </c>
      <c r="B1611" t="s">
        <v>431</v>
      </c>
      <c r="C1611">
        <v>65</v>
      </c>
      <c r="D1611" s="1">
        <v>43138</v>
      </c>
      <c r="E1611" s="1">
        <v>43138</v>
      </c>
      <c r="G1611" t="s">
        <v>0</v>
      </c>
      <c r="H1611" s="12">
        <v>200000000</v>
      </c>
      <c r="I1611">
        <v>60</v>
      </c>
      <c r="J1611" s="9">
        <v>0.172737372</v>
      </c>
      <c r="K1611" s="2">
        <v>0</v>
      </c>
      <c r="L1611" s="2">
        <v>0</v>
      </c>
      <c r="M1611" s="12">
        <v>5000000</v>
      </c>
      <c r="N1611">
        <f t="shared" si="100"/>
        <v>16</v>
      </c>
      <c r="O1611" s="14">
        <v>162141420.61087307</v>
      </c>
      <c r="P1611">
        <f t="shared" si="101"/>
        <v>7</v>
      </c>
      <c r="Q1611">
        <f t="shared" si="102"/>
        <v>2</v>
      </c>
      <c r="R1611">
        <f t="shared" si="103"/>
        <v>2018</v>
      </c>
      <c r="S1611" t="s">
        <v>1910</v>
      </c>
    </row>
    <row r="1612" spans="1:19" x14ac:dyDescent="0.25">
      <c r="A1612">
        <v>670579</v>
      </c>
      <c r="B1612" t="s">
        <v>430</v>
      </c>
      <c r="C1612">
        <v>65</v>
      </c>
      <c r="D1612" s="1">
        <v>43138</v>
      </c>
      <c r="E1612" s="1">
        <v>43138</v>
      </c>
      <c r="G1612" t="s">
        <v>0</v>
      </c>
      <c r="H1612" s="12">
        <v>200000000</v>
      </c>
      <c r="I1612">
        <v>60</v>
      </c>
      <c r="J1612" s="9">
        <v>0.172737372</v>
      </c>
      <c r="K1612" s="2">
        <v>0</v>
      </c>
      <c r="L1612" s="2">
        <v>0</v>
      </c>
      <c r="M1612" s="12">
        <v>5000000</v>
      </c>
      <c r="N1612">
        <f t="shared" si="100"/>
        <v>16</v>
      </c>
      <c r="O1612" s="14">
        <v>162141420.61087307</v>
      </c>
      <c r="P1612">
        <f t="shared" si="101"/>
        <v>7</v>
      </c>
      <c r="Q1612">
        <f t="shared" si="102"/>
        <v>2</v>
      </c>
      <c r="R1612">
        <f t="shared" si="103"/>
        <v>2018</v>
      </c>
      <c r="S1612" t="s">
        <v>1910</v>
      </c>
    </row>
    <row r="1613" spans="1:19" x14ac:dyDescent="0.25">
      <c r="A1613">
        <v>690551</v>
      </c>
      <c r="B1613" t="s">
        <v>429</v>
      </c>
      <c r="C1613">
        <v>66</v>
      </c>
      <c r="D1613" s="1">
        <v>43138</v>
      </c>
      <c r="E1613" s="1">
        <v>43138</v>
      </c>
      <c r="G1613" t="s">
        <v>0</v>
      </c>
      <c r="H1613" s="12">
        <v>45000000</v>
      </c>
      <c r="I1613">
        <v>72</v>
      </c>
      <c r="J1613" s="9">
        <v>0.16957139654</v>
      </c>
      <c r="K1613" s="2">
        <v>0</v>
      </c>
      <c r="L1613" s="2">
        <v>0</v>
      </c>
      <c r="M1613" s="12">
        <v>1000000</v>
      </c>
      <c r="N1613">
        <f t="shared" si="100"/>
        <v>16</v>
      </c>
      <c r="O1613" s="14">
        <v>38514211.516768053</v>
      </c>
      <c r="P1613">
        <f t="shared" si="101"/>
        <v>7</v>
      </c>
      <c r="Q1613">
        <f t="shared" si="102"/>
        <v>2</v>
      </c>
      <c r="R1613">
        <f t="shared" si="103"/>
        <v>2018</v>
      </c>
      <c r="S1613" t="s">
        <v>1910</v>
      </c>
    </row>
    <row r="1614" spans="1:19" x14ac:dyDescent="0.25">
      <c r="A1614">
        <v>651158</v>
      </c>
      <c r="B1614" t="s">
        <v>428</v>
      </c>
      <c r="C1614">
        <v>63</v>
      </c>
      <c r="D1614" s="1">
        <v>43138</v>
      </c>
      <c r="E1614" s="1">
        <v>43138</v>
      </c>
      <c r="G1614" t="s">
        <v>0</v>
      </c>
      <c r="H1614" s="12">
        <v>400000000</v>
      </c>
      <c r="I1614">
        <v>36</v>
      </c>
      <c r="J1614" s="9">
        <v>0.17917675999999999</v>
      </c>
      <c r="K1614" s="2">
        <v>0</v>
      </c>
      <c r="L1614" s="2">
        <v>0</v>
      </c>
      <c r="M1614" s="12">
        <v>14445000</v>
      </c>
      <c r="N1614">
        <f t="shared" si="100"/>
        <v>16</v>
      </c>
      <c r="O1614" s="14">
        <v>277040353.77358913</v>
      </c>
      <c r="P1614">
        <f t="shared" si="101"/>
        <v>7</v>
      </c>
      <c r="Q1614">
        <f t="shared" si="102"/>
        <v>2</v>
      </c>
      <c r="R1614">
        <f t="shared" si="103"/>
        <v>2018</v>
      </c>
      <c r="S1614" t="s">
        <v>1910</v>
      </c>
    </row>
    <row r="1615" spans="1:19" x14ac:dyDescent="0.25">
      <c r="A1615">
        <v>700188</v>
      </c>
      <c r="B1615" t="s">
        <v>427</v>
      </c>
      <c r="C1615">
        <v>67</v>
      </c>
      <c r="D1615" s="1">
        <v>43138</v>
      </c>
      <c r="E1615" s="1">
        <v>43138</v>
      </c>
      <c r="G1615" t="s">
        <v>0</v>
      </c>
      <c r="H1615" s="12">
        <v>208000000</v>
      </c>
      <c r="I1615">
        <v>84</v>
      </c>
      <c r="J1615" s="9">
        <v>0.16657043432999999</v>
      </c>
      <c r="K1615" s="2">
        <v>0</v>
      </c>
      <c r="L1615" s="2">
        <v>0</v>
      </c>
      <c r="M1615" s="12">
        <v>4210000</v>
      </c>
      <c r="N1615">
        <f t="shared" si="100"/>
        <v>16</v>
      </c>
      <c r="O1615" s="14">
        <v>184483635.02713779</v>
      </c>
      <c r="P1615">
        <f t="shared" si="101"/>
        <v>7</v>
      </c>
      <c r="Q1615">
        <f t="shared" si="102"/>
        <v>2</v>
      </c>
      <c r="R1615">
        <f t="shared" si="103"/>
        <v>2018</v>
      </c>
      <c r="S1615" t="s">
        <v>1910</v>
      </c>
    </row>
    <row r="1616" spans="1:19" x14ac:dyDescent="0.25">
      <c r="A1616">
        <v>690437</v>
      </c>
      <c r="B1616" t="s">
        <v>426</v>
      </c>
      <c r="C1616">
        <v>63</v>
      </c>
      <c r="D1616" s="1">
        <v>43138</v>
      </c>
      <c r="E1616" s="1">
        <v>43138</v>
      </c>
      <c r="G1616" t="s">
        <v>0</v>
      </c>
      <c r="H1616" s="12">
        <v>30000000</v>
      </c>
      <c r="I1616">
        <v>36</v>
      </c>
      <c r="J1616" s="9">
        <v>0.17917675999999999</v>
      </c>
      <c r="K1616" s="2">
        <v>0</v>
      </c>
      <c r="L1616" s="2">
        <v>0</v>
      </c>
      <c r="M1616" s="12">
        <v>1084000</v>
      </c>
      <c r="N1616">
        <f t="shared" si="100"/>
        <v>16</v>
      </c>
      <c r="O1616" s="14">
        <v>18601276.533019181</v>
      </c>
      <c r="P1616">
        <f t="shared" si="101"/>
        <v>7</v>
      </c>
      <c r="Q1616">
        <f t="shared" si="102"/>
        <v>2</v>
      </c>
      <c r="R1616">
        <f t="shared" si="103"/>
        <v>2018</v>
      </c>
      <c r="S1616" t="s">
        <v>1910</v>
      </c>
    </row>
    <row r="1617" spans="1:19" x14ac:dyDescent="0.25">
      <c r="A1617">
        <v>810010</v>
      </c>
      <c r="B1617" t="s">
        <v>425</v>
      </c>
      <c r="C1617">
        <v>70</v>
      </c>
      <c r="D1617" s="1">
        <v>43138</v>
      </c>
      <c r="E1617" s="1">
        <v>43138</v>
      </c>
      <c r="G1617" t="s">
        <v>0</v>
      </c>
      <c r="H1617" s="12">
        <v>400000000</v>
      </c>
      <c r="I1617">
        <v>120</v>
      </c>
      <c r="J1617" s="9">
        <v>0.15864015867</v>
      </c>
      <c r="K1617" s="2">
        <v>0</v>
      </c>
      <c r="L1617" s="2">
        <v>0</v>
      </c>
      <c r="M1617" s="12">
        <v>6667000</v>
      </c>
      <c r="N1617">
        <f t="shared" si="100"/>
        <v>16</v>
      </c>
      <c r="O1617" s="14">
        <v>375608057.98413646</v>
      </c>
      <c r="P1617">
        <f t="shared" si="101"/>
        <v>7</v>
      </c>
      <c r="Q1617">
        <f t="shared" si="102"/>
        <v>2</v>
      </c>
      <c r="R1617">
        <f t="shared" si="103"/>
        <v>2018</v>
      </c>
      <c r="S1617" t="s">
        <v>1910</v>
      </c>
    </row>
    <row r="1618" spans="1:19" x14ac:dyDescent="0.25">
      <c r="A1618">
        <v>710017</v>
      </c>
      <c r="B1618" t="s">
        <v>424</v>
      </c>
      <c r="C1618">
        <v>69</v>
      </c>
      <c r="D1618" s="1">
        <v>43140</v>
      </c>
      <c r="E1618" s="1">
        <v>43140</v>
      </c>
      <c r="G1618" t="s">
        <v>0</v>
      </c>
      <c r="H1618" s="12">
        <v>250000000</v>
      </c>
      <c r="I1618">
        <v>108</v>
      </c>
      <c r="J1618" s="9">
        <v>0.16111029099999999</v>
      </c>
      <c r="K1618" s="2">
        <v>0</v>
      </c>
      <c r="L1618" s="2">
        <v>0</v>
      </c>
      <c r="M1618" s="12">
        <v>4399000</v>
      </c>
      <c r="N1618">
        <f t="shared" si="100"/>
        <v>16</v>
      </c>
      <c r="O1618" s="14">
        <v>231531281.25701216</v>
      </c>
      <c r="P1618">
        <f t="shared" si="101"/>
        <v>9</v>
      </c>
      <c r="Q1618">
        <f t="shared" si="102"/>
        <v>2</v>
      </c>
      <c r="R1618">
        <f t="shared" si="103"/>
        <v>2018</v>
      </c>
      <c r="S1618" t="s">
        <v>1910</v>
      </c>
    </row>
    <row r="1619" spans="1:19" x14ac:dyDescent="0.25">
      <c r="A1619">
        <v>750066</v>
      </c>
      <c r="B1619" t="s">
        <v>423</v>
      </c>
      <c r="C1619">
        <v>70</v>
      </c>
      <c r="D1619" s="1">
        <v>43140</v>
      </c>
      <c r="E1619" s="1">
        <v>43140</v>
      </c>
      <c r="G1619" t="s">
        <v>0</v>
      </c>
      <c r="H1619" s="12">
        <v>395000000</v>
      </c>
      <c r="I1619">
        <v>120</v>
      </c>
      <c r="J1619" s="9">
        <v>0.15864015867</v>
      </c>
      <c r="K1619" s="2">
        <v>0</v>
      </c>
      <c r="L1619" s="2">
        <v>0</v>
      </c>
      <c r="M1619" s="12">
        <v>6584000</v>
      </c>
      <c r="N1619">
        <f t="shared" si="100"/>
        <v>16</v>
      </c>
      <c r="O1619" s="14">
        <v>370907557.25933474</v>
      </c>
      <c r="P1619">
        <f t="shared" si="101"/>
        <v>9</v>
      </c>
      <c r="Q1619">
        <f t="shared" si="102"/>
        <v>2</v>
      </c>
      <c r="R1619">
        <f t="shared" si="103"/>
        <v>2018</v>
      </c>
      <c r="S1619" t="s">
        <v>1910</v>
      </c>
    </row>
    <row r="1620" spans="1:19" x14ac:dyDescent="0.25">
      <c r="A1620">
        <v>860090</v>
      </c>
      <c r="B1620" t="s">
        <v>422</v>
      </c>
      <c r="C1620">
        <v>67</v>
      </c>
      <c r="D1620" s="1">
        <v>43140</v>
      </c>
      <c r="E1620" s="1">
        <v>43140</v>
      </c>
      <c r="G1620" t="s">
        <v>0</v>
      </c>
      <c r="H1620" s="12">
        <v>250000000</v>
      </c>
      <c r="I1620">
        <v>84</v>
      </c>
      <c r="J1620" s="9">
        <v>0.16657043432999999</v>
      </c>
      <c r="K1620" s="2">
        <v>0</v>
      </c>
      <c r="L1620" s="2">
        <v>0</v>
      </c>
      <c r="M1620" s="12">
        <v>5060000</v>
      </c>
      <c r="N1620">
        <f t="shared" si="100"/>
        <v>16</v>
      </c>
      <c r="O1620" s="14">
        <v>221736676.71530986</v>
      </c>
      <c r="P1620">
        <f t="shared" si="101"/>
        <v>9</v>
      </c>
      <c r="Q1620">
        <f t="shared" si="102"/>
        <v>2</v>
      </c>
      <c r="R1620">
        <f t="shared" si="103"/>
        <v>2018</v>
      </c>
      <c r="S1620" t="s">
        <v>1910</v>
      </c>
    </row>
    <row r="1621" spans="1:19" x14ac:dyDescent="0.25">
      <c r="A1621">
        <v>640505</v>
      </c>
      <c r="B1621" t="s">
        <v>421</v>
      </c>
      <c r="C1621">
        <v>62</v>
      </c>
      <c r="D1621" s="1">
        <v>43140</v>
      </c>
      <c r="E1621" s="1">
        <v>43140</v>
      </c>
      <c r="G1621" t="s">
        <v>0</v>
      </c>
      <c r="H1621" s="12">
        <v>85000000</v>
      </c>
      <c r="I1621">
        <v>24</v>
      </c>
      <c r="J1621" s="9">
        <v>0.181570127</v>
      </c>
      <c r="K1621" s="2">
        <v>0</v>
      </c>
      <c r="L1621" s="2">
        <v>0</v>
      </c>
      <c r="M1621" s="12">
        <v>4250000</v>
      </c>
      <c r="N1621">
        <f t="shared" si="100"/>
        <v>16</v>
      </c>
      <c r="O1621" s="14">
        <v>31797053.965091363</v>
      </c>
      <c r="P1621">
        <f t="shared" si="101"/>
        <v>9</v>
      </c>
      <c r="Q1621">
        <f t="shared" si="102"/>
        <v>2</v>
      </c>
      <c r="R1621">
        <f t="shared" si="103"/>
        <v>2018</v>
      </c>
      <c r="S1621" t="s">
        <v>1910</v>
      </c>
    </row>
    <row r="1622" spans="1:19" x14ac:dyDescent="0.25">
      <c r="A1622">
        <v>642445</v>
      </c>
      <c r="B1622" t="s">
        <v>420</v>
      </c>
      <c r="C1622">
        <v>62</v>
      </c>
      <c r="D1622" s="1">
        <v>43140</v>
      </c>
      <c r="E1622" s="1">
        <v>43140</v>
      </c>
      <c r="G1622" t="s">
        <v>0</v>
      </c>
      <c r="H1622" s="12">
        <v>110000000</v>
      </c>
      <c r="I1622">
        <v>24</v>
      </c>
      <c r="J1622" s="9">
        <v>0.181570127</v>
      </c>
      <c r="K1622" s="2">
        <v>0</v>
      </c>
      <c r="L1622" s="2">
        <v>0</v>
      </c>
      <c r="M1622" s="12">
        <v>5500000</v>
      </c>
      <c r="N1622">
        <f t="shared" si="100"/>
        <v>16</v>
      </c>
      <c r="O1622" s="14">
        <v>57649128.660706446</v>
      </c>
      <c r="P1622">
        <f t="shared" si="101"/>
        <v>9</v>
      </c>
      <c r="Q1622">
        <f t="shared" si="102"/>
        <v>2</v>
      </c>
      <c r="R1622">
        <f t="shared" si="103"/>
        <v>2018</v>
      </c>
      <c r="S1622" t="s">
        <v>1910</v>
      </c>
    </row>
    <row r="1623" spans="1:19" x14ac:dyDescent="0.25">
      <c r="A1623">
        <v>651033</v>
      </c>
      <c r="B1623" t="s">
        <v>419</v>
      </c>
      <c r="C1623">
        <v>63</v>
      </c>
      <c r="D1623" s="1">
        <v>43140</v>
      </c>
      <c r="E1623" s="1">
        <v>43140</v>
      </c>
      <c r="G1623" t="s">
        <v>0</v>
      </c>
      <c r="H1623" s="12">
        <v>105000000</v>
      </c>
      <c r="I1623">
        <v>36</v>
      </c>
      <c r="J1623" s="9">
        <v>0.17917675999999999</v>
      </c>
      <c r="K1623" s="2">
        <v>0</v>
      </c>
      <c r="L1623" s="2">
        <v>0</v>
      </c>
      <c r="M1623" s="12">
        <v>3792000</v>
      </c>
      <c r="N1623">
        <f t="shared" si="100"/>
        <v>16</v>
      </c>
      <c r="O1623" s="14">
        <v>65136467.865567148</v>
      </c>
      <c r="P1623">
        <f t="shared" si="101"/>
        <v>9</v>
      </c>
      <c r="Q1623">
        <f t="shared" si="102"/>
        <v>2</v>
      </c>
      <c r="R1623">
        <f t="shared" si="103"/>
        <v>2018</v>
      </c>
      <c r="S1623" t="s">
        <v>1910</v>
      </c>
    </row>
    <row r="1624" spans="1:19" x14ac:dyDescent="0.25">
      <c r="A1624">
        <v>690141</v>
      </c>
      <c r="B1624" t="s">
        <v>418</v>
      </c>
      <c r="C1624">
        <v>65</v>
      </c>
      <c r="D1624" s="1">
        <v>43140</v>
      </c>
      <c r="E1624" s="1">
        <v>43140</v>
      </c>
      <c r="G1624" t="s">
        <v>0</v>
      </c>
      <c r="H1624" s="12">
        <v>150000000</v>
      </c>
      <c r="I1624">
        <v>60</v>
      </c>
      <c r="J1624" s="9">
        <v>0.172737372</v>
      </c>
      <c r="K1624" s="2">
        <v>0</v>
      </c>
      <c r="L1624" s="2">
        <v>0</v>
      </c>
      <c r="M1624" s="12">
        <v>3750000</v>
      </c>
      <c r="N1624">
        <f t="shared" si="100"/>
        <v>16</v>
      </c>
      <c r="O1624" s="14">
        <v>121606065.4581548</v>
      </c>
      <c r="P1624">
        <f t="shared" si="101"/>
        <v>9</v>
      </c>
      <c r="Q1624">
        <f t="shared" si="102"/>
        <v>2</v>
      </c>
      <c r="R1624">
        <f t="shared" si="103"/>
        <v>2018</v>
      </c>
      <c r="S1624" t="s">
        <v>1910</v>
      </c>
    </row>
    <row r="1625" spans="1:19" x14ac:dyDescent="0.25">
      <c r="A1625">
        <v>840162</v>
      </c>
      <c r="B1625" t="s">
        <v>417</v>
      </c>
      <c r="C1625">
        <v>65</v>
      </c>
      <c r="D1625" s="1">
        <v>43140</v>
      </c>
      <c r="E1625" s="1">
        <v>43140</v>
      </c>
      <c r="G1625" t="s">
        <v>0</v>
      </c>
      <c r="H1625" s="12">
        <v>150000000</v>
      </c>
      <c r="I1625">
        <v>60</v>
      </c>
      <c r="J1625" s="9">
        <v>0.172737372</v>
      </c>
      <c r="K1625" s="2">
        <v>0</v>
      </c>
      <c r="L1625" s="2">
        <v>0</v>
      </c>
      <c r="M1625" s="12">
        <v>3750000</v>
      </c>
      <c r="N1625">
        <f t="shared" si="100"/>
        <v>16</v>
      </c>
      <c r="O1625" s="14">
        <v>121606065.4581548</v>
      </c>
      <c r="P1625">
        <f t="shared" si="101"/>
        <v>9</v>
      </c>
      <c r="Q1625">
        <f t="shared" si="102"/>
        <v>2</v>
      </c>
      <c r="R1625">
        <f t="shared" si="103"/>
        <v>2018</v>
      </c>
      <c r="S1625" t="s">
        <v>1910</v>
      </c>
    </row>
    <row r="1626" spans="1:19" x14ac:dyDescent="0.25">
      <c r="A1626">
        <v>660139</v>
      </c>
      <c r="B1626" t="s">
        <v>416</v>
      </c>
      <c r="C1626">
        <v>64</v>
      </c>
      <c r="D1626" s="1">
        <v>43145</v>
      </c>
      <c r="E1626" s="1">
        <v>43145</v>
      </c>
      <c r="G1626" t="s">
        <v>0</v>
      </c>
      <c r="H1626" s="12">
        <v>200000000</v>
      </c>
      <c r="I1626">
        <v>48</v>
      </c>
      <c r="J1626" s="9">
        <v>0.17600521299999999</v>
      </c>
      <c r="K1626" s="2">
        <v>0</v>
      </c>
      <c r="L1626" s="2">
        <v>0</v>
      </c>
      <c r="M1626" s="12">
        <v>5834000</v>
      </c>
      <c r="N1626">
        <f t="shared" si="100"/>
        <v>16</v>
      </c>
      <c r="O1626" s="14">
        <v>148120119.35324332</v>
      </c>
      <c r="P1626">
        <f t="shared" si="101"/>
        <v>14</v>
      </c>
      <c r="Q1626">
        <f t="shared" si="102"/>
        <v>2</v>
      </c>
      <c r="R1626">
        <f t="shared" si="103"/>
        <v>2018</v>
      </c>
      <c r="S1626" t="s">
        <v>1910</v>
      </c>
    </row>
    <row r="1627" spans="1:19" x14ac:dyDescent="0.25">
      <c r="A1627">
        <v>940029</v>
      </c>
      <c r="B1627" t="s">
        <v>415</v>
      </c>
      <c r="C1627">
        <v>70</v>
      </c>
      <c r="D1627" s="1">
        <v>43145</v>
      </c>
      <c r="E1627" s="1">
        <v>43145</v>
      </c>
      <c r="G1627" t="s">
        <v>0</v>
      </c>
      <c r="H1627" s="12">
        <v>165000000</v>
      </c>
      <c r="I1627">
        <v>120</v>
      </c>
      <c r="J1627" s="9">
        <v>0.15864015867</v>
      </c>
      <c r="K1627" s="2">
        <v>0</v>
      </c>
      <c r="L1627" s="2">
        <v>0</v>
      </c>
      <c r="M1627" s="12">
        <v>2750000</v>
      </c>
      <c r="N1627">
        <f t="shared" si="100"/>
        <v>16</v>
      </c>
      <c r="O1627" s="14">
        <v>154940523.91845626</v>
      </c>
      <c r="P1627">
        <f t="shared" si="101"/>
        <v>14</v>
      </c>
      <c r="Q1627">
        <f t="shared" si="102"/>
        <v>2</v>
      </c>
      <c r="R1627">
        <f t="shared" si="103"/>
        <v>2018</v>
      </c>
      <c r="S1627" t="s">
        <v>1910</v>
      </c>
    </row>
    <row r="1628" spans="1:19" x14ac:dyDescent="0.25">
      <c r="A1628">
        <v>640465</v>
      </c>
      <c r="B1628" t="s">
        <v>414</v>
      </c>
      <c r="C1628">
        <v>62</v>
      </c>
      <c r="D1628" s="1">
        <v>43145</v>
      </c>
      <c r="E1628" s="1">
        <v>43145</v>
      </c>
      <c r="G1628" t="s">
        <v>0</v>
      </c>
      <c r="H1628" s="12">
        <v>128000000</v>
      </c>
      <c r="I1628">
        <v>24</v>
      </c>
      <c r="J1628" s="9">
        <v>0.181570127</v>
      </c>
      <c r="K1628" s="2">
        <v>0</v>
      </c>
      <c r="L1628" s="2">
        <v>0</v>
      </c>
      <c r="M1628" s="12">
        <v>6400000</v>
      </c>
      <c r="N1628">
        <f t="shared" si="100"/>
        <v>16</v>
      </c>
      <c r="O1628" s="14">
        <v>47882622.441549368</v>
      </c>
      <c r="P1628">
        <f t="shared" si="101"/>
        <v>14</v>
      </c>
      <c r="Q1628">
        <f t="shared" si="102"/>
        <v>2</v>
      </c>
      <c r="R1628">
        <f t="shared" si="103"/>
        <v>2018</v>
      </c>
      <c r="S1628" t="s">
        <v>1910</v>
      </c>
    </row>
    <row r="1629" spans="1:19" x14ac:dyDescent="0.25">
      <c r="A1629">
        <v>720009</v>
      </c>
      <c r="B1629" t="s">
        <v>56</v>
      </c>
      <c r="C1629">
        <v>70</v>
      </c>
      <c r="D1629" s="1">
        <v>43145</v>
      </c>
      <c r="E1629" s="1">
        <v>43145</v>
      </c>
      <c r="G1629" t="s">
        <v>0</v>
      </c>
      <c r="H1629" s="12">
        <v>250000000</v>
      </c>
      <c r="I1629">
        <v>120</v>
      </c>
      <c r="J1629" s="9">
        <v>0.15864015867</v>
      </c>
      <c r="K1629" s="2">
        <v>0</v>
      </c>
      <c r="L1629" s="2">
        <v>0</v>
      </c>
      <c r="M1629" s="12">
        <v>4167000</v>
      </c>
      <c r="N1629">
        <f t="shared" si="100"/>
        <v>16</v>
      </c>
      <c r="O1629" s="14">
        <v>234753036.24008524</v>
      </c>
      <c r="P1629">
        <f t="shared" si="101"/>
        <v>14</v>
      </c>
      <c r="Q1629">
        <f t="shared" si="102"/>
        <v>2</v>
      </c>
      <c r="R1629">
        <f t="shared" si="103"/>
        <v>2018</v>
      </c>
      <c r="S1629" t="s">
        <v>1910</v>
      </c>
    </row>
    <row r="1630" spans="1:19" x14ac:dyDescent="0.25">
      <c r="A1630">
        <v>680543</v>
      </c>
      <c r="B1630" t="s">
        <v>413</v>
      </c>
      <c r="C1630">
        <v>66</v>
      </c>
      <c r="D1630" s="1">
        <v>43150</v>
      </c>
      <c r="E1630" s="1">
        <v>43150</v>
      </c>
      <c r="G1630" t="s">
        <v>0</v>
      </c>
      <c r="H1630" s="12">
        <v>250000000</v>
      </c>
      <c r="I1630">
        <v>72</v>
      </c>
      <c r="J1630" s="9">
        <v>0.16957139654</v>
      </c>
      <c r="K1630" s="2">
        <v>0</v>
      </c>
      <c r="L1630" s="2">
        <v>0</v>
      </c>
      <c r="M1630" s="12">
        <v>5556000</v>
      </c>
      <c r="N1630">
        <f t="shared" si="100"/>
        <v>16</v>
      </c>
      <c r="O1630" s="14">
        <v>213960730.64871153</v>
      </c>
      <c r="P1630">
        <f t="shared" si="101"/>
        <v>19</v>
      </c>
      <c r="Q1630">
        <f t="shared" si="102"/>
        <v>2</v>
      </c>
      <c r="R1630">
        <f t="shared" si="103"/>
        <v>2018</v>
      </c>
      <c r="S1630" t="s">
        <v>1910</v>
      </c>
    </row>
    <row r="1631" spans="1:19" x14ac:dyDescent="0.25">
      <c r="A1631">
        <v>700334</v>
      </c>
      <c r="B1631" t="s">
        <v>227</v>
      </c>
      <c r="C1631">
        <v>67</v>
      </c>
      <c r="D1631" s="1">
        <v>43150</v>
      </c>
      <c r="E1631" s="1">
        <v>43150</v>
      </c>
      <c r="G1631" t="s">
        <v>0</v>
      </c>
      <c r="H1631" s="12">
        <v>130000000</v>
      </c>
      <c r="I1631">
        <v>84</v>
      </c>
      <c r="J1631" s="9">
        <v>0.16657043432999999</v>
      </c>
      <c r="K1631" s="2">
        <v>0</v>
      </c>
      <c r="L1631" s="2">
        <v>0</v>
      </c>
      <c r="M1631" s="12">
        <v>2631000</v>
      </c>
      <c r="N1631">
        <f t="shared" si="100"/>
        <v>16</v>
      </c>
      <c r="O1631" s="14">
        <v>115306271.89196111</v>
      </c>
      <c r="P1631">
        <f t="shared" si="101"/>
        <v>19</v>
      </c>
      <c r="Q1631">
        <f t="shared" si="102"/>
        <v>2</v>
      </c>
      <c r="R1631">
        <f t="shared" si="103"/>
        <v>2018</v>
      </c>
      <c r="S1631" t="s">
        <v>1910</v>
      </c>
    </row>
    <row r="1632" spans="1:19" x14ac:dyDescent="0.25">
      <c r="A1632">
        <v>740011</v>
      </c>
      <c r="B1632" t="s">
        <v>412</v>
      </c>
      <c r="C1632">
        <v>64</v>
      </c>
      <c r="D1632" s="1">
        <v>43152</v>
      </c>
      <c r="E1632" s="1">
        <v>43152</v>
      </c>
      <c r="G1632" t="s">
        <v>0</v>
      </c>
      <c r="H1632" s="12">
        <v>225000000</v>
      </c>
      <c r="I1632">
        <v>48</v>
      </c>
      <c r="J1632" s="9">
        <v>0.17600521299999999</v>
      </c>
      <c r="K1632" s="2">
        <v>0</v>
      </c>
      <c r="L1632" s="2">
        <v>0</v>
      </c>
      <c r="M1632" s="12">
        <v>6563000</v>
      </c>
      <c r="N1632">
        <f t="shared" si="100"/>
        <v>16</v>
      </c>
      <c r="O1632" s="14">
        <v>166639134.27239874</v>
      </c>
      <c r="P1632">
        <f t="shared" si="101"/>
        <v>21</v>
      </c>
      <c r="Q1632">
        <f t="shared" si="102"/>
        <v>2</v>
      </c>
      <c r="R1632">
        <f t="shared" si="103"/>
        <v>2018</v>
      </c>
      <c r="S1632" t="s">
        <v>1910</v>
      </c>
    </row>
    <row r="1633" spans="1:19" x14ac:dyDescent="0.25">
      <c r="A1633">
        <v>680560</v>
      </c>
      <c r="B1633" t="s">
        <v>411</v>
      </c>
      <c r="C1633">
        <v>66</v>
      </c>
      <c r="D1633" s="1">
        <v>43152</v>
      </c>
      <c r="E1633" s="1">
        <v>43152</v>
      </c>
      <c r="G1633" t="s">
        <v>0</v>
      </c>
      <c r="H1633" s="12">
        <v>90000000</v>
      </c>
      <c r="I1633">
        <v>72</v>
      </c>
      <c r="J1633" s="9">
        <v>0.16957139654</v>
      </c>
      <c r="K1633" s="2">
        <v>0</v>
      </c>
      <c r="L1633" s="2">
        <v>0</v>
      </c>
      <c r="M1633" s="12">
        <v>2000000</v>
      </c>
      <c r="N1633">
        <f t="shared" si="100"/>
        <v>16</v>
      </c>
      <c r="O1633" s="14">
        <v>77028423.033536106</v>
      </c>
      <c r="P1633">
        <f t="shared" si="101"/>
        <v>21</v>
      </c>
      <c r="Q1633">
        <f t="shared" si="102"/>
        <v>2</v>
      </c>
      <c r="R1633">
        <f t="shared" si="103"/>
        <v>2018</v>
      </c>
      <c r="S1633" t="s">
        <v>1910</v>
      </c>
    </row>
    <row r="1634" spans="1:19" x14ac:dyDescent="0.25">
      <c r="A1634">
        <v>641133</v>
      </c>
      <c r="B1634" t="s">
        <v>410</v>
      </c>
      <c r="C1634">
        <v>62</v>
      </c>
      <c r="D1634" s="1">
        <v>43152</v>
      </c>
      <c r="E1634" s="1">
        <v>43152</v>
      </c>
      <c r="G1634" t="s">
        <v>0</v>
      </c>
      <c r="H1634" s="12">
        <v>40000000</v>
      </c>
      <c r="I1634">
        <v>24</v>
      </c>
      <c r="J1634" s="9">
        <v>0.181570127</v>
      </c>
      <c r="K1634" s="2">
        <v>0</v>
      </c>
      <c r="L1634" s="2">
        <v>0</v>
      </c>
      <c r="M1634" s="12">
        <v>2000000</v>
      </c>
      <c r="N1634">
        <f t="shared" si="100"/>
        <v>16</v>
      </c>
      <c r="O1634" s="14">
        <v>14963319.512984175</v>
      </c>
      <c r="P1634">
        <f t="shared" si="101"/>
        <v>21</v>
      </c>
      <c r="Q1634">
        <f t="shared" si="102"/>
        <v>2</v>
      </c>
      <c r="R1634">
        <f t="shared" si="103"/>
        <v>2018</v>
      </c>
      <c r="S1634" t="s">
        <v>1910</v>
      </c>
    </row>
    <row r="1635" spans="1:19" x14ac:dyDescent="0.25">
      <c r="A1635">
        <v>700312</v>
      </c>
      <c r="B1635" t="s">
        <v>409</v>
      </c>
      <c r="C1635">
        <v>63</v>
      </c>
      <c r="D1635" s="1">
        <v>43152</v>
      </c>
      <c r="E1635" s="1">
        <v>43152</v>
      </c>
      <c r="G1635" t="s">
        <v>0</v>
      </c>
      <c r="H1635" s="12">
        <v>40000000</v>
      </c>
      <c r="I1635">
        <v>36</v>
      </c>
      <c r="J1635" s="9">
        <v>0.17917675999999999</v>
      </c>
      <c r="K1635" s="2">
        <v>0</v>
      </c>
      <c r="L1635" s="2">
        <v>0</v>
      </c>
      <c r="M1635" s="12">
        <v>1445000</v>
      </c>
      <c r="N1635">
        <f t="shared" si="100"/>
        <v>16</v>
      </c>
      <c r="O1635" s="14">
        <v>24807035.377358913</v>
      </c>
      <c r="P1635">
        <f t="shared" si="101"/>
        <v>21</v>
      </c>
      <c r="Q1635">
        <f t="shared" si="102"/>
        <v>2</v>
      </c>
      <c r="R1635">
        <f t="shared" si="103"/>
        <v>2018</v>
      </c>
      <c r="S1635" t="s">
        <v>1910</v>
      </c>
    </row>
    <row r="1636" spans="1:19" x14ac:dyDescent="0.25">
      <c r="A1636">
        <v>690373</v>
      </c>
      <c r="B1636" t="s">
        <v>408</v>
      </c>
      <c r="C1636">
        <v>67</v>
      </c>
      <c r="D1636" s="1">
        <v>43152</v>
      </c>
      <c r="E1636" s="1">
        <v>43152</v>
      </c>
      <c r="G1636" t="s">
        <v>0</v>
      </c>
      <c r="H1636" s="12">
        <v>270000000</v>
      </c>
      <c r="I1636">
        <v>84</v>
      </c>
      <c r="J1636" s="9">
        <v>0.16657043432999999</v>
      </c>
      <c r="K1636" s="2">
        <v>0</v>
      </c>
      <c r="L1636" s="2">
        <v>0</v>
      </c>
      <c r="M1636" s="12">
        <v>5465000</v>
      </c>
      <c r="N1636">
        <f t="shared" si="100"/>
        <v>16</v>
      </c>
      <c r="O1636" s="14">
        <v>239472410.85253462</v>
      </c>
      <c r="P1636">
        <f t="shared" si="101"/>
        <v>21</v>
      </c>
      <c r="Q1636">
        <f t="shared" si="102"/>
        <v>2</v>
      </c>
      <c r="R1636">
        <f t="shared" si="103"/>
        <v>2018</v>
      </c>
      <c r="S1636" t="s">
        <v>1910</v>
      </c>
    </row>
    <row r="1637" spans="1:19" x14ac:dyDescent="0.25">
      <c r="A1637">
        <v>720421</v>
      </c>
      <c r="B1637" t="s">
        <v>407</v>
      </c>
      <c r="C1637">
        <v>63</v>
      </c>
      <c r="D1637" s="1">
        <v>43154</v>
      </c>
      <c r="E1637" s="1">
        <v>43154</v>
      </c>
      <c r="G1637" t="s">
        <v>0</v>
      </c>
      <c r="H1637" s="12">
        <v>100000000</v>
      </c>
      <c r="I1637">
        <v>36</v>
      </c>
      <c r="J1637" s="9">
        <v>0.17917675999999999</v>
      </c>
      <c r="K1637" s="2">
        <v>0</v>
      </c>
      <c r="L1637" s="2">
        <v>0</v>
      </c>
      <c r="M1637" s="12">
        <v>3612000</v>
      </c>
      <c r="N1637">
        <f t="shared" si="100"/>
        <v>16</v>
      </c>
      <c r="O1637" s="14">
        <v>62025588.443397284</v>
      </c>
      <c r="P1637">
        <f t="shared" si="101"/>
        <v>23</v>
      </c>
      <c r="Q1637">
        <f t="shared" si="102"/>
        <v>2</v>
      </c>
      <c r="R1637">
        <f t="shared" si="103"/>
        <v>2018</v>
      </c>
      <c r="S1637" t="s">
        <v>1910</v>
      </c>
    </row>
    <row r="1638" spans="1:19" x14ac:dyDescent="0.25">
      <c r="A1638">
        <v>670191</v>
      </c>
      <c r="B1638" t="s">
        <v>25</v>
      </c>
      <c r="C1638">
        <v>65</v>
      </c>
      <c r="D1638" s="1">
        <v>43154</v>
      </c>
      <c r="E1638" s="1">
        <v>43154</v>
      </c>
      <c r="G1638" t="s">
        <v>0</v>
      </c>
      <c r="H1638" s="12">
        <v>370000000</v>
      </c>
      <c r="I1638">
        <v>60</v>
      </c>
      <c r="J1638" s="9">
        <v>0.172737372</v>
      </c>
      <c r="K1638" s="2">
        <v>0</v>
      </c>
      <c r="L1638" s="2">
        <v>0</v>
      </c>
      <c r="M1638" s="12">
        <v>9250000</v>
      </c>
      <c r="N1638">
        <f t="shared" si="100"/>
        <v>16</v>
      </c>
      <c r="O1638" s="14">
        <v>299961628.13011521</v>
      </c>
      <c r="P1638">
        <f t="shared" si="101"/>
        <v>23</v>
      </c>
      <c r="Q1638">
        <f t="shared" si="102"/>
        <v>2</v>
      </c>
      <c r="R1638">
        <f t="shared" si="103"/>
        <v>2018</v>
      </c>
      <c r="S1638" t="s">
        <v>1910</v>
      </c>
    </row>
    <row r="1639" spans="1:19" x14ac:dyDescent="0.25">
      <c r="A1639">
        <v>660321</v>
      </c>
      <c r="B1639" t="s">
        <v>406</v>
      </c>
      <c r="C1639">
        <v>64</v>
      </c>
      <c r="D1639" s="1">
        <v>43154</v>
      </c>
      <c r="E1639" s="1">
        <v>43154</v>
      </c>
      <c r="G1639" t="s">
        <v>0</v>
      </c>
      <c r="H1639" s="12">
        <v>100000000</v>
      </c>
      <c r="I1639">
        <v>48</v>
      </c>
      <c r="J1639" s="9">
        <v>0.17600521299999999</v>
      </c>
      <c r="K1639" s="2">
        <v>0</v>
      </c>
      <c r="L1639" s="2">
        <v>0</v>
      </c>
      <c r="M1639" s="12">
        <v>2917000</v>
      </c>
      <c r="N1639">
        <f t="shared" si="100"/>
        <v>16</v>
      </c>
      <c r="O1639" s="14">
        <v>74060059.676621661</v>
      </c>
      <c r="P1639">
        <f t="shared" si="101"/>
        <v>23</v>
      </c>
      <c r="Q1639">
        <f t="shared" si="102"/>
        <v>2</v>
      </c>
      <c r="R1639">
        <f t="shared" si="103"/>
        <v>2018</v>
      </c>
      <c r="S1639" t="s">
        <v>1910</v>
      </c>
    </row>
    <row r="1640" spans="1:19" x14ac:dyDescent="0.25">
      <c r="A1640">
        <v>700596</v>
      </c>
      <c r="B1640" t="s">
        <v>405</v>
      </c>
      <c r="C1640">
        <v>65</v>
      </c>
      <c r="D1640" s="1">
        <v>43154</v>
      </c>
      <c r="E1640" s="1">
        <v>43154</v>
      </c>
      <c r="G1640" t="s">
        <v>0</v>
      </c>
      <c r="H1640" s="12">
        <v>270000000</v>
      </c>
      <c r="I1640">
        <v>60</v>
      </c>
      <c r="J1640" s="9">
        <v>0.172737372</v>
      </c>
      <c r="K1640" s="2">
        <v>0</v>
      </c>
      <c r="L1640" s="2">
        <v>0</v>
      </c>
      <c r="M1640" s="12">
        <v>6750000</v>
      </c>
      <c r="N1640">
        <f t="shared" si="100"/>
        <v>16</v>
      </c>
      <c r="O1640" s="14">
        <v>218890917.82467863</v>
      </c>
      <c r="P1640">
        <f t="shared" si="101"/>
        <v>23</v>
      </c>
      <c r="Q1640">
        <f t="shared" si="102"/>
        <v>2</v>
      </c>
      <c r="R1640">
        <f t="shared" si="103"/>
        <v>2018</v>
      </c>
      <c r="S1640" t="s">
        <v>1910</v>
      </c>
    </row>
    <row r="1641" spans="1:19" x14ac:dyDescent="0.25">
      <c r="A1641">
        <v>720201</v>
      </c>
      <c r="B1641" t="s">
        <v>365</v>
      </c>
      <c r="C1641">
        <v>63</v>
      </c>
      <c r="D1641" s="1">
        <v>43161</v>
      </c>
      <c r="E1641" s="1">
        <v>43161</v>
      </c>
      <c r="G1641" t="s">
        <v>0</v>
      </c>
      <c r="H1641" s="12">
        <v>50000000</v>
      </c>
      <c r="I1641">
        <v>36</v>
      </c>
      <c r="J1641" s="9">
        <v>0.17917675999999999</v>
      </c>
      <c r="K1641" s="2">
        <v>0</v>
      </c>
      <c r="L1641" s="2">
        <v>0</v>
      </c>
      <c r="M1641" s="12">
        <v>1806000</v>
      </c>
      <c r="N1641">
        <f t="shared" si="100"/>
        <v>15</v>
      </c>
      <c r="O1641" s="14">
        <v>32335874.905066304</v>
      </c>
      <c r="P1641">
        <f t="shared" si="101"/>
        <v>2</v>
      </c>
      <c r="Q1641">
        <f t="shared" si="102"/>
        <v>3</v>
      </c>
      <c r="R1641">
        <f t="shared" si="103"/>
        <v>2018</v>
      </c>
      <c r="S1641" t="s">
        <v>1910</v>
      </c>
    </row>
    <row r="1642" spans="1:19" x14ac:dyDescent="0.25">
      <c r="A1642">
        <v>680204</v>
      </c>
      <c r="B1642" t="s">
        <v>404</v>
      </c>
      <c r="C1642">
        <v>65</v>
      </c>
      <c r="D1642" s="1">
        <v>43161</v>
      </c>
      <c r="E1642" s="1">
        <v>43161</v>
      </c>
      <c r="G1642" t="s">
        <v>0</v>
      </c>
      <c r="H1642" s="12">
        <v>300000000</v>
      </c>
      <c r="I1642">
        <v>60</v>
      </c>
      <c r="J1642" s="9">
        <v>0.172737372</v>
      </c>
      <c r="K1642" s="2">
        <v>0</v>
      </c>
      <c r="L1642" s="2">
        <v>0</v>
      </c>
      <c r="M1642" s="12">
        <v>7500000</v>
      </c>
      <c r="N1642">
        <f t="shared" si="100"/>
        <v>15</v>
      </c>
      <c r="O1642" s="14">
        <v>247154397.49119851</v>
      </c>
      <c r="P1642">
        <f t="shared" si="101"/>
        <v>2</v>
      </c>
      <c r="Q1642">
        <f t="shared" si="102"/>
        <v>3</v>
      </c>
      <c r="R1642">
        <f t="shared" si="103"/>
        <v>2018</v>
      </c>
      <c r="S1642" t="s">
        <v>1910</v>
      </c>
    </row>
    <row r="1643" spans="1:19" x14ac:dyDescent="0.25">
      <c r="A1643">
        <v>641803</v>
      </c>
      <c r="B1643" t="s">
        <v>403</v>
      </c>
      <c r="C1643">
        <v>62</v>
      </c>
      <c r="D1643" s="1">
        <v>43161</v>
      </c>
      <c r="E1643" s="1">
        <v>43161</v>
      </c>
      <c r="G1643" t="s">
        <v>0</v>
      </c>
      <c r="H1643" s="12">
        <v>50000000</v>
      </c>
      <c r="I1643">
        <v>24</v>
      </c>
      <c r="J1643" s="9">
        <v>0.181570127</v>
      </c>
      <c r="K1643" s="2">
        <v>0</v>
      </c>
      <c r="L1643" s="2">
        <v>0</v>
      </c>
      <c r="M1643" s="12">
        <v>2500000</v>
      </c>
      <c r="N1643">
        <f t="shared" si="100"/>
        <v>15</v>
      </c>
      <c r="O1643" s="14">
        <v>20888094.887860037</v>
      </c>
      <c r="P1643">
        <f t="shared" si="101"/>
        <v>2</v>
      </c>
      <c r="Q1643">
        <f t="shared" si="102"/>
        <v>3</v>
      </c>
      <c r="R1643">
        <f t="shared" si="103"/>
        <v>2018</v>
      </c>
      <c r="S1643" t="s">
        <v>1910</v>
      </c>
    </row>
    <row r="1644" spans="1:19" x14ac:dyDescent="0.25">
      <c r="A1644">
        <v>700301</v>
      </c>
      <c r="B1644" t="s">
        <v>402</v>
      </c>
      <c r="C1644">
        <v>68</v>
      </c>
      <c r="D1644" s="1">
        <v>43161</v>
      </c>
      <c r="E1644" s="1">
        <v>43161</v>
      </c>
      <c r="G1644" t="s">
        <v>0</v>
      </c>
      <c r="H1644" s="12">
        <v>195000000</v>
      </c>
      <c r="I1644">
        <v>96</v>
      </c>
      <c r="J1644" s="9">
        <v>0.16375070121999999</v>
      </c>
      <c r="K1644" s="2">
        <v>0</v>
      </c>
      <c r="L1644" s="2">
        <v>0</v>
      </c>
      <c r="M1644" s="12">
        <v>3657000</v>
      </c>
      <c r="N1644">
        <f t="shared" si="100"/>
        <v>15</v>
      </c>
      <c r="O1644" s="14">
        <v>178545261.64089713</v>
      </c>
      <c r="P1644">
        <f t="shared" si="101"/>
        <v>2</v>
      </c>
      <c r="Q1644">
        <f t="shared" si="102"/>
        <v>3</v>
      </c>
      <c r="R1644">
        <f t="shared" si="103"/>
        <v>2018</v>
      </c>
      <c r="S1644" t="s">
        <v>1910</v>
      </c>
    </row>
    <row r="1645" spans="1:19" x14ac:dyDescent="0.25">
      <c r="A1645">
        <v>641143</v>
      </c>
      <c r="B1645" t="s">
        <v>401</v>
      </c>
      <c r="C1645">
        <v>62</v>
      </c>
      <c r="D1645" s="1">
        <v>43161</v>
      </c>
      <c r="E1645" s="1">
        <v>43161</v>
      </c>
      <c r="G1645" t="s">
        <v>0</v>
      </c>
      <c r="H1645" s="12">
        <v>40000000</v>
      </c>
      <c r="I1645">
        <v>24</v>
      </c>
      <c r="J1645" s="9">
        <v>0.181570127</v>
      </c>
      <c r="K1645" s="2">
        <v>0</v>
      </c>
      <c r="L1645" s="2">
        <v>0</v>
      </c>
      <c r="M1645" s="12">
        <v>2000000</v>
      </c>
      <c r="N1645">
        <f t="shared" si="100"/>
        <v>15</v>
      </c>
      <c r="O1645" s="14">
        <v>16710475.910288025</v>
      </c>
      <c r="P1645">
        <f t="shared" si="101"/>
        <v>2</v>
      </c>
      <c r="Q1645">
        <f t="shared" si="102"/>
        <v>3</v>
      </c>
      <c r="R1645">
        <f t="shared" si="103"/>
        <v>2018</v>
      </c>
      <c r="S1645" t="s">
        <v>1910</v>
      </c>
    </row>
    <row r="1646" spans="1:19" x14ac:dyDescent="0.25">
      <c r="A1646">
        <v>720038</v>
      </c>
      <c r="B1646" t="s">
        <v>400</v>
      </c>
      <c r="C1646">
        <v>69</v>
      </c>
      <c r="D1646" s="1">
        <v>43161</v>
      </c>
      <c r="E1646" s="1">
        <v>43161</v>
      </c>
      <c r="G1646" t="s">
        <v>0</v>
      </c>
      <c r="H1646" s="12">
        <v>330000000</v>
      </c>
      <c r="I1646">
        <v>108</v>
      </c>
      <c r="J1646" s="9">
        <v>0.16111029099999999</v>
      </c>
      <c r="K1646" s="2">
        <v>0</v>
      </c>
      <c r="L1646" s="2">
        <v>0</v>
      </c>
      <c r="M1646" s="12">
        <v>5806000</v>
      </c>
      <c r="N1646">
        <f t="shared" si="100"/>
        <v>15</v>
      </c>
      <c r="O1646" s="14">
        <v>307312152.56118369</v>
      </c>
      <c r="P1646">
        <f t="shared" si="101"/>
        <v>2</v>
      </c>
      <c r="Q1646">
        <f t="shared" si="102"/>
        <v>3</v>
      </c>
      <c r="R1646">
        <f t="shared" si="103"/>
        <v>2018</v>
      </c>
      <c r="S1646" t="s">
        <v>1910</v>
      </c>
    </row>
    <row r="1647" spans="1:19" x14ac:dyDescent="0.25">
      <c r="A1647">
        <v>720055</v>
      </c>
      <c r="B1647" t="s">
        <v>399</v>
      </c>
      <c r="C1647">
        <v>70</v>
      </c>
      <c r="D1647" s="1">
        <v>43161</v>
      </c>
      <c r="E1647" s="1">
        <v>43161</v>
      </c>
      <c r="G1647" t="s">
        <v>0</v>
      </c>
      <c r="H1647" s="12">
        <v>400000000</v>
      </c>
      <c r="I1647">
        <v>120</v>
      </c>
      <c r="J1647" s="9">
        <v>0.15864015867</v>
      </c>
      <c r="K1647" s="2">
        <v>0</v>
      </c>
      <c r="L1647" s="2">
        <v>0</v>
      </c>
      <c r="M1647" s="12">
        <v>6667000</v>
      </c>
      <c r="N1647">
        <f t="shared" si="100"/>
        <v>15</v>
      </c>
      <c r="O1647" s="14">
        <v>377287249.45751905</v>
      </c>
      <c r="P1647">
        <f t="shared" si="101"/>
        <v>2</v>
      </c>
      <c r="Q1647">
        <f t="shared" si="102"/>
        <v>3</v>
      </c>
      <c r="R1647">
        <f t="shared" si="103"/>
        <v>2018</v>
      </c>
      <c r="S1647" t="s">
        <v>1910</v>
      </c>
    </row>
    <row r="1648" spans="1:19" x14ac:dyDescent="0.25">
      <c r="A1648">
        <v>690136</v>
      </c>
      <c r="B1648" t="s">
        <v>398</v>
      </c>
      <c r="C1648">
        <v>67</v>
      </c>
      <c r="D1648" s="1">
        <v>43166</v>
      </c>
      <c r="E1648" s="1">
        <v>43166</v>
      </c>
      <c r="G1648" t="s">
        <v>0</v>
      </c>
      <c r="H1648" s="12">
        <v>348000000</v>
      </c>
      <c r="I1648">
        <v>84</v>
      </c>
      <c r="J1648" s="9">
        <v>0.16657043432999999</v>
      </c>
      <c r="K1648" s="2">
        <v>0</v>
      </c>
      <c r="L1648" s="2">
        <v>0</v>
      </c>
      <c r="M1648" s="12">
        <v>7043000</v>
      </c>
      <c r="N1648">
        <f t="shared" si="100"/>
        <v>15</v>
      </c>
      <c r="O1648" s="14">
        <v>311386429.83787894</v>
      </c>
      <c r="P1648">
        <f t="shared" si="101"/>
        <v>7</v>
      </c>
      <c r="Q1648">
        <f t="shared" si="102"/>
        <v>3</v>
      </c>
      <c r="R1648">
        <f t="shared" si="103"/>
        <v>2018</v>
      </c>
      <c r="S1648" t="s">
        <v>1910</v>
      </c>
    </row>
    <row r="1649" spans="1:19" x14ac:dyDescent="0.25">
      <c r="A1649">
        <v>680252</v>
      </c>
      <c r="B1649" t="s">
        <v>397</v>
      </c>
      <c r="C1649">
        <v>64</v>
      </c>
      <c r="D1649" s="1">
        <v>43166</v>
      </c>
      <c r="E1649" s="1">
        <v>43166</v>
      </c>
      <c r="G1649" t="s">
        <v>0</v>
      </c>
      <c r="H1649" s="12">
        <v>175000000</v>
      </c>
      <c r="I1649">
        <v>48</v>
      </c>
      <c r="J1649" s="9">
        <v>0.17600521299999999</v>
      </c>
      <c r="K1649" s="2">
        <v>0</v>
      </c>
      <c r="L1649" s="2">
        <v>0</v>
      </c>
      <c r="M1649" s="12">
        <v>5105000</v>
      </c>
      <c r="N1649">
        <f t="shared" si="100"/>
        <v>15</v>
      </c>
      <c r="O1649" s="14">
        <v>132758735.30600259</v>
      </c>
      <c r="P1649">
        <f t="shared" si="101"/>
        <v>7</v>
      </c>
      <c r="Q1649">
        <f t="shared" si="102"/>
        <v>3</v>
      </c>
      <c r="R1649">
        <f t="shared" si="103"/>
        <v>2018</v>
      </c>
      <c r="S1649" t="s">
        <v>1910</v>
      </c>
    </row>
    <row r="1650" spans="1:19" x14ac:dyDescent="0.25">
      <c r="A1650">
        <v>700372</v>
      </c>
      <c r="B1650" t="s">
        <v>396</v>
      </c>
      <c r="C1650">
        <v>64</v>
      </c>
      <c r="D1650" s="1">
        <v>43166</v>
      </c>
      <c r="E1650" s="1">
        <v>43166</v>
      </c>
      <c r="G1650" t="s">
        <v>0</v>
      </c>
      <c r="H1650" s="12">
        <v>65000000</v>
      </c>
      <c r="I1650">
        <v>48</v>
      </c>
      <c r="J1650" s="9">
        <v>0.17600521299999999</v>
      </c>
      <c r="K1650" s="2">
        <v>0</v>
      </c>
      <c r="L1650" s="2">
        <v>0</v>
      </c>
      <c r="M1650" s="12">
        <v>1896000</v>
      </c>
      <c r="N1650">
        <f t="shared" si="100"/>
        <v>15</v>
      </c>
      <c r="O1650" s="14">
        <v>49312530.25651525</v>
      </c>
      <c r="P1650">
        <f t="shared" si="101"/>
        <v>7</v>
      </c>
      <c r="Q1650">
        <f t="shared" si="102"/>
        <v>3</v>
      </c>
      <c r="R1650">
        <f t="shared" si="103"/>
        <v>2018</v>
      </c>
      <c r="S1650" t="s">
        <v>1910</v>
      </c>
    </row>
    <row r="1651" spans="1:19" x14ac:dyDescent="0.25">
      <c r="A1651">
        <v>830097</v>
      </c>
      <c r="B1651" t="s">
        <v>395</v>
      </c>
      <c r="C1651">
        <v>70</v>
      </c>
      <c r="D1651" s="1">
        <v>43166</v>
      </c>
      <c r="E1651" s="1">
        <v>43166</v>
      </c>
      <c r="G1651" t="s">
        <v>0</v>
      </c>
      <c r="H1651" s="12">
        <v>200000000</v>
      </c>
      <c r="I1651">
        <v>120</v>
      </c>
      <c r="J1651" s="9">
        <v>0.15864015867</v>
      </c>
      <c r="K1651" s="2">
        <v>0</v>
      </c>
      <c r="L1651" s="2">
        <v>0</v>
      </c>
      <c r="M1651" s="12">
        <v>3334000</v>
      </c>
      <c r="N1651">
        <f t="shared" si="100"/>
        <v>15</v>
      </c>
      <c r="O1651" s="14">
        <v>175976772.13624442</v>
      </c>
      <c r="P1651">
        <f t="shared" si="101"/>
        <v>7</v>
      </c>
      <c r="Q1651">
        <f t="shared" si="102"/>
        <v>3</v>
      </c>
      <c r="R1651">
        <f t="shared" si="103"/>
        <v>2018</v>
      </c>
      <c r="S1651" t="s">
        <v>1910</v>
      </c>
    </row>
    <row r="1652" spans="1:19" x14ac:dyDescent="0.25">
      <c r="A1652">
        <v>700420</v>
      </c>
      <c r="B1652" t="s">
        <v>394</v>
      </c>
      <c r="C1652">
        <v>65</v>
      </c>
      <c r="D1652" s="1">
        <v>43166</v>
      </c>
      <c r="E1652" s="1">
        <v>43166</v>
      </c>
      <c r="G1652" t="s">
        <v>0</v>
      </c>
      <c r="H1652" s="12">
        <v>100000000</v>
      </c>
      <c r="I1652">
        <v>60</v>
      </c>
      <c r="J1652" s="9">
        <v>0.172737372</v>
      </c>
      <c r="K1652" s="2">
        <v>0</v>
      </c>
      <c r="L1652" s="2">
        <v>0</v>
      </c>
      <c r="M1652" s="12">
        <v>2500000</v>
      </c>
      <c r="N1652">
        <f t="shared" si="100"/>
        <v>15</v>
      </c>
      <c r="O1652" s="14">
        <v>82384799.163732842</v>
      </c>
      <c r="P1652">
        <f t="shared" si="101"/>
        <v>7</v>
      </c>
      <c r="Q1652">
        <f t="shared" si="102"/>
        <v>3</v>
      </c>
      <c r="R1652">
        <f t="shared" si="103"/>
        <v>2018</v>
      </c>
      <c r="S1652" t="s">
        <v>1910</v>
      </c>
    </row>
    <row r="1653" spans="1:19" x14ac:dyDescent="0.25">
      <c r="A1653">
        <v>810071</v>
      </c>
      <c r="B1653" t="s">
        <v>393</v>
      </c>
      <c r="C1653">
        <v>70</v>
      </c>
      <c r="D1653" s="1">
        <v>43166</v>
      </c>
      <c r="E1653" s="1">
        <v>43166</v>
      </c>
      <c r="G1653" t="s">
        <v>0</v>
      </c>
      <c r="H1653" s="12">
        <v>400000000</v>
      </c>
      <c r="I1653">
        <v>120</v>
      </c>
      <c r="J1653" s="9">
        <v>0.15864015867</v>
      </c>
      <c r="K1653" s="2">
        <v>0</v>
      </c>
      <c r="L1653" s="2">
        <v>0</v>
      </c>
      <c r="M1653" s="12">
        <v>6667000</v>
      </c>
      <c r="N1653">
        <f t="shared" si="100"/>
        <v>15</v>
      </c>
      <c r="O1653" s="14">
        <v>377287249.45751905</v>
      </c>
      <c r="P1653">
        <f t="shared" si="101"/>
        <v>7</v>
      </c>
      <c r="Q1653">
        <f t="shared" si="102"/>
        <v>3</v>
      </c>
      <c r="R1653">
        <f t="shared" si="103"/>
        <v>2018</v>
      </c>
      <c r="S1653" t="s">
        <v>1910</v>
      </c>
    </row>
    <row r="1654" spans="1:19" x14ac:dyDescent="0.25">
      <c r="A1654">
        <v>730499</v>
      </c>
      <c r="B1654" t="s">
        <v>392</v>
      </c>
      <c r="C1654">
        <v>70</v>
      </c>
      <c r="D1654" s="1">
        <v>43166</v>
      </c>
      <c r="E1654" s="1">
        <v>43166</v>
      </c>
      <c r="G1654" t="s">
        <v>0</v>
      </c>
      <c r="H1654" s="12">
        <v>275000000</v>
      </c>
      <c r="I1654">
        <v>120</v>
      </c>
      <c r="J1654" s="9">
        <v>0.15864015867</v>
      </c>
      <c r="K1654" s="2">
        <v>0</v>
      </c>
      <c r="L1654" s="2">
        <v>0</v>
      </c>
      <c r="M1654" s="12">
        <v>4584000</v>
      </c>
      <c r="N1654">
        <f t="shared" si="100"/>
        <v>15</v>
      </c>
      <c r="O1654" s="14">
        <v>259378421.50204435</v>
      </c>
      <c r="P1654">
        <f t="shared" si="101"/>
        <v>7</v>
      </c>
      <c r="Q1654">
        <f t="shared" si="102"/>
        <v>3</v>
      </c>
      <c r="R1654">
        <f t="shared" si="103"/>
        <v>2018</v>
      </c>
      <c r="S1654" t="s">
        <v>1910</v>
      </c>
    </row>
    <row r="1655" spans="1:19" x14ac:dyDescent="0.25">
      <c r="A1655">
        <v>650634</v>
      </c>
      <c r="B1655" t="s">
        <v>391</v>
      </c>
      <c r="C1655">
        <v>63</v>
      </c>
      <c r="D1655" s="1">
        <v>43166</v>
      </c>
      <c r="E1655" s="1">
        <v>43166</v>
      </c>
      <c r="G1655" t="s">
        <v>0</v>
      </c>
      <c r="H1655" s="12">
        <v>200000000</v>
      </c>
      <c r="I1655">
        <v>36</v>
      </c>
      <c r="J1655" s="9">
        <v>0.17917675999999999</v>
      </c>
      <c r="K1655" s="2">
        <v>0</v>
      </c>
      <c r="L1655" s="2">
        <v>0</v>
      </c>
      <c r="M1655" s="12">
        <v>7223000</v>
      </c>
      <c r="N1655">
        <f t="shared" si="100"/>
        <v>15</v>
      </c>
      <c r="O1655" s="14">
        <v>129358499.62026522</v>
      </c>
      <c r="P1655">
        <f t="shared" si="101"/>
        <v>7</v>
      </c>
      <c r="Q1655">
        <f t="shared" si="102"/>
        <v>3</v>
      </c>
      <c r="R1655">
        <f t="shared" si="103"/>
        <v>2018</v>
      </c>
      <c r="S1655" t="s">
        <v>1910</v>
      </c>
    </row>
    <row r="1656" spans="1:19" x14ac:dyDescent="0.25">
      <c r="A1656">
        <v>670213</v>
      </c>
      <c r="B1656" t="s">
        <v>390</v>
      </c>
      <c r="C1656">
        <v>62</v>
      </c>
      <c r="D1656" s="1">
        <v>43166</v>
      </c>
      <c r="E1656" s="1">
        <v>43166</v>
      </c>
      <c r="G1656" t="s">
        <v>0</v>
      </c>
      <c r="H1656" s="12">
        <v>30000000</v>
      </c>
      <c r="I1656">
        <v>24</v>
      </c>
      <c r="J1656" s="9">
        <v>0.181570127</v>
      </c>
      <c r="K1656" s="2">
        <v>0</v>
      </c>
      <c r="L1656" s="2">
        <v>0</v>
      </c>
      <c r="M1656" s="12">
        <v>1500000</v>
      </c>
      <c r="N1656">
        <f t="shared" si="100"/>
        <v>15</v>
      </c>
      <c r="O1656" s="14">
        <v>12532856.932716012</v>
      </c>
      <c r="P1656">
        <f t="shared" si="101"/>
        <v>7</v>
      </c>
      <c r="Q1656">
        <f t="shared" si="102"/>
        <v>3</v>
      </c>
      <c r="R1656">
        <f t="shared" si="103"/>
        <v>2018</v>
      </c>
      <c r="S1656" t="s">
        <v>1910</v>
      </c>
    </row>
    <row r="1657" spans="1:19" x14ac:dyDescent="0.25">
      <c r="A1657">
        <v>720543</v>
      </c>
      <c r="B1657" t="s">
        <v>389</v>
      </c>
      <c r="C1657">
        <v>65</v>
      </c>
      <c r="D1657" s="1">
        <v>43166</v>
      </c>
      <c r="E1657" s="1">
        <v>43166</v>
      </c>
      <c r="G1657" t="s">
        <v>0</v>
      </c>
      <c r="H1657" s="12">
        <v>80000000</v>
      </c>
      <c r="I1657">
        <v>60</v>
      </c>
      <c r="J1657" s="9">
        <v>0.172737372</v>
      </c>
      <c r="K1657" s="2">
        <v>0</v>
      </c>
      <c r="L1657" s="2">
        <v>0</v>
      </c>
      <c r="M1657" s="12">
        <v>2000000</v>
      </c>
      <c r="N1657">
        <f t="shared" si="100"/>
        <v>15</v>
      </c>
      <c r="O1657" s="14">
        <v>65907839.330986232</v>
      </c>
      <c r="P1657">
        <f t="shared" si="101"/>
        <v>7</v>
      </c>
      <c r="Q1657">
        <f t="shared" si="102"/>
        <v>3</v>
      </c>
      <c r="R1657">
        <f t="shared" si="103"/>
        <v>2018</v>
      </c>
      <c r="S1657" t="s">
        <v>1910</v>
      </c>
    </row>
    <row r="1658" spans="1:19" x14ac:dyDescent="0.25">
      <c r="A1658">
        <v>690396</v>
      </c>
      <c r="B1658" t="s">
        <v>388</v>
      </c>
      <c r="C1658">
        <v>65</v>
      </c>
      <c r="D1658" s="1">
        <v>43168</v>
      </c>
      <c r="E1658" s="1">
        <v>43168</v>
      </c>
      <c r="G1658" t="s">
        <v>0</v>
      </c>
      <c r="H1658" s="12">
        <v>210000000</v>
      </c>
      <c r="I1658">
        <v>60</v>
      </c>
      <c r="J1658" s="9">
        <v>0.172737372</v>
      </c>
      <c r="K1658" s="2">
        <v>0</v>
      </c>
      <c r="L1658" s="2">
        <v>0</v>
      </c>
      <c r="M1658" s="12">
        <v>5250000</v>
      </c>
      <c r="N1658">
        <f t="shared" si="100"/>
        <v>15</v>
      </c>
      <c r="O1658" s="14">
        <v>173008078.24383894</v>
      </c>
      <c r="P1658">
        <f t="shared" si="101"/>
        <v>9</v>
      </c>
      <c r="Q1658">
        <f t="shared" si="102"/>
        <v>3</v>
      </c>
      <c r="R1658">
        <f t="shared" si="103"/>
        <v>2018</v>
      </c>
      <c r="S1658" t="s">
        <v>1910</v>
      </c>
    </row>
    <row r="1659" spans="1:19" x14ac:dyDescent="0.25">
      <c r="A1659">
        <v>840125</v>
      </c>
      <c r="B1659" t="s">
        <v>387</v>
      </c>
      <c r="C1659">
        <v>70</v>
      </c>
      <c r="D1659" s="1">
        <v>43168</v>
      </c>
      <c r="E1659" s="1">
        <v>43168</v>
      </c>
      <c r="G1659" t="s">
        <v>0</v>
      </c>
      <c r="H1659" s="12">
        <v>150000000</v>
      </c>
      <c r="I1659">
        <v>120</v>
      </c>
      <c r="J1659" s="9">
        <v>0.15864015867</v>
      </c>
      <c r="K1659" s="2">
        <v>0</v>
      </c>
      <c r="L1659" s="2">
        <v>0</v>
      </c>
      <c r="M1659" s="12">
        <v>2500000</v>
      </c>
      <c r="N1659">
        <f t="shared" si="100"/>
        <v>15</v>
      </c>
      <c r="O1659" s="14">
        <v>141484593.54656971</v>
      </c>
      <c r="P1659">
        <f t="shared" si="101"/>
        <v>9</v>
      </c>
      <c r="Q1659">
        <f t="shared" si="102"/>
        <v>3</v>
      </c>
      <c r="R1659">
        <f t="shared" si="103"/>
        <v>2018</v>
      </c>
      <c r="S1659" t="s">
        <v>1910</v>
      </c>
    </row>
    <row r="1660" spans="1:19" x14ac:dyDescent="0.25">
      <c r="A1660">
        <v>700225</v>
      </c>
      <c r="B1660" t="s">
        <v>386</v>
      </c>
      <c r="C1660">
        <v>68</v>
      </c>
      <c r="D1660" s="1">
        <v>43168</v>
      </c>
      <c r="E1660" s="1">
        <v>43168</v>
      </c>
      <c r="G1660" t="s">
        <v>0</v>
      </c>
      <c r="H1660" s="12">
        <v>200000000</v>
      </c>
      <c r="I1660">
        <v>96</v>
      </c>
      <c r="J1660" s="9">
        <v>0.16375070121999999</v>
      </c>
      <c r="K1660" s="2">
        <v>0</v>
      </c>
      <c r="L1660" s="2">
        <v>0</v>
      </c>
      <c r="M1660" s="12">
        <v>3750000</v>
      </c>
      <c r="N1660">
        <f t="shared" si="100"/>
        <v>15</v>
      </c>
      <c r="O1660" s="14">
        <v>183134883.73425341</v>
      </c>
      <c r="P1660">
        <f t="shared" si="101"/>
        <v>9</v>
      </c>
      <c r="Q1660">
        <f t="shared" si="102"/>
        <v>3</v>
      </c>
      <c r="R1660">
        <f t="shared" si="103"/>
        <v>2018</v>
      </c>
      <c r="S1660" t="s">
        <v>1910</v>
      </c>
    </row>
    <row r="1661" spans="1:19" x14ac:dyDescent="0.25">
      <c r="A1661">
        <v>710040</v>
      </c>
      <c r="B1661" t="s">
        <v>385</v>
      </c>
      <c r="C1661">
        <v>65</v>
      </c>
      <c r="D1661" s="1">
        <v>43173</v>
      </c>
      <c r="E1661" s="1">
        <v>43173</v>
      </c>
      <c r="G1661" t="s">
        <v>0</v>
      </c>
      <c r="H1661" s="12">
        <v>75000000</v>
      </c>
      <c r="I1661">
        <v>60</v>
      </c>
      <c r="J1661" s="9">
        <v>0.172737372</v>
      </c>
      <c r="K1661" s="2">
        <v>0</v>
      </c>
      <c r="L1661" s="2">
        <v>0</v>
      </c>
      <c r="M1661" s="12">
        <v>1875000</v>
      </c>
      <c r="N1661">
        <f t="shared" si="100"/>
        <v>15</v>
      </c>
      <c r="O1661" s="14">
        <v>61788599.372799627</v>
      </c>
      <c r="P1661">
        <f t="shared" si="101"/>
        <v>14</v>
      </c>
      <c r="Q1661">
        <f t="shared" si="102"/>
        <v>3</v>
      </c>
      <c r="R1661">
        <f t="shared" si="103"/>
        <v>2018</v>
      </c>
      <c r="S1661" t="s">
        <v>1910</v>
      </c>
    </row>
    <row r="1662" spans="1:19" x14ac:dyDescent="0.25">
      <c r="A1662">
        <v>642300</v>
      </c>
      <c r="B1662" t="s">
        <v>384</v>
      </c>
      <c r="C1662">
        <v>62</v>
      </c>
      <c r="D1662" s="1">
        <v>43173</v>
      </c>
      <c r="E1662" s="1">
        <v>43173</v>
      </c>
      <c r="G1662" t="s">
        <v>0</v>
      </c>
      <c r="H1662" s="12">
        <v>80000000</v>
      </c>
      <c r="I1662">
        <v>24</v>
      </c>
      <c r="J1662" s="9">
        <v>0.181570127</v>
      </c>
      <c r="K1662" s="2">
        <v>0</v>
      </c>
      <c r="L1662" s="2">
        <v>0</v>
      </c>
      <c r="M1662" s="12">
        <v>4000000</v>
      </c>
      <c r="N1662">
        <f t="shared" si="100"/>
        <v>15</v>
      </c>
      <c r="O1662" s="14">
        <v>33420951.820576049</v>
      </c>
      <c r="P1662">
        <f t="shared" si="101"/>
        <v>14</v>
      </c>
      <c r="Q1662">
        <f t="shared" si="102"/>
        <v>3</v>
      </c>
      <c r="R1662">
        <f t="shared" si="103"/>
        <v>2018</v>
      </c>
      <c r="S1662" t="s">
        <v>1910</v>
      </c>
    </row>
    <row r="1663" spans="1:19" x14ac:dyDescent="0.25">
      <c r="A1663">
        <v>750012</v>
      </c>
      <c r="B1663" t="s">
        <v>383</v>
      </c>
      <c r="C1663">
        <v>70</v>
      </c>
      <c r="D1663" s="1">
        <v>43173</v>
      </c>
      <c r="E1663" s="1">
        <v>43173</v>
      </c>
      <c r="G1663" t="s">
        <v>0</v>
      </c>
      <c r="H1663" s="12">
        <v>210000000</v>
      </c>
      <c r="I1663">
        <v>120</v>
      </c>
      <c r="J1663" s="9">
        <v>0.15864015867</v>
      </c>
      <c r="K1663" s="2">
        <v>0</v>
      </c>
      <c r="L1663" s="2">
        <v>0</v>
      </c>
      <c r="M1663" s="12">
        <v>3500000</v>
      </c>
      <c r="N1663">
        <f t="shared" si="100"/>
        <v>15</v>
      </c>
      <c r="O1663" s="14">
        <v>198078430.96519747</v>
      </c>
      <c r="P1663">
        <f t="shared" si="101"/>
        <v>14</v>
      </c>
      <c r="Q1663">
        <f t="shared" si="102"/>
        <v>3</v>
      </c>
      <c r="R1663">
        <f t="shared" si="103"/>
        <v>2018</v>
      </c>
      <c r="S1663" t="s">
        <v>1910</v>
      </c>
    </row>
    <row r="1664" spans="1:19" x14ac:dyDescent="0.25">
      <c r="A1664">
        <v>810102</v>
      </c>
      <c r="B1664" t="s">
        <v>382</v>
      </c>
      <c r="C1664">
        <v>70</v>
      </c>
      <c r="D1664" s="1">
        <v>43173</v>
      </c>
      <c r="E1664" s="1">
        <v>43173</v>
      </c>
      <c r="G1664" t="s">
        <v>0</v>
      </c>
      <c r="H1664" s="12">
        <v>350000000</v>
      </c>
      <c r="I1664">
        <v>120</v>
      </c>
      <c r="J1664" s="9">
        <v>0.15864015867</v>
      </c>
      <c r="K1664" s="2">
        <v>0</v>
      </c>
      <c r="L1664" s="2">
        <v>0</v>
      </c>
      <c r="M1664" s="12">
        <v>5834000</v>
      </c>
      <c r="N1664">
        <f t="shared" si="100"/>
        <v>15</v>
      </c>
      <c r="O1664" s="14">
        <v>330120718.27532905</v>
      </c>
      <c r="P1664">
        <f t="shared" si="101"/>
        <v>14</v>
      </c>
      <c r="Q1664">
        <f t="shared" si="102"/>
        <v>3</v>
      </c>
      <c r="R1664">
        <f t="shared" si="103"/>
        <v>2018</v>
      </c>
      <c r="S1664" t="s">
        <v>1910</v>
      </c>
    </row>
    <row r="1665" spans="1:19" x14ac:dyDescent="0.25">
      <c r="A1665">
        <v>670052</v>
      </c>
      <c r="B1665" t="s">
        <v>381</v>
      </c>
      <c r="C1665">
        <v>63</v>
      </c>
      <c r="D1665" s="1">
        <v>43173</v>
      </c>
      <c r="E1665" s="1">
        <v>43173</v>
      </c>
      <c r="G1665" t="s">
        <v>0</v>
      </c>
      <c r="H1665" s="12">
        <v>210000000</v>
      </c>
      <c r="I1665">
        <v>36</v>
      </c>
      <c r="J1665" s="9">
        <v>0.17917675999999999</v>
      </c>
      <c r="K1665" s="2">
        <v>0</v>
      </c>
      <c r="L1665" s="2">
        <v>0</v>
      </c>
      <c r="M1665" s="12">
        <v>7584000</v>
      </c>
      <c r="N1665">
        <f t="shared" si="100"/>
        <v>15</v>
      </c>
      <c r="O1665" s="14">
        <v>135828674.60127848</v>
      </c>
      <c r="P1665">
        <f t="shared" si="101"/>
        <v>14</v>
      </c>
      <c r="Q1665">
        <f t="shared" si="102"/>
        <v>3</v>
      </c>
      <c r="R1665">
        <f t="shared" si="103"/>
        <v>2018</v>
      </c>
      <c r="S1665" t="s">
        <v>1910</v>
      </c>
    </row>
    <row r="1666" spans="1:19" x14ac:dyDescent="0.25">
      <c r="A1666">
        <v>642236</v>
      </c>
      <c r="B1666" t="s">
        <v>380</v>
      </c>
      <c r="C1666">
        <v>62</v>
      </c>
      <c r="D1666" s="1">
        <v>43173</v>
      </c>
      <c r="E1666" s="1">
        <v>43173</v>
      </c>
      <c r="G1666" t="s">
        <v>0</v>
      </c>
      <c r="H1666" s="12">
        <v>50000000</v>
      </c>
      <c r="I1666">
        <v>24</v>
      </c>
      <c r="J1666" s="9">
        <v>0.181570127</v>
      </c>
      <c r="K1666" s="2">
        <v>0</v>
      </c>
      <c r="L1666" s="2">
        <v>0</v>
      </c>
      <c r="M1666" s="12">
        <v>2500000</v>
      </c>
      <c r="N1666">
        <f t="shared" si="100"/>
        <v>15</v>
      </c>
      <c r="O1666" s="14">
        <v>20888094.887860037</v>
      </c>
      <c r="P1666">
        <f t="shared" si="101"/>
        <v>14</v>
      </c>
      <c r="Q1666">
        <f t="shared" si="102"/>
        <v>3</v>
      </c>
      <c r="R1666">
        <f t="shared" si="103"/>
        <v>2018</v>
      </c>
      <c r="S1666" t="s">
        <v>1910</v>
      </c>
    </row>
    <row r="1667" spans="1:19" x14ac:dyDescent="0.25">
      <c r="A1667">
        <v>720526</v>
      </c>
      <c r="B1667" t="s">
        <v>379</v>
      </c>
      <c r="C1667">
        <v>70</v>
      </c>
      <c r="D1667" s="1">
        <v>43173</v>
      </c>
      <c r="E1667" s="1">
        <v>43173</v>
      </c>
      <c r="G1667" t="s">
        <v>0</v>
      </c>
      <c r="H1667" s="12">
        <v>40000000</v>
      </c>
      <c r="I1667">
        <v>120</v>
      </c>
      <c r="J1667" s="9">
        <v>0.15864015867</v>
      </c>
      <c r="K1667" s="2">
        <v>0</v>
      </c>
      <c r="L1667" s="2">
        <v>0</v>
      </c>
      <c r="M1667" s="12">
        <v>667000</v>
      </c>
      <c r="N1667">
        <f t="shared" ref="N1667:N1730" si="104">DATEDIF(E1667,"30/06/2019","m")</f>
        <v>15</v>
      </c>
      <c r="O1667" s="14">
        <v>37724224.945751905</v>
      </c>
      <c r="P1667">
        <f t="shared" ref="P1667:P1730" si="105">DAY(E1667)</f>
        <v>14</v>
      </c>
      <c r="Q1667">
        <f t="shared" ref="Q1667:Q1730" si="106">MONTH(E1667)</f>
        <v>3</v>
      </c>
      <c r="R1667">
        <f t="shared" ref="R1667:R1730" si="107">YEAR(E1667)</f>
        <v>2018</v>
      </c>
      <c r="S1667" t="s">
        <v>1910</v>
      </c>
    </row>
    <row r="1668" spans="1:19" x14ac:dyDescent="0.25">
      <c r="A1668">
        <v>700376</v>
      </c>
      <c r="B1668" t="s">
        <v>378</v>
      </c>
      <c r="C1668">
        <v>65</v>
      </c>
      <c r="D1668" s="1">
        <v>43175</v>
      </c>
      <c r="E1668" s="1">
        <v>43175</v>
      </c>
      <c r="G1668" t="s">
        <v>0</v>
      </c>
      <c r="H1668" s="12">
        <v>50000000</v>
      </c>
      <c r="I1668">
        <v>60</v>
      </c>
      <c r="J1668" s="9">
        <v>0.172737372</v>
      </c>
      <c r="K1668" s="2">
        <v>0</v>
      </c>
      <c r="L1668" s="2">
        <v>0</v>
      </c>
      <c r="M1668" s="12">
        <v>1250000</v>
      </c>
      <c r="N1668">
        <f t="shared" si="104"/>
        <v>15</v>
      </c>
      <c r="O1668" s="14">
        <v>41192399.581866421</v>
      </c>
      <c r="P1668">
        <f t="shared" si="105"/>
        <v>16</v>
      </c>
      <c r="Q1668">
        <f t="shared" si="106"/>
        <v>3</v>
      </c>
      <c r="R1668">
        <f t="shared" si="107"/>
        <v>2018</v>
      </c>
      <c r="S1668" t="s">
        <v>1910</v>
      </c>
    </row>
    <row r="1669" spans="1:19" x14ac:dyDescent="0.25">
      <c r="A1669">
        <v>700264</v>
      </c>
      <c r="B1669" t="s">
        <v>95</v>
      </c>
      <c r="C1669">
        <v>64</v>
      </c>
      <c r="D1669" s="1">
        <v>43175</v>
      </c>
      <c r="E1669" s="1">
        <v>43175</v>
      </c>
      <c r="G1669" t="s">
        <v>0</v>
      </c>
      <c r="H1669" s="12">
        <v>50000000</v>
      </c>
      <c r="I1669">
        <v>48</v>
      </c>
      <c r="J1669" s="9">
        <v>0.17600521299999999</v>
      </c>
      <c r="K1669" s="2">
        <v>0</v>
      </c>
      <c r="L1669" s="2">
        <v>0</v>
      </c>
      <c r="M1669" s="12">
        <v>1459000</v>
      </c>
      <c r="N1669">
        <f t="shared" si="104"/>
        <v>15</v>
      </c>
      <c r="O1669" s="14">
        <v>37924638.658857897</v>
      </c>
      <c r="P1669">
        <f t="shared" si="105"/>
        <v>16</v>
      </c>
      <c r="Q1669">
        <f t="shared" si="106"/>
        <v>3</v>
      </c>
      <c r="R1669">
        <f t="shared" si="107"/>
        <v>2018</v>
      </c>
      <c r="S1669" t="s">
        <v>1910</v>
      </c>
    </row>
    <row r="1670" spans="1:19" x14ac:dyDescent="0.25">
      <c r="A1670">
        <v>700167</v>
      </c>
      <c r="B1670" t="s">
        <v>377</v>
      </c>
      <c r="C1670">
        <v>64</v>
      </c>
      <c r="D1670" s="1">
        <v>43175</v>
      </c>
      <c r="E1670" s="1">
        <v>43175</v>
      </c>
      <c r="G1670" t="s">
        <v>0</v>
      </c>
      <c r="H1670" s="12">
        <v>50000000</v>
      </c>
      <c r="I1670">
        <v>48</v>
      </c>
      <c r="J1670" s="9">
        <v>0.17600521299999999</v>
      </c>
      <c r="K1670" s="2">
        <v>0</v>
      </c>
      <c r="L1670" s="2">
        <v>0</v>
      </c>
      <c r="M1670" s="12">
        <v>1459000</v>
      </c>
      <c r="N1670">
        <f t="shared" si="104"/>
        <v>15</v>
      </c>
      <c r="O1670" s="14">
        <v>37924638.658857897</v>
      </c>
      <c r="P1670">
        <f t="shared" si="105"/>
        <v>16</v>
      </c>
      <c r="Q1670">
        <f t="shared" si="106"/>
        <v>3</v>
      </c>
      <c r="R1670">
        <f t="shared" si="107"/>
        <v>2018</v>
      </c>
      <c r="S1670" t="s">
        <v>1910</v>
      </c>
    </row>
    <row r="1671" spans="1:19" x14ac:dyDescent="0.25">
      <c r="A1671">
        <v>710197</v>
      </c>
      <c r="B1671" t="s">
        <v>376</v>
      </c>
      <c r="C1671">
        <v>69</v>
      </c>
      <c r="D1671" s="1">
        <v>43180</v>
      </c>
      <c r="E1671" s="1">
        <v>43180</v>
      </c>
      <c r="G1671" t="s">
        <v>0</v>
      </c>
      <c r="H1671" s="12">
        <v>200000000</v>
      </c>
      <c r="I1671">
        <v>108</v>
      </c>
      <c r="J1671" s="9">
        <v>0.16111029099999999</v>
      </c>
      <c r="K1671" s="2">
        <v>0</v>
      </c>
      <c r="L1671" s="2">
        <v>0</v>
      </c>
      <c r="M1671" s="12">
        <v>3519000</v>
      </c>
      <c r="N1671">
        <f t="shared" si="104"/>
        <v>15</v>
      </c>
      <c r="O1671" s="14">
        <v>186246607.61283854</v>
      </c>
      <c r="P1671">
        <f t="shared" si="105"/>
        <v>21</v>
      </c>
      <c r="Q1671">
        <f t="shared" si="106"/>
        <v>3</v>
      </c>
      <c r="R1671">
        <f t="shared" si="107"/>
        <v>2018</v>
      </c>
      <c r="S1671" t="s">
        <v>1910</v>
      </c>
    </row>
    <row r="1672" spans="1:19" x14ac:dyDescent="0.25">
      <c r="A1672">
        <v>690523</v>
      </c>
      <c r="B1672" t="s">
        <v>375</v>
      </c>
      <c r="C1672">
        <v>66</v>
      </c>
      <c r="D1672" s="1">
        <v>43180</v>
      </c>
      <c r="E1672" s="1">
        <v>43180</v>
      </c>
      <c r="G1672" t="s">
        <v>0</v>
      </c>
      <c r="H1672" s="12">
        <v>220000000</v>
      </c>
      <c r="I1672">
        <v>72</v>
      </c>
      <c r="J1672" s="9">
        <v>0.16957139654</v>
      </c>
      <c r="K1672" s="2">
        <v>0</v>
      </c>
      <c r="L1672" s="2">
        <v>0</v>
      </c>
      <c r="M1672" s="12">
        <v>4889000</v>
      </c>
      <c r="N1672">
        <f t="shared" si="104"/>
        <v>15</v>
      </c>
      <c r="O1672" s="14">
        <v>190487135.28981143</v>
      </c>
      <c r="P1672">
        <f t="shared" si="105"/>
        <v>21</v>
      </c>
      <c r="Q1672">
        <f t="shared" si="106"/>
        <v>3</v>
      </c>
      <c r="R1672">
        <f t="shared" si="107"/>
        <v>2018</v>
      </c>
      <c r="S1672" t="s">
        <v>1910</v>
      </c>
    </row>
    <row r="1673" spans="1:19" x14ac:dyDescent="0.25">
      <c r="A1673">
        <v>670158</v>
      </c>
      <c r="B1673" t="s">
        <v>374</v>
      </c>
      <c r="C1673">
        <v>63</v>
      </c>
      <c r="D1673" s="1">
        <v>43180</v>
      </c>
      <c r="E1673" s="1">
        <v>43180</v>
      </c>
      <c r="G1673" t="s">
        <v>0</v>
      </c>
      <c r="H1673" s="12">
        <v>50000000</v>
      </c>
      <c r="I1673">
        <v>36</v>
      </c>
      <c r="J1673" s="9">
        <v>0.17917675999999999</v>
      </c>
      <c r="K1673" s="2">
        <v>0</v>
      </c>
      <c r="L1673" s="2">
        <v>0</v>
      </c>
      <c r="M1673" s="12">
        <v>1806000</v>
      </c>
      <c r="N1673">
        <f t="shared" si="104"/>
        <v>15</v>
      </c>
      <c r="O1673" s="14">
        <v>32335874.905066304</v>
      </c>
      <c r="P1673">
        <f t="shared" si="105"/>
        <v>21</v>
      </c>
      <c r="Q1673">
        <f t="shared" si="106"/>
        <v>3</v>
      </c>
      <c r="R1673">
        <f t="shared" si="107"/>
        <v>2018</v>
      </c>
      <c r="S1673" t="s">
        <v>1910</v>
      </c>
    </row>
    <row r="1674" spans="1:19" x14ac:dyDescent="0.25">
      <c r="A1674">
        <v>740225</v>
      </c>
      <c r="B1674" t="s">
        <v>373</v>
      </c>
      <c r="C1674">
        <v>65</v>
      </c>
      <c r="D1674" s="1">
        <v>43180</v>
      </c>
      <c r="E1674" s="1">
        <v>43180</v>
      </c>
      <c r="G1674" t="s">
        <v>0</v>
      </c>
      <c r="H1674" s="12">
        <v>400000000</v>
      </c>
      <c r="I1674">
        <v>60</v>
      </c>
      <c r="J1674" s="9">
        <v>0.172737372</v>
      </c>
      <c r="K1674" s="2">
        <v>0</v>
      </c>
      <c r="L1674" s="2">
        <v>0</v>
      </c>
      <c r="M1674" s="12">
        <v>10000000</v>
      </c>
      <c r="N1674">
        <f t="shared" si="104"/>
        <v>15</v>
      </c>
      <c r="O1674" s="14">
        <v>329539196.65493137</v>
      </c>
      <c r="P1674">
        <f t="shared" si="105"/>
        <v>21</v>
      </c>
      <c r="Q1674">
        <f t="shared" si="106"/>
        <v>3</v>
      </c>
      <c r="R1674">
        <f t="shared" si="107"/>
        <v>2018</v>
      </c>
      <c r="S1674" t="s">
        <v>1910</v>
      </c>
    </row>
    <row r="1675" spans="1:19" x14ac:dyDescent="0.25">
      <c r="A1675">
        <v>690190</v>
      </c>
      <c r="B1675" t="s">
        <v>372</v>
      </c>
      <c r="C1675">
        <v>67</v>
      </c>
      <c r="D1675" s="1">
        <v>43182</v>
      </c>
      <c r="E1675" s="1">
        <v>43182</v>
      </c>
      <c r="G1675" t="s">
        <v>0</v>
      </c>
      <c r="H1675" s="12">
        <v>60000000</v>
      </c>
      <c r="I1675">
        <v>84</v>
      </c>
      <c r="J1675" s="9">
        <v>0.16657043432999999</v>
      </c>
      <c r="K1675" s="2">
        <v>0</v>
      </c>
      <c r="L1675" s="2">
        <v>0</v>
      </c>
      <c r="M1675" s="12">
        <v>1215000</v>
      </c>
      <c r="N1675">
        <f t="shared" si="104"/>
        <v>15</v>
      </c>
      <c r="O1675" s="14">
        <v>53676970.661703251</v>
      </c>
      <c r="P1675">
        <f t="shared" si="105"/>
        <v>23</v>
      </c>
      <c r="Q1675">
        <f t="shared" si="106"/>
        <v>3</v>
      </c>
      <c r="R1675">
        <f t="shared" si="107"/>
        <v>2018</v>
      </c>
      <c r="S1675" t="s">
        <v>1910</v>
      </c>
    </row>
    <row r="1676" spans="1:19" x14ac:dyDescent="0.25">
      <c r="A1676">
        <v>930004</v>
      </c>
      <c r="B1676" t="s">
        <v>371</v>
      </c>
      <c r="C1676">
        <v>70</v>
      </c>
      <c r="D1676" s="1">
        <v>43182</v>
      </c>
      <c r="E1676" s="1">
        <v>43182</v>
      </c>
      <c r="G1676" t="s">
        <v>0</v>
      </c>
      <c r="H1676" s="12">
        <v>193000000</v>
      </c>
      <c r="I1676">
        <v>120</v>
      </c>
      <c r="J1676" s="9">
        <v>0.15864015867</v>
      </c>
      <c r="K1676" s="2">
        <v>0</v>
      </c>
      <c r="L1676" s="2">
        <v>0</v>
      </c>
      <c r="M1676" s="12">
        <v>3217000</v>
      </c>
      <c r="N1676">
        <f t="shared" si="104"/>
        <v>15</v>
      </c>
      <c r="O1676" s="14">
        <v>182038510.36325291</v>
      </c>
      <c r="P1676">
        <f t="shared" si="105"/>
        <v>23</v>
      </c>
      <c r="Q1676">
        <f t="shared" si="106"/>
        <v>3</v>
      </c>
      <c r="R1676">
        <f t="shared" si="107"/>
        <v>2018</v>
      </c>
      <c r="S1676" t="s">
        <v>1910</v>
      </c>
    </row>
    <row r="1677" spans="1:19" x14ac:dyDescent="0.25">
      <c r="A1677">
        <v>680275</v>
      </c>
      <c r="B1677" t="s">
        <v>370</v>
      </c>
      <c r="C1677">
        <v>66</v>
      </c>
      <c r="D1677" s="1">
        <v>43182</v>
      </c>
      <c r="E1677" s="1">
        <v>43182</v>
      </c>
      <c r="G1677" t="s">
        <v>0</v>
      </c>
      <c r="H1677" s="12">
        <v>150000000</v>
      </c>
      <c r="I1677">
        <v>72</v>
      </c>
      <c r="J1677" s="9">
        <v>0.16957139654</v>
      </c>
      <c r="K1677" s="2">
        <v>0</v>
      </c>
      <c r="L1677" s="2">
        <v>0</v>
      </c>
      <c r="M1677" s="12">
        <v>3334000</v>
      </c>
      <c r="N1677">
        <f t="shared" si="104"/>
        <v>15</v>
      </c>
      <c r="O1677" s="14">
        <v>129868728.60668968</v>
      </c>
      <c r="P1677">
        <f t="shared" si="105"/>
        <v>23</v>
      </c>
      <c r="Q1677">
        <f t="shared" si="106"/>
        <v>3</v>
      </c>
      <c r="R1677">
        <f t="shared" si="107"/>
        <v>2018</v>
      </c>
      <c r="S1677" t="s">
        <v>1910</v>
      </c>
    </row>
    <row r="1678" spans="1:19" x14ac:dyDescent="0.25">
      <c r="A1678">
        <v>700551</v>
      </c>
      <c r="B1678" t="s">
        <v>369</v>
      </c>
      <c r="C1678">
        <v>68</v>
      </c>
      <c r="D1678" s="1">
        <v>43182</v>
      </c>
      <c r="E1678" s="1">
        <v>43182</v>
      </c>
      <c r="G1678" t="s">
        <v>0</v>
      </c>
      <c r="H1678" s="12">
        <v>297000000</v>
      </c>
      <c r="I1678">
        <v>96</v>
      </c>
      <c r="J1678" s="9">
        <v>0.16375070121999999</v>
      </c>
      <c r="K1678" s="2">
        <v>0</v>
      </c>
      <c r="L1678" s="2">
        <v>0</v>
      </c>
      <c r="M1678" s="12">
        <v>5569000</v>
      </c>
      <c r="N1678">
        <f t="shared" si="104"/>
        <v>15</v>
      </c>
      <c r="O1678" s="14">
        <v>271951552.3453663</v>
      </c>
      <c r="P1678">
        <f t="shared" si="105"/>
        <v>23</v>
      </c>
      <c r="Q1678">
        <f t="shared" si="106"/>
        <v>3</v>
      </c>
      <c r="R1678">
        <f t="shared" si="107"/>
        <v>2018</v>
      </c>
      <c r="S1678" t="s">
        <v>1910</v>
      </c>
    </row>
    <row r="1679" spans="1:19" x14ac:dyDescent="0.25">
      <c r="A1679">
        <v>740315</v>
      </c>
      <c r="B1679" t="s">
        <v>368</v>
      </c>
      <c r="C1679">
        <v>70</v>
      </c>
      <c r="D1679" s="1">
        <v>43182</v>
      </c>
      <c r="E1679" s="1">
        <v>43182</v>
      </c>
      <c r="G1679" t="s">
        <v>0</v>
      </c>
      <c r="H1679" s="12">
        <v>100000000</v>
      </c>
      <c r="I1679">
        <v>120</v>
      </c>
      <c r="J1679" s="9">
        <v>0.15864015867</v>
      </c>
      <c r="K1679" s="2">
        <v>0</v>
      </c>
      <c r="L1679" s="2">
        <v>0</v>
      </c>
      <c r="M1679" s="12">
        <v>1667000</v>
      </c>
      <c r="N1679">
        <f t="shared" si="104"/>
        <v>15</v>
      </c>
      <c r="O1679" s="14">
        <v>94318062.364379764</v>
      </c>
      <c r="P1679">
        <f t="shared" si="105"/>
        <v>23</v>
      </c>
      <c r="Q1679">
        <f t="shared" si="106"/>
        <v>3</v>
      </c>
      <c r="R1679">
        <f t="shared" si="107"/>
        <v>2018</v>
      </c>
      <c r="S1679" t="s">
        <v>1910</v>
      </c>
    </row>
    <row r="1680" spans="1:19" x14ac:dyDescent="0.25">
      <c r="A1680">
        <v>651208</v>
      </c>
      <c r="B1680" t="s">
        <v>367</v>
      </c>
      <c r="C1680">
        <v>62</v>
      </c>
      <c r="D1680" s="1">
        <v>43187</v>
      </c>
      <c r="E1680" s="1">
        <v>43187</v>
      </c>
      <c r="G1680" t="s">
        <v>0</v>
      </c>
      <c r="H1680" s="12">
        <v>270000000</v>
      </c>
      <c r="I1680">
        <v>24</v>
      </c>
      <c r="J1680" s="9">
        <v>0.181570127</v>
      </c>
      <c r="K1680" s="2">
        <v>0</v>
      </c>
      <c r="L1680" s="2">
        <v>0</v>
      </c>
      <c r="M1680" s="12">
        <v>13500000</v>
      </c>
      <c r="N1680">
        <f t="shared" si="104"/>
        <v>15</v>
      </c>
      <c r="O1680" s="14">
        <v>126295712.3944442</v>
      </c>
      <c r="P1680">
        <f t="shared" si="105"/>
        <v>28</v>
      </c>
      <c r="Q1680">
        <f t="shared" si="106"/>
        <v>3</v>
      </c>
      <c r="R1680">
        <f t="shared" si="107"/>
        <v>2018</v>
      </c>
      <c r="S1680" t="s">
        <v>1910</v>
      </c>
    </row>
    <row r="1681" spans="1:19" x14ac:dyDescent="0.25">
      <c r="A1681">
        <v>700644</v>
      </c>
      <c r="B1681" t="s">
        <v>366</v>
      </c>
      <c r="C1681">
        <v>68</v>
      </c>
      <c r="D1681" s="1">
        <v>43187</v>
      </c>
      <c r="E1681" s="1">
        <v>43187</v>
      </c>
      <c r="G1681" t="s">
        <v>0</v>
      </c>
      <c r="H1681" s="12">
        <v>250000000</v>
      </c>
      <c r="I1681">
        <v>96</v>
      </c>
      <c r="J1681" s="9">
        <v>0.16375070121999999</v>
      </c>
      <c r="K1681" s="2">
        <v>0</v>
      </c>
      <c r="L1681" s="2">
        <v>0</v>
      </c>
      <c r="M1681" s="12">
        <v>4688000</v>
      </c>
      <c r="N1681">
        <f t="shared" si="104"/>
        <v>15</v>
      </c>
      <c r="O1681" s="14">
        <v>228911104.66781673</v>
      </c>
      <c r="P1681">
        <f t="shared" si="105"/>
        <v>28</v>
      </c>
      <c r="Q1681">
        <f t="shared" si="106"/>
        <v>3</v>
      </c>
      <c r="R1681">
        <f t="shared" si="107"/>
        <v>2018</v>
      </c>
      <c r="S1681" t="s">
        <v>1910</v>
      </c>
    </row>
    <row r="1682" spans="1:19" x14ac:dyDescent="0.25">
      <c r="A1682">
        <v>740026</v>
      </c>
      <c r="B1682" t="s">
        <v>7</v>
      </c>
      <c r="C1682">
        <v>70</v>
      </c>
      <c r="D1682" s="1">
        <v>43194</v>
      </c>
      <c r="E1682" s="1">
        <v>43194</v>
      </c>
      <c r="G1682" t="s">
        <v>0</v>
      </c>
      <c r="H1682" s="12">
        <v>400000000</v>
      </c>
      <c r="I1682">
        <v>120</v>
      </c>
      <c r="J1682" s="9">
        <v>0.15864015867</v>
      </c>
      <c r="K1682" s="2">
        <v>0</v>
      </c>
      <c r="L1682" s="2">
        <v>0</v>
      </c>
      <c r="M1682" s="12">
        <v>6667000</v>
      </c>
      <c r="N1682">
        <f t="shared" si="104"/>
        <v>14</v>
      </c>
      <c r="O1682" s="14">
        <v>378944535.98773265</v>
      </c>
      <c r="P1682">
        <f t="shared" si="105"/>
        <v>4</v>
      </c>
      <c r="Q1682">
        <f t="shared" si="106"/>
        <v>4</v>
      </c>
      <c r="R1682">
        <f t="shared" si="107"/>
        <v>2018</v>
      </c>
      <c r="S1682" t="s">
        <v>1910</v>
      </c>
    </row>
    <row r="1683" spans="1:19" x14ac:dyDescent="0.25">
      <c r="A1683">
        <v>720201</v>
      </c>
      <c r="B1683" t="s">
        <v>365</v>
      </c>
      <c r="C1683">
        <v>63</v>
      </c>
      <c r="D1683" s="1">
        <v>43194</v>
      </c>
      <c r="E1683" s="1">
        <v>43194</v>
      </c>
      <c r="G1683" t="s">
        <v>0</v>
      </c>
      <c r="H1683" s="12">
        <v>30000000</v>
      </c>
      <c r="I1683">
        <v>36</v>
      </c>
      <c r="J1683" s="9">
        <v>0.17917675999999999</v>
      </c>
      <c r="K1683" s="2">
        <v>0</v>
      </c>
      <c r="L1683" s="2">
        <v>0</v>
      </c>
      <c r="M1683" s="12">
        <v>1084000</v>
      </c>
      <c r="N1683">
        <f t="shared" si="104"/>
        <v>14</v>
      </c>
      <c r="O1683" s="14">
        <v>20178098.39269587</v>
      </c>
      <c r="P1683">
        <f t="shared" si="105"/>
        <v>4</v>
      </c>
      <c r="Q1683">
        <f t="shared" si="106"/>
        <v>4</v>
      </c>
      <c r="R1683">
        <f t="shared" si="107"/>
        <v>2018</v>
      </c>
      <c r="S1683" t="s">
        <v>1910</v>
      </c>
    </row>
    <row r="1684" spans="1:19" x14ac:dyDescent="0.25">
      <c r="A1684">
        <v>700318</v>
      </c>
      <c r="B1684" t="s">
        <v>364</v>
      </c>
      <c r="C1684">
        <v>67</v>
      </c>
      <c r="D1684" s="1">
        <v>43194</v>
      </c>
      <c r="E1684" s="1">
        <v>43194</v>
      </c>
      <c r="G1684" t="s">
        <v>0</v>
      </c>
      <c r="H1684" s="12">
        <v>203000000</v>
      </c>
      <c r="I1684">
        <v>84</v>
      </c>
      <c r="J1684" s="9">
        <v>0.16657043432999999</v>
      </c>
      <c r="K1684" s="2">
        <v>0</v>
      </c>
      <c r="L1684" s="2">
        <v>0</v>
      </c>
      <c r="M1684" s="12">
        <v>4109000</v>
      </c>
      <c r="N1684">
        <f t="shared" si="104"/>
        <v>14</v>
      </c>
      <c r="O1684" s="14">
        <v>183199239.77254918</v>
      </c>
      <c r="P1684">
        <f t="shared" si="105"/>
        <v>4</v>
      </c>
      <c r="Q1684">
        <f t="shared" si="106"/>
        <v>4</v>
      </c>
      <c r="R1684">
        <f t="shared" si="107"/>
        <v>2018</v>
      </c>
      <c r="S1684" t="s">
        <v>1910</v>
      </c>
    </row>
    <row r="1685" spans="1:19" x14ac:dyDescent="0.25">
      <c r="A1685">
        <v>680028</v>
      </c>
      <c r="B1685" t="s">
        <v>363</v>
      </c>
      <c r="C1685">
        <v>66</v>
      </c>
      <c r="D1685" s="1">
        <v>43194</v>
      </c>
      <c r="E1685" s="1">
        <v>43194</v>
      </c>
      <c r="G1685" t="s">
        <v>0</v>
      </c>
      <c r="H1685" s="12">
        <v>125000000</v>
      </c>
      <c r="I1685">
        <v>72</v>
      </c>
      <c r="J1685" s="9">
        <v>0.16957139654</v>
      </c>
      <c r="K1685" s="2">
        <v>0</v>
      </c>
      <c r="L1685" s="2">
        <v>0</v>
      </c>
      <c r="M1685" s="12">
        <v>2778000</v>
      </c>
      <c r="N1685">
        <f t="shared" si="104"/>
        <v>14</v>
      </c>
      <c r="O1685" s="14">
        <v>109460121.07627314</v>
      </c>
      <c r="P1685">
        <f t="shared" si="105"/>
        <v>4</v>
      </c>
      <c r="Q1685">
        <f t="shared" si="106"/>
        <v>4</v>
      </c>
      <c r="R1685">
        <f t="shared" si="107"/>
        <v>2018</v>
      </c>
      <c r="S1685" t="s">
        <v>1910</v>
      </c>
    </row>
    <row r="1686" spans="1:19" x14ac:dyDescent="0.25">
      <c r="A1686">
        <v>680021</v>
      </c>
      <c r="B1686" t="s">
        <v>362</v>
      </c>
      <c r="C1686">
        <v>65</v>
      </c>
      <c r="D1686" s="1">
        <v>43196</v>
      </c>
      <c r="E1686" s="1">
        <v>43196</v>
      </c>
      <c r="G1686" t="s">
        <v>0</v>
      </c>
      <c r="H1686" s="12">
        <v>400000000</v>
      </c>
      <c r="I1686">
        <v>60</v>
      </c>
      <c r="J1686" s="9">
        <v>0.172737372</v>
      </c>
      <c r="K1686" s="2">
        <v>0</v>
      </c>
      <c r="L1686" s="2">
        <v>0</v>
      </c>
      <c r="M1686" s="12">
        <v>10000000</v>
      </c>
      <c r="N1686">
        <f t="shared" si="104"/>
        <v>14</v>
      </c>
      <c r="O1686" s="14">
        <v>334720961.71488845</v>
      </c>
      <c r="P1686">
        <f t="shared" si="105"/>
        <v>6</v>
      </c>
      <c r="Q1686">
        <f t="shared" si="106"/>
        <v>4</v>
      </c>
      <c r="R1686">
        <f t="shared" si="107"/>
        <v>2018</v>
      </c>
      <c r="S1686" t="s">
        <v>1910</v>
      </c>
    </row>
    <row r="1687" spans="1:19" x14ac:dyDescent="0.25">
      <c r="A1687">
        <v>651113</v>
      </c>
      <c r="B1687" t="s">
        <v>361</v>
      </c>
      <c r="C1687">
        <v>62</v>
      </c>
      <c r="D1687" s="1">
        <v>43196</v>
      </c>
      <c r="E1687" s="1">
        <v>43196</v>
      </c>
      <c r="G1687" t="s">
        <v>0</v>
      </c>
      <c r="H1687" s="12">
        <v>300000000</v>
      </c>
      <c r="I1687">
        <v>24</v>
      </c>
      <c r="J1687" s="9">
        <v>0.181570127</v>
      </c>
      <c r="K1687" s="2">
        <v>0</v>
      </c>
      <c r="L1687" s="2">
        <v>0</v>
      </c>
      <c r="M1687" s="12">
        <v>15000000</v>
      </c>
      <c r="N1687">
        <f t="shared" si="104"/>
        <v>14</v>
      </c>
      <c r="O1687" s="14">
        <v>153236927.9473981</v>
      </c>
      <c r="P1687">
        <f t="shared" si="105"/>
        <v>6</v>
      </c>
      <c r="Q1687">
        <f t="shared" si="106"/>
        <v>4</v>
      </c>
      <c r="R1687">
        <f t="shared" si="107"/>
        <v>2018</v>
      </c>
      <c r="S1687" t="s">
        <v>1910</v>
      </c>
    </row>
    <row r="1688" spans="1:19" x14ac:dyDescent="0.25">
      <c r="A1688">
        <v>710151</v>
      </c>
      <c r="B1688" t="s">
        <v>360</v>
      </c>
      <c r="C1688">
        <v>69</v>
      </c>
      <c r="D1688" s="1">
        <v>43196</v>
      </c>
      <c r="E1688" s="1">
        <v>43196</v>
      </c>
      <c r="G1688" t="s">
        <v>0</v>
      </c>
      <c r="H1688" s="12">
        <v>370000000</v>
      </c>
      <c r="I1688">
        <v>108</v>
      </c>
      <c r="J1688" s="9">
        <v>0.16111029099999999</v>
      </c>
      <c r="K1688" s="2">
        <v>0</v>
      </c>
      <c r="L1688" s="2">
        <v>0</v>
      </c>
      <c r="M1688" s="12">
        <v>6510000</v>
      </c>
      <c r="N1688">
        <f t="shared" si="104"/>
        <v>14</v>
      </c>
      <c r="O1688" s="14">
        <v>346417384.38709509</v>
      </c>
      <c r="P1688">
        <f t="shared" si="105"/>
        <v>6</v>
      </c>
      <c r="Q1688">
        <f t="shared" si="106"/>
        <v>4</v>
      </c>
      <c r="R1688">
        <f t="shared" si="107"/>
        <v>2018</v>
      </c>
      <c r="S1688" t="s">
        <v>1910</v>
      </c>
    </row>
    <row r="1689" spans="1:19" x14ac:dyDescent="0.25">
      <c r="A1689">
        <v>641944</v>
      </c>
      <c r="B1689" t="s">
        <v>359</v>
      </c>
      <c r="C1689">
        <v>62</v>
      </c>
      <c r="D1689" s="1">
        <v>43196</v>
      </c>
      <c r="E1689" s="1">
        <v>43196</v>
      </c>
      <c r="G1689" t="s">
        <v>0</v>
      </c>
      <c r="H1689" s="12">
        <v>160000000</v>
      </c>
      <c r="I1689">
        <v>24</v>
      </c>
      <c r="J1689" s="9">
        <v>0.181570127</v>
      </c>
      <c r="K1689" s="2">
        <v>0</v>
      </c>
      <c r="L1689" s="2">
        <v>0</v>
      </c>
      <c r="M1689" s="12">
        <v>8000000</v>
      </c>
      <c r="N1689">
        <f t="shared" si="104"/>
        <v>14</v>
      </c>
      <c r="O1689" s="14">
        <v>73726361.571945637</v>
      </c>
      <c r="P1689">
        <f t="shared" si="105"/>
        <v>6</v>
      </c>
      <c r="Q1689">
        <f t="shared" si="106"/>
        <v>4</v>
      </c>
      <c r="R1689">
        <f t="shared" si="107"/>
        <v>2018</v>
      </c>
      <c r="S1689" t="s">
        <v>1910</v>
      </c>
    </row>
    <row r="1690" spans="1:19" x14ac:dyDescent="0.25">
      <c r="A1690">
        <v>830109</v>
      </c>
      <c r="B1690" t="s">
        <v>358</v>
      </c>
      <c r="C1690">
        <v>64</v>
      </c>
      <c r="D1690" s="1">
        <v>43196</v>
      </c>
      <c r="E1690" s="1">
        <v>43196</v>
      </c>
      <c r="G1690" t="s">
        <v>0</v>
      </c>
      <c r="H1690" s="12">
        <v>100000000</v>
      </c>
      <c r="I1690">
        <v>48</v>
      </c>
      <c r="J1690" s="9">
        <v>0.17600521299999999</v>
      </c>
      <c r="K1690" s="2">
        <v>0</v>
      </c>
      <c r="L1690" s="2">
        <v>0</v>
      </c>
      <c r="M1690" s="12">
        <v>2917000</v>
      </c>
      <c r="N1690">
        <f t="shared" si="104"/>
        <v>14</v>
      </c>
      <c r="O1690" s="14">
        <v>77642419.654408619</v>
      </c>
      <c r="P1690">
        <f t="shared" si="105"/>
        <v>6</v>
      </c>
      <c r="Q1690">
        <f t="shared" si="106"/>
        <v>4</v>
      </c>
      <c r="R1690">
        <f t="shared" si="107"/>
        <v>2018</v>
      </c>
      <c r="S1690" t="s">
        <v>1910</v>
      </c>
    </row>
    <row r="1691" spans="1:19" x14ac:dyDescent="0.25">
      <c r="A1691">
        <v>700553</v>
      </c>
      <c r="B1691" t="s">
        <v>357</v>
      </c>
      <c r="C1691">
        <v>68</v>
      </c>
      <c r="D1691" s="1">
        <v>43196</v>
      </c>
      <c r="E1691" s="1">
        <v>43196</v>
      </c>
      <c r="G1691" t="s">
        <v>0</v>
      </c>
      <c r="H1691" s="12">
        <v>297000000</v>
      </c>
      <c r="I1691">
        <v>96</v>
      </c>
      <c r="J1691" s="9">
        <v>0.16375070121999999</v>
      </c>
      <c r="K1691" s="2">
        <v>0</v>
      </c>
      <c r="L1691" s="2">
        <v>0</v>
      </c>
      <c r="M1691" s="12">
        <v>5569000</v>
      </c>
      <c r="N1691">
        <f t="shared" si="104"/>
        <v>14</v>
      </c>
      <c r="O1691" s="14">
        <v>273784471.32122642</v>
      </c>
      <c r="P1691">
        <f t="shared" si="105"/>
        <v>6</v>
      </c>
      <c r="Q1691">
        <f t="shared" si="106"/>
        <v>4</v>
      </c>
      <c r="R1691">
        <f t="shared" si="107"/>
        <v>2018</v>
      </c>
      <c r="S1691" t="s">
        <v>1910</v>
      </c>
    </row>
    <row r="1692" spans="1:19" x14ac:dyDescent="0.25">
      <c r="A1692">
        <v>660093</v>
      </c>
      <c r="B1692" t="s">
        <v>356</v>
      </c>
      <c r="C1692">
        <v>64</v>
      </c>
      <c r="D1692" s="1">
        <v>43201</v>
      </c>
      <c r="E1692" s="1">
        <v>43201</v>
      </c>
      <c r="G1692" t="s">
        <v>0</v>
      </c>
      <c r="H1692" s="12">
        <v>50000000</v>
      </c>
      <c r="I1692">
        <v>48</v>
      </c>
      <c r="J1692" s="9">
        <v>0.17600521299999999</v>
      </c>
      <c r="K1692" s="2">
        <v>0</v>
      </c>
      <c r="L1692" s="2">
        <v>0</v>
      </c>
      <c r="M1692" s="12">
        <v>1459000</v>
      </c>
      <c r="N1692">
        <f t="shared" si="104"/>
        <v>14</v>
      </c>
      <c r="O1692" s="14">
        <v>38814209.827204309</v>
      </c>
      <c r="P1692">
        <f t="shared" si="105"/>
        <v>11</v>
      </c>
      <c r="Q1692">
        <f t="shared" si="106"/>
        <v>4</v>
      </c>
      <c r="R1692">
        <f t="shared" si="107"/>
        <v>2018</v>
      </c>
      <c r="S1692" t="s">
        <v>1910</v>
      </c>
    </row>
    <row r="1693" spans="1:19" x14ac:dyDescent="0.25">
      <c r="A1693">
        <v>710353</v>
      </c>
      <c r="B1693" t="s">
        <v>355</v>
      </c>
      <c r="C1693">
        <v>69</v>
      </c>
      <c r="D1693" s="1">
        <v>43201</v>
      </c>
      <c r="E1693" s="1">
        <v>43201</v>
      </c>
      <c r="G1693" t="s">
        <v>0</v>
      </c>
      <c r="H1693" s="12">
        <v>345000000</v>
      </c>
      <c r="I1693">
        <v>108</v>
      </c>
      <c r="J1693" s="9">
        <v>0.16111029099999999</v>
      </c>
      <c r="K1693" s="2">
        <v>0</v>
      </c>
      <c r="L1693" s="2">
        <v>0</v>
      </c>
      <c r="M1693" s="12">
        <v>6070000</v>
      </c>
      <c r="N1693">
        <f t="shared" si="104"/>
        <v>14</v>
      </c>
      <c r="O1693" s="14">
        <v>323012696.25283188</v>
      </c>
      <c r="P1693">
        <f t="shared" si="105"/>
        <v>11</v>
      </c>
      <c r="Q1693">
        <f t="shared" si="106"/>
        <v>4</v>
      </c>
      <c r="R1693">
        <f t="shared" si="107"/>
        <v>2018</v>
      </c>
      <c r="S1693" t="s">
        <v>1910</v>
      </c>
    </row>
    <row r="1694" spans="1:19" x14ac:dyDescent="0.25">
      <c r="A1694">
        <v>641183</v>
      </c>
      <c r="B1694" t="s">
        <v>354</v>
      </c>
      <c r="C1694">
        <v>62</v>
      </c>
      <c r="D1694" s="1">
        <v>43201</v>
      </c>
      <c r="E1694" s="1">
        <v>43201</v>
      </c>
      <c r="G1694" t="s">
        <v>0</v>
      </c>
      <c r="H1694" s="12">
        <v>100000000</v>
      </c>
      <c r="I1694">
        <v>24</v>
      </c>
      <c r="J1694" s="9">
        <v>0.181570127</v>
      </c>
      <c r="K1694" s="2">
        <v>0</v>
      </c>
      <c r="L1694" s="2">
        <v>0</v>
      </c>
      <c r="M1694" s="12">
        <v>5000000</v>
      </c>
      <c r="N1694">
        <f t="shared" si="104"/>
        <v>14</v>
      </c>
      <c r="O1694" s="14">
        <v>46078975.982466035</v>
      </c>
      <c r="P1694">
        <f t="shared" si="105"/>
        <v>11</v>
      </c>
      <c r="Q1694">
        <f t="shared" si="106"/>
        <v>4</v>
      </c>
      <c r="R1694">
        <f t="shared" si="107"/>
        <v>2018</v>
      </c>
      <c r="S1694" t="s">
        <v>1910</v>
      </c>
    </row>
    <row r="1695" spans="1:19" x14ac:dyDescent="0.25">
      <c r="A1695">
        <v>650489</v>
      </c>
      <c r="B1695" t="s">
        <v>353</v>
      </c>
      <c r="C1695">
        <v>63</v>
      </c>
      <c r="D1695" s="1">
        <v>43203</v>
      </c>
      <c r="E1695" s="1">
        <v>43203</v>
      </c>
      <c r="G1695" t="s">
        <v>0</v>
      </c>
      <c r="H1695" s="12">
        <v>80000000</v>
      </c>
      <c r="I1695">
        <v>36</v>
      </c>
      <c r="J1695" s="9">
        <v>0.17917675999999999</v>
      </c>
      <c r="K1695" s="2">
        <v>0</v>
      </c>
      <c r="L1695" s="2">
        <v>0</v>
      </c>
      <c r="M1695" s="12">
        <v>2889000</v>
      </c>
      <c r="N1695">
        <f t="shared" si="104"/>
        <v>14</v>
      </c>
      <c r="O1695" s="14">
        <v>53831595.713855661</v>
      </c>
      <c r="P1695">
        <f t="shared" si="105"/>
        <v>13</v>
      </c>
      <c r="Q1695">
        <f t="shared" si="106"/>
        <v>4</v>
      </c>
      <c r="R1695">
        <f t="shared" si="107"/>
        <v>2018</v>
      </c>
      <c r="S1695" t="s">
        <v>1910</v>
      </c>
    </row>
    <row r="1696" spans="1:19" x14ac:dyDescent="0.25">
      <c r="A1696">
        <v>640799</v>
      </c>
      <c r="B1696" t="s">
        <v>352</v>
      </c>
      <c r="C1696">
        <v>62</v>
      </c>
      <c r="D1696" s="1">
        <v>43203</v>
      </c>
      <c r="E1696" s="1">
        <v>43203</v>
      </c>
      <c r="G1696" t="s">
        <v>0</v>
      </c>
      <c r="H1696" s="12">
        <v>70000000</v>
      </c>
      <c r="I1696">
        <v>24</v>
      </c>
      <c r="J1696" s="9">
        <v>0.181570127</v>
      </c>
      <c r="K1696" s="2">
        <v>0</v>
      </c>
      <c r="L1696" s="2">
        <v>0</v>
      </c>
      <c r="M1696" s="12">
        <v>3500000</v>
      </c>
      <c r="N1696">
        <f t="shared" si="104"/>
        <v>14</v>
      </c>
      <c r="O1696" s="14">
        <v>32255283.187726215</v>
      </c>
      <c r="P1696">
        <f t="shared" si="105"/>
        <v>13</v>
      </c>
      <c r="Q1696">
        <f t="shared" si="106"/>
        <v>4</v>
      </c>
      <c r="R1696">
        <f t="shared" si="107"/>
        <v>2018</v>
      </c>
      <c r="S1696" t="s">
        <v>1910</v>
      </c>
    </row>
    <row r="1697" spans="1:19" x14ac:dyDescent="0.25">
      <c r="A1697">
        <v>700405</v>
      </c>
      <c r="B1697" t="s">
        <v>351</v>
      </c>
      <c r="C1697">
        <v>66</v>
      </c>
      <c r="D1697" s="1">
        <v>43203</v>
      </c>
      <c r="E1697" s="1">
        <v>43203</v>
      </c>
      <c r="G1697" t="s">
        <v>0</v>
      </c>
      <c r="H1697" s="12">
        <v>225000000</v>
      </c>
      <c r="I1697">
        <v>72</v>
      </c>
      <c r="J1697" s="9">
        <v>0.16957139654</v>
      </c>
      <c r="K1697" s="2">
        <v>0</v>
      </c>
      <c r="L1697" s="2">
        <v>0</v>
      </c>
      <c r="M1697" s="12">
        <v>5000000</v>
      </c>
      <c r="N1697">
        <f t="shared" si="104"/>
        <v>14</v>
      </c>
      <c r="O1697" s="14">
        <v>197033817.93729159</v>
      </c>
      <c r="P1697">
        <f t="shared" si="105"/>
        <v>13</v>
      </c>
      <c r="Q1697">
        <f t="shared" si="106"/>
        <v>4</v>
      </c>
      <c r="R1697">
        <f t="shared" si="107"/>
        <v>2018</v>
      </c>
      <c r="S1697" t="s">
        <v>1910</v>
      </c>
    </row>
    <row r="1698" spans="1:19" x14ac:dyDescent="0.25">
      <c r="A1698">
        <v>640039</v>
      </c>
      <c r="B1698" t="s">
        <v>350</v>
      </c>
      <c r="C1698">
        <v>62</v>
      </c>
      <c r="D1698" s="1">
        <v>43208</v>
      </c>
      <c r="E1698" s="1">
        <v>43208</v>
      </c>
      <c r="G1698" t="s">
        <v>0</v>
      </c>
      <c r="H1698" s="12">
        <v>30000000</v>
      </c>
      <c r="I1698">
        <v>24</v>
      </c>
      <c r="J1698" s="9">
        <v>0.181570127</v>
      </c>
      <c r="K1698" s="2">
        <v>0</v>
      </c>
      <c r="L1698" s="2">
        <v>0</v>
      </c>
      <c r="M1698" s="12">
        <v>1500000</v>
      </c>
      <c r="N1698">
        <f t="shared" si="104"/>
        <v>14</v>
      </c>
      <c r="O1698" s="14">
        <v>13823692.7947398</v>
      </c>
      <c r="P1698">
        <f t="shared" si="105"/>
        <v>18</v>
      </c>
      <c r="Q1698">
        <f t="shared" si="106"/>
        <v>4</v>
      </c>
      <c r="R1698">
        <f t="shared" si="107"/>
        <v>2018</v>
      </c>
      <c r="S1698" t="s">
        <v>1910</v>
      </c>
    </row>
    <row r="1699" spans="1:19" x14ac:dyDescent="0.25">
      <c r="A1699">
        <v>690093</v>
      </c>
      <c r="B1699" t="s">
        <v>349</v>
      </c>
      <c r="C1699">
        <v>63</v>
      </c>
      <c r="D1699" s="1">
        <v>43208</v>
      </c>
      <c r="E1699" s="1">
        <v>43208</v>
      </c>
      <c r="G1699" t="s">
        <v>0</v>
      </c>
      <c r="H1699" s="12">
        <v>80000000</v>
      </c>
      <c r="I1699">
        <v>36</v>
      </c>
      <c r="J1699" s="9">
        <v>0.17917675999999999</v>
      </c>
      <c r="K1699" s="2">
        <v>0</v>
      </c>
      <c r="L1699" s="2">
        <v>0</v>
      </c>
      <c r="M1699" s="12">
        <v>2889000</v>
      </c>
      <c r="N1699">
        <f t="shared" si="104"/>
        <v>14</v>
      </c>
      <c r="O1699" s="14">
        <v>53831595.713855661</v>
      </c>
      <c r="P1699">
        <f t="shared" si="105"/>
        <v>18</v>
      </c>
      <c r="Q1699">
        <f t="shared" si="106"/>
        <v>4</v>
      </c>
      <c r="R1699">
        <f t="shared" si="107"/>
        <v>2018</v>
      </c>
      <c r="S1699" t="s">
        <v>1910</v>
      </c>
    </row>
    <row r="1700" spans="1:19" x14ac:dyDescent="0.25">
      <c r="A1700">
        <v>680420</v>
      </c>
      <c r="B1700" t="s">
        <v>348</v>
      </c>
      <c r="C1700">
        <v>66</v>
      </c>
      <c r="D1700" s="1">
        <v>43208</v>
      </c>
      <c r="E1700" s="1">
        <v>43208</v>
      </c>
      <c r="G1700" t="s">
        <v>0</v>
      </c>
      <c r="H1700" s="12">
        <v>70000000</v>
      </c>
      <c r="I1700">
        <v>72</v>
      </c>
      <c r="J1700" s="9">
        <v>0.16957139654</v>
      </c>
      <c r="K1700" s="2">
        <v>0</v>
      </c>
      <c r="L1700" s="2">
        <v>0</v>
      </c>
      <c r="M1700" s="12">
        <v>1556000</v>
      </c>
      <c r="N1700">
        <f t="shared" si="104"/>
        <v>14</v>
      </c>
      <c r="O1700" s="14">
        <v>61293187.802712932</v>
      </c>
      <c r="P1700">
        <f t="shared" si="105"/>
        <v>18</v>
      </c>
      <c r="Q1700">
        <f t="shared" si="106"/>
        <v>4</v>
      </c>
      <c r="R1700">
        <f t="shared" si="107"/>
        <v>2018</v>
      </c>
      <c r="S1700" t="s">
        <v>1910</v>
      </c>
    </row>
    <row r="1701" spans="1:19" x14ac:dyDescent="0.25">
      <c r="A1701">
        <v>700258</v>
      </c>
      <c r="B1701" t="s">
        <v>347</v>
      </c>
      <c r="C1701">
        <v>66</v>
      </c>
      <c r="D1701" s="1">
        <v>43208</v>
      </c>
      <c r="E1701" s="1">
        <v>43208</v>
      </c>
      <c r="G1701" t="s">
        <v>0</v>
      </c>
      <c r="H1701" s="12">
        <v>240000000</v>
      </c>
      <c r="I1701">
        <v>72</v>
      </c>
      <c r="J1701" s="9">
        <v>0.16957139654</v>
      </c>
      <c r="K1701" s="2">
        <v>0</v>
      </c>
      <c r="L1701" s="2">
        <v>0</v>
      </c>
      <c r="M1701" s="12">
        <v>5334000</v>
      </c>
      <c r="N1701">
        <f t="shared" si="104"/>
        <v>14</v>
      </c>
      <c r="O1701" s="14">
        <v>210160072.46644437</v>
      </c>
      <c r="P1701">
        <f t="shared" si="105"/>
        <v>18</v>
      </c>
      <c r="Q1701">
        <f t="shared" si="106"/>
        <v>4</v>
      </c>
      <c r="R1701">
        <f t="shared" si="107"/>
        <v>2018</v>
      </c>
      <c r="S1701" t="s">
        <v>1910</v>
      </c>
    </row>
    <row r="1702" spans="1:19" x14ac:dyDescent="0.25">
      <c r="A1702">
        <v>720258</v>
      </c>
      <c r="B1702" t="s">
        <v>346</v>
      </c>
      <c r="C1702">
        <v>70</v>
      </c>
      <c r="D1702" s="1">
        <v>43210</v>
      </c>
      <c r="E1702" s="1">
        <v>43210</v>
      </c>
      <c r="G1702" t="s">
        <v>0</v>
      </c>
      <c r="H1702" s="12">
        <v>400000000</v>
      </c>
      <c r="I1702">
        <v>120</v>
      </c>
      <c r="J1702" s="9">
        <v>0.15864015867</v>
      </c>
      <c r="K1702" s="2">
        <v>0</v>
      </c>
      <c r="L1702" s="2">
        <v>0</v>
      </c>
      <c r="M1702" s="12">
        <v>6667000</v>
      </c>
      <c r="N1702">
        <f t="shared" si="104"/>
        <v>14</v>
      </c>
      <c r="O1702" s="14">
        <v>378944535.98773265</v>
      </c>
      <c r="P1702">
        <f t="shared" si="105"/>
        <v>20</v>
      </c>
      <c r="Q1702">
        <f t="shared" si="106"/>
        <v>4</v>
      </c>
      <c r="R1702">
        <f t="shared" si="107"/>
        <v>2018</v>
      </c>
      <c r="S1702" t="s">
        <v>1910</v>
      </c>
    </row>
    <row r="1703" spans="1:19" x14ac:dyDescent="0.25">
      <c r="A1703">
        <v>700291</v>
      </c>
      <c r="B1703" t="s">
        <v>345</v>
      </c>
      <c r="C1703">
        <v>65</v>
      </c>
      <c r="D1703" s="1">
        <v>43210</v>
      </c>
      <c r="E1703" s="1">
        <v>43210</v>
      </c>
      <c r="G1703" t="s">
        <v>0</v>
      </c>
      <c r="H1703" s="12">
        <v>200000000</v>
      </c>
      <c r="I1703">
        <v>60</v>
      </c>
      <c r="J1703" s="9">
        <v>0.172737372</v>
      </c>
      <c r="K1703" s="2">
        <v>0</v>
      </c>
      <c r="L1703" s="2">
        <v>0</v>
      </c>
      <c r="M1703" s="12">
        <v>5000000</v>
      </c>
      <c r="N1703">
        <f t="shared" si="104"/>
        <v>14</v>
      </c>
      <c r="O1703" s="14">
        <v>167360480.85744423</v>
      </c>
      <c r="P1703">
        <f t="shared" si="105"/>
        <v>20</v>
      </c>
      <c r="Q1703">
        <f t="shared" si="106"/>
        <v>4</v>
      </c>
      <c r="R1703">
        <f t="shared" si="107"/>
        <v>2018</v>
      </c>
      <c r="S1703" t="s">
        <v>1910</v>
      </c>
    </row>
    <row r="1704" spans="1:19" x14ac:dyDescent="0.25">
      <c r="A1704">
        <v>650148</v>
      </c>
      <c r="B1704" t="s">
        <v>344</v>
      </c>
      <c r="C1704">
        <v>63</v>
      </c>
      <c r="D1704" s="1">
        <v>43210</v>
      </c>
      <c r="E1704" s="1">
        <v>43210</v>
      </c>
      <c r="G1704" t="s">
        <v>0</v>
      </c>
      <c r="H1704" s="12">
        <v>150000000</v>
      </c>
      <c r="I1704">
        <v>36</v>
      </c>
      <c r="J1704" s="9">
        <v>0.17917675999999999</v>
      </c>
      <c r="K1704" s="2">
        <v>0</v>
      </c>
      <c r="L1704" s="2">
        <v>0</v>
      </c>
      <c r="M1704" s="12">
        <v>5417000</v>
      </c>
      <c r="N1704">
        <f t="shared" si="104"/>
        <v>14</v>
      </c>
      <c r="O1704" s="14">
        <v>100932491.96347937</v>
      </c>
      <c r="P1704">
        <f t="shared" si="105"/>
        <v>20</v>
      </c>
      <c r="Q1704">
        <f t="shared" si="106"/>
        <v>4</v>
      </c>
      <c r="R1704">
        <f t="shared" si="107"/>
        <v>2018</v>
      </c>
      <c r="S1704" t="s">
        <v>1910</v>
      </c>
    </row>
    <row r="1705" spans="1:19" x14ac:dyDescent="0.25">
      <c r="A1705">
        <v>660017</v>
      </c>
      <c r="B1705" t="s">
        <v>343</v>
      </c>
      <c r="C1705">
        <v>62</v>
      </c>
      <c r="D1705" s="1">
        <v>43214</v>
      </c>
      <c r="E1705" s="1">
        <v>43214</v>
      </c>
      <c r="G1705" t="s">
        <v>0</v>
      </c>
      <c r="H1705" s="12">
        <v>60000000</v>
      </c>
      <c r="I1705">
        <v>24</v>
      </c>
      <c r="J1705" s="9">
        <v>0.181570127</v>
      </c>
      <c r="K1705" s="2">
        <v>0</v>
      </c>
      <c r="L1705" s="2">
        <v>0</v>
      </c>
      <c r="M1705" s="12">
        <v>3000000</v>
      </c>
      <c r="N1705">
        <f t="shared" si="104"/>
        <v>14</v>
      </c>
      <c r="O1705" s="14">
        <v>27647385.589479599</v>
      </c>
      <c r="P1705">
        <f t="shared" si="105"/>
        <v>24</v>
      </c>
      <c r="Q1705">
        <f t="shared" si="106"/>
        <v>4</v>
      </c>
      <c r="R1705">
        <f t="shared" si="107"/>
        <v>2018</v>
      </c>
      <c r="S1705" t="s">
        <v>1910</v>
      </c>
    </row>
    <row r="1706" spans="1:19" x14ac:dyDescent="0.25">
      <c r="A1706">
        <v>840012</v>
      </c>
      <c r="B1706" t="s">
        <v>342</v>
      </c>
      <c r="C1706">
        <v>70</v>
      </c>
      <c r="D1706" s="1">
        <v>43214</v>
      </c>
      <c r="E1706" s="1">
        <v>43214</v>
      </c>
      <c r="G1706" t="s">
        <v>0</v>
      </c>
      <c r="H1706" s="12">
        <v>249000000</v>
      </c>
      <c r="I1706">
        <v>120</v>
      </c>
      <c r="J1706" s="9">
        <v>0.15864015867</v>
      </c>
      <c r="K1706" s="2">
        <v>0</v>
      </c>
      <c r="L1706" s="2">
        <v>0</v>
      </c>
      <c r="M1706" s="12">
        <v>4150000</v>
      </c>
      <c r="N1706">
        <f t="shared" si="104"/>
        <v>14</v>
      </c>
      <c r="O1706" s="14">
        <v>235895878.6523636</v>
      </c>
      <c r="P1706">
        <f t="shared" si="105"/>
        <v>24</v>
      </c>
      <c r="Q1706">
        <f t="shared" si="106"/>
        <v>4</v>
      </c>
      <c r="R1706">
        <f t="shared" si="107"/>
        <v>2018</v>
      </c>
      <c r="S1706" t="s">
        <v>1910</v>
      </c>
    </row>
    <row r="1707" spans="1:19" x14ac:dyDescent="0.25">
      <c r="A1707">
        <v>640721</v>
      </c>
      <c r="B1707" t="s">
        <v>341</v>
      </c>
      <c r="C1707">
        <v>62</v>
      </c>
      <c r="D1707" s="1">
        <v>43214</v>
      </c>
      <c r="E1707" s="1">
        <v>43214</v>
      </c>
      <c r="G1707" t="s">
        <v>0</v>
      </c>
      <c r="H1707" s="12">
        <v>50000000</v>
      </c>
      <c r="I1707">
        <v>24</v>
      </c>
      <c r="J1707" s="9">
        <v>0.181570127</v>
      </c>
      <c r="K1707" s="2">
        <v>0</v>
      </c>
      <c r="L1707" s="2">
        <v>0</v>
      </c>
      <c r="M1707" s="12">
        <v>2500000</v>
      </c>
      <c r="N1707">
        <f t="shared" si="104"/>
        <v>14</v>
      </c>
      <c r="O1707" s="14">
        <v>23039487.991233017</v>
      </c>
      <c r="P1707">
        <f t="shared" si="105"/>
        <v>24</v>
      </c>
      <c r="Q1707">
        <f t="shared" si="106"/>
        <v>4</v>
      </c>
      <c r="R1707">
        <f t="shared" si="107"/>
        <v>2018</v>
      </c>
      <c r="S1707" t="s">
        <v>1910</v>
      </c>
    </row>
    <row r="1708" spans="1:19" x14ac:dyDescent="0.25">
      <c r="A1708">
        <v>680531</v>
      </c>
      <c r="B1708" t="s">
        <v>340</v>
      </c>
      <c r="C1708">
        <v>65</v>
      </c>
      <c r="D1708" s="1">
        <v>43217</v>
      </c>
      <c r="E1708" s="1">
        <v>43217</v>
      </c>
      <c r="G1708" t="s">
        <v>0</v>
      </c>
      <c r="H1708" s="12">
        <v>70000000</v>
      </c>
      <c r="I1708">
        <v>60</v>
      </c>
      <c r="J1708" s="9">
        <v>0.172737372</v>
      </c>
      <c r="K1708" s="2">
        <v>0</v>
      </c>
      <c r="L1708" s="2">
        <v>0</v>
      </c>
      <c r="M1708" s="12">
        <v>1750000</v>
      </c>
      <c r="N1708">
        <f t="shared" si="104"/>
        <v>14</v>
      </c>
      <c r="O1708" s="14">
        <v>58576168.300105475</v>
      </c>
      <c r="P1708">
        <f t="shared" si="105"/>
        <v>27</v>
      </c>
      <c r="Q1708">
        <f t="shared" si="106"/>
        <v>4</v>
      </c>
      <c r="R1708">
        <f t="shared" si="107"/>
        <v>2018</v>
      </c>
      <c r="S1708" t="s">
        <v>1910</v>
      </c>
    </row>
    <row r="1709" spans="1:19" x14ac:dyDescent="0.25">
      <c r="A1709">
        <v>680524</v>
      </c>
      <c r="B1709" t="s">
        <v>339</v>
      </c>
      <c r="C1709">
        <v>65</v>
      </c>
      <c r="D1709" s="1">
        <v>43217</v>
      </c>
      <c r="E1709" s="1">
        <v>43217</v>
      </c>
      <c r="G1709" t="s">
        <v>0</v>
      </c>
      <c r="H1709" s="12">
        <v>100000000</v>
      </c>
      <c r="I1709">
        <v>60</v>
      </c>
      <c r="J1709" s="9">
        <v>0.172737372</v>
      </c>
      <c r="K1709" s="2">
        <v>0</v>
      </c>
      <c r="L1709" s="2">
        <v>0</v>
      </c>
      <c r="M1709" s="12">
        <v>2500000</v>
      </c>
      <c r="N1709">
        <f t="shared" si="104"/>
        <v>14</v>
      </c>
      <c r="O1709" s="14">
        <v>86180240.428722113</v>
      </c>
      <c r="P1709">
        <f t="shared" si="105"/>
        <v>27</v>
      </c>
      <c r="Q1709">
        <f t="shared" si="106"/>
        <v>4</v>
      </c>
      <c r="R1709">
        <f t="shared" si="107"/>
        <v>2018</v>
      </c>
      <c r="S1709" t="s">
        <v>1910</v>
      </c>
    </row>
    <row r="1710" spans="1:19" x14ac:dyDescent="0.25">
      <c r="A1710">
        <v>820028</v>
      </c>
      <c r="B1710" t="s">
        <v>338</v>
      </c>
      <c r="C1710">
        <v>70</v>
      </c>
      <c r="D1710" s="1">
        <v>43217</v>
      </c>
      <c r="E1710" s="1">
        <v>43217</v>
      </c>
      <c r="G1710" t="s">
        <v>0</v>
      </c>
      <c r="H1710" s="12">
        <v>400000000</v>
      </c>
      <c r="I1710">
        <v>120</v>
      </c>
      <c r="J1710" s="9">
        <v>0.15864015867</v>
      </c>
      <c r="K1710" s="2">
        <v>0</v>
      </c>
      <c r="L1710" s="2">
        <v>0</v>
      </c>
      <c r="M1710" s="12">
        <v>6667000</v>
      </c>
      <c r="N1710">
        <f t="shared" si="104"/>
        <v>14</v>
      </c>
      <c r="O1710" s="14">
        <v>392278535.98773265</v>
      </c>
      <c r="P1710">
        <f t="shared" si="105"/>
        <v>27</v>
      </c>
      <c r="Q1710">
        <f t="shared" si="106"/>
        <v>4</v>
      </c>
      <c r="R1710">
        <f t="shared" si="107"/>
        <v>2018</v>
      </c>
      <c r="S1710" t="s">
        <v>1910</v>
      </c>
    </row>
    <row r="1711" spans="1:19" x14ac:dyDescent="0.25">
      <c r="A1711">
        <v>641841</v>
      </c>
      <c r="B1711" t="s">
        <v>337</v>
      </c>
      <c r="C1711">
        <v>62</v>
      </c>
      <c r="D1711" s="1">
        <v>43217</v>
      </c>
      <c r="E1711" s="1">
        <v>43217</v>
      </c>
      <c r="G1711" t="s">
        <v>0</v>
      </c>
      <c r="H1711" s="12">
        <v>100000000</v>
      </c>
      <c r="I1711">
        <v>24</v>
      </c>
      <c r="J1711" s="9">
        <v>0.181570127</v>
      </c>
      <c r="K1711" s="2">
        <v>0</v>
      </c>
      <c r="L1711" s="2">
        <v>0</v>
      </c>
      <c r="M1711" s="12">
        <v>5000000</v>
      </c>
      <c r="N1711">
        <f t="shared" si="104"/>
        <v>14</v>
      </c>
      <c r="O1711" s="14">
        <v>46078975.982466035</v>
      </c>
      <c r="P1711">
        <f t="shared" si="105"/>
        <v>27</v>
      </c>
      <c r="Q1711">
        <f t="shared" si="106"/>
        <v>4</v>
      </c>
      <c r="R1711">
        <f t="shared" si="107"/>
        <v>2018</v>
      </c>
      <c r="S1711" t="s">
        <v>1910</v>
      </c>
    </row>
    <row r="1712" spans="1:19" x14ac:dyDescent="0.25">
      <c r="A1712">
        <v>650943</v>
      </c>
      <c r="B1712" t="s">
        <v>336</v>
      </c>
      <c r="C1712">
        <v>63</v>
      </c>
      <c r="D1712" s="1">
        <v>43217</v>
      </c>
      <c r="E1712" s="1">
        <v>43217</v>
      </c>
      <c r="G1712" t="s">
        <v>0</v>
      </c>
      <c r="H1712" s="12">
        <v>150000000</v>
      </c>
      <c r="I1712">
        <v>36</v>
      </c>
      <c r="J1712" s="9">
        <v>0.17917675999999999</v>
      </c>
      <c r="K1712" s="2">
        <v>0</v>
      </c>
      <c r="L1712" s="2">
        <v>0</v>
      </c>
      <c r="M1712" s="12">
        <v>5417000</v>
      </c>
      <c r="N1712">
        <f t="shared" si="104"/>
        <v>14</v>
      </c>
      <c r="O1712" s="14">
        <v>100932491.96347937</v>
      </c>
      <c r="P1712">
        <f t="shared" si="105"/>
        <v>27</v>
      </c>
      <c r="Q1712">
        <f t="shared" si="106"/>
        <v>4</v>
      </c>
      <c r="R1712">
        <f t="shared" si="107"/>
        <v>2018</v>
      </c>
      <c r="S1712" t="s">
        <v>1910</v>
      </c>
    </row>
    <row r="1713" spans="1:19" x14ac:dyDescent="0.25">
      <c r="A1713">
        <v>670437</v>
      </c>
      <c r="B1713" t="s">
        <v>335</v>
      </c>
      <c r="C1713">
        <v>65</v>
      </c>
      <c r="D1713" s="1">
        <v>43222</v>
      </c>
      <c r="E1713" s="1">
        <v>43222</v>
      </c>
      <c r="G1713" t="s">
        <v>0</v>
      </c>
      <c r="H1713" s="12">
        <v>218000000</v>
      </c>
      <c r="I1713">
        <v>60</v>
      </c>
      <c r="J1713" s="9">
        <v>0.172737372</v>
      </c>
      <c r="K1713" s="2">
        <v>0</v>
      </c>
      <c r="L1713" s="2">
        <v>0</v>
      </c>
      <c r="M1713" s="12">
        <v>5450000</v>
      </c>
      <c r="N1713">
        <f t="shared" si="104"/>
        <v>13</v>
      </c>
      <c r="O1713" s="14">
        <v>185206911.20806348</v>
      </c>
      <c r="P1713">
        <f t="shared" si="105"/>
        <v>2</v>
      </c>
      <c r="Q1713">
        <f t="shared" si="106"/>
        <v>5</v>
      </c>
      <c r="R1713">
        <f t="shared" si="107"/>
        <v>2018</v>
      </c>
      <c r="S1713" t="s">
        <v>1910</v>
      </c>
    </row>
    <row r="1714" spans="1:19" x14ac:dyDescent="0.25">
      <c r="A1714">
        <v>660220</v>
      </c>
      <c r="B1714" t="s">
        <v>334</v>
      </c>
      <c r="C1714">
        <v>64</v>
      </c>
      <c r="D1714" s="1">
        <v>43222</v>
      </c>
      <c r="E1714" s="1">
        <v>43222</v>
      </c>
      <c r="G1714" t="s">
        <v>0</v>
      </c>
      <c r="H1714" s="12">
        <v>225000000</v>
      </c>
      <c r="I1714">
        <v>48</v>
      </c>
      <c r="J1714" s="9">
        <v>0.17600521299999999</v>
      </c>
      <c r="K1714" s="2">
        <v>0</v>
      </c>
      <c r="L1714" s="2">
        <v>0</v>
      </c>
      <c r="M1714" s="12">
        <v>6563000</v>
      </c>
      <c r="N1714">
        <f t="shared" si="104"/>
        <v>13</v>
      </c>
      <c r="O1714" s="14">
        <v>178641693.11685303</v>
      </c>
      <c r="P1714">
        <f t="shared" si="105"/>
        <v>2</v>
      </c>
      <c r="Q1714">
        <f t="shared" si="106"/>
        <v>5</v>
      </c>
      <c r="R1714">
        <f t="shared" si="107"/>
        <v>2018</v>
      </c>
      <c r="S1714" t="s">
        <v>1910</v>
      </c>
    </row>
    <row r="1715" spans="1:19" x14ac:dyDescent="0.25">
      <c r="A1715">
        <v>660099</v>
      </c>
      <c r="B1715" t="s">
        <v>333</v>
      </c>
      <c r="C1715">
        <v>64</v>
      </c>
      <c r="D1715" s="1">
        <v>43222</v>
      </c>
      <c r="E1715" s="1">
        <v>43222</v>
      </c>
      <c r="G1715" t="s">
        <v>0</v>
      </c>
      <c r="H1715" s="12">
        <v>100000000</v>
      </c>
      <c r="I1715">
        <v>48</v>
      </c>
      <c r="J1715" s="9">
        <v>0.17600521299999999</v>
      </c>
      <c r="K1715" s="2">
        <v>0</v>
      </c>
      <c r="L1715" s="2">
        <v>0</v>
      </c>
      <c r="M1715" s="12">
        <v>2917000</v>
      </c>
      <c r="N1715">
        <f t="shared" si="104"/>
        <v>13</v>
      </c>
      <c r="O1715" s="14">
        <v>79394863.607490242</v>
      </c>
      <c r="P1715">
        <f t="shared" si="105"/>
        <v>2</v>
      </c>
      <c r="Q1715">
        <f t="shared" si="106"/>
        <v>5</v>
      </c>
      <c r="R1715">
        <f t="shared" si="107"/>
        <v>2018</v>
      </c>
      <c r="S1715" t="s">
        <v>1910</v>
      </c>
    </row>
    <row r="1716" spans="1:19" x14ac:dyDescent="0.25">
      <c r="A1716">
        <v>720031</v>
      </c>
      <c r="B1716" t="s">
        <v>332</v>
      </c>
      <c r="C1716">
        <v>69</v>
      </c>
      <c r="D1716" s="1">
        <v>43224</v>
      </c>
      <c r="E1716" s="1">
        <v>43224</v>
      </c>
      <c r="G1716" t="s">
        <v>0</v>
      </c>
      <c r="H1716" s="12">
        <v>340000000</v>
      </c>
      <c r="I1716">
        <v>108</v>
      </c>
      <c r="J1716" s="9">
        <v>0.16111029099999999</v>
      </c>
      <c r="K1716" s="2">
        <v>0</v>
      </c>
      <c r="L1716" s="2">
        <v>0</v>
      </c>
      <c r="M1716" s="12">
        <v>5982000</v>
      </c>
      <c r="N1716">
        <f t="shared" si="104"/>
        <v>13</v>
      </c>
      <c r="O1716" s="14">
        <v>320017163.26887578</v>
      </c>
      <c r="P1716">
        <f t="shared" si="105"/>
        <v>4</v>
      </c>
      <c r="Q1716">
        <f t="shared" si="106"/>
        <v>5</v>
      </c>
      <c r="R1716">
        <f t="shared" si="107"/>
        <v>2018</v>
      </c>
      <c r="S1716" t="s">
        <v>1910</v>
      </c>
    </row>
    <row r="1717" spans="1:19" x14ac:dyDescent="0.25">
      <c r="A1717">
        <v>700404</v>
      </c>
      <c r="B1717" t="s">
        <v>331</v>
      </c>
      <c r="C1717">
        <v>66</v>
      </c>
      <c r="D1717" s="1">
        <v>43224</v>
      </c>
      <c r="E1717" s="1">
        <v>43224</v>
      </c>
      <c r="G1717" t="s">
        <v>0</v>
      </c>
      <c r="H1717" s="12">
        <v>240000000</v>
      </c>
      <c r="I1717">
        <v>72</v>
      </c>
      <c r="J1717" s="9">
        <v>0.16957139654</v>
      </c>
      <c r="K1717" s="2">
        <v>0</v>
      </c>
      <c r="L1717" s="2">
        <v>0</v>
      </c>
      <c r="M1717" s="12">
        <v>5334000</v>
      </c>
      <c r="N1717">
        <f t="shared" si="104"/>
        <v>13</v>
      </c>
      <c r="O1717" s="14">
        <v>212491246.87448725</v>
      </c>
      <c r="P1717">
        <f t="shared" si="105"/>
        <v>4</v>
      </c>
      <c r="Q1717">
        <f t="shared" si="106"/>
        <v>5</v>
      </c>
      <c r="R1717">
        <f t="shared" si="107"/>
        <v>2018</v>
      </c>
      <c r="S1717" t="s">
        <v>1910</v>
      </c>
    </row>
    <row r="1718" spans="1:19" x14ac:dyDescent="0.25">
      <c r="A1718">
        <v>690270</v>
      </c>
      <c r="B1718" t="s">
        <v>330</v>
      </c>
      <c r="C1718">
        <v>66</v>
      </c>
      <c r="D1718" s="1">
        <v>43229</v>
      </c>
      <c r="E1718" s="1">
        <v>43229</v>
      </c>
      <c r="G1718" t="s">
        <v>0</v>
      </c>
      <c r="H1718" s="12">
        <v>150000000</v>
      </c>
      <c r="I1718">
        <v>72</v>
      </c>
      <c r="J1718" s="9">
        <v>0.16957139654</v>
      </c>
      <c r="K1718" s="2">
        <v>0</v>
      </c>
      <c r="L1718" s="2">
        <v>0</v>
      </c>
      <c r="M1718" s="12">
        <v>3334000</v>
      </c>
      <c r="N1718">
        <f t="shared" si="104"/>
        <v>13</v>
      </c>
      <c r="O1718" s="14">
        <v>132803779.2965546</v>
      </c>
      <c r="P1718">
        <f t="shared" si="105"/>
        <v>9</v>
      </c>
      <c r="Q1718">
        <f t="shared" si="106"/>
        <v>5</v>
      </c>
      <c r="R1718">
        <f t="shared" si="107"/>
        <v>2018</v>
      </c>
      <c r="S1718" t="s">
        <v>1910</v>
      </c>
    </row>
    <row r="1719" spans="1:19" x14ac:dyDescent="0.25">
      <c r="A1719">
        <v>650336</v>
      </c>
      <c r="B1719" t="s">
        <v>187</v>
      </c>
      <c r="C1719">
        <v>62</v>
      </c>
      <c r="D1719" s="1">
        <v>43229</v>
      </c>
      <c r="E1719" s="1">
        <v>43229</v>
      </c>
      <c r="G1719" t="s">
        <v>0</v>
      </c>
      <c r="H1719" s="12">
        <v>40000000</v>
      </c>
      <c r="I1719">
        <v>24</v>
      </c>
      <c r="J1719" s="9">
        <v>0.181570127</v>
      </c>
      <c r="K1719" s="2">
        <v>0</v>
      </c>
      <c r="L1719" s="2">
        <v>0</v>
      </c>
      <c r="M1719" s="12">
        <v>2000000</v>
      </c>
      <c r="N1719">
        <f t="shared" si="104"/>
        <v>13</v>
      </c>
      <c r="O1719" s="14">
        <v>20127051.123992067</v>
      </c>
      <c r="P1719">
        <f t="shared" si="105"/>
        <v>9</v>
      </c>
      <c r="Q1719">
        <f t="shared" si="106"/>
        <v>5</v>
      </c>
      <c r="R1719">
        <f t="shared" si="107"/>
        <v>2018</v>
      </c>
      <c r="S1719" t="s">
        <v>1910</v>
      </c>
    </row>
    <row r="1720" spans="1:19" x14ac:dyDescent="0.25">
      <c r="A1720">
        <v>710304</v>
      </c>
      <c r="B1720" t="s">
        <v>329</v>
      </c>
      <c r="C1720">
        <v>63</v>
      </c>
      <c r="D1720" s="1">
        <v>43238</v>
      </c>
      <c r="E1720" s="1">
        <v>43238</v>
      </c>
      <c r="G1720" t="s">
        <v>0</v>
      </c>
      <c r="H1720" s="12">
        <v>60000000</v>
      </c>
      <c r="I1720">
        <v>36</v>
      </c>
      <c r="J1720" s="9">
        <v>0.17917675999999999</v>
      </c>
      <c r="K1720" s="2">
        <v>0</v>
      </c>
      <c r="L1720" s="2">
        <v>0</v>
      </c>
      <c r="M1720" s="12">
        <v>2167000</v>
      </c>
      <c r="N1720">
        <f t="shared" si="104"/>
        <v>13</v>
      </c>
      <c r="O1720" s="14">
        <v>41911337.281703971</v>
      </c>
      <c r="P1720">
        <f t="shared" si="105"/>
        <v>18</v>
      </c>
      <c r="Q1720">
        <f t="shared" si="106"/>
        <v>5</v>
      </c>
      <c r="R1720">
        <f t="shared" si="107"/>
        <v>2018</v>
      </c>
      <c r="S1720" t="s">
        <v>1910</v>
      </c>
    </row>
    <row r="1721" spans="1:19" x14ac:dyDescent="0.25">
      <c r="A1721">
        <v>880012</v>
      </c>
      <c r="B1721" t="s">
        <v>328</v>
      </c>
      <c r="C1721">
        <v>66</v>
      </c>
      <c r="D1721" s="1">
        <v>43238</v>
      </c>
      <c r="E1721" s="1">
        <v>43238</v>
      </c>
      <c r="G1721" t="s">
        <v>0</v>
      </c>
      <c r="H1721" s="12">
        <v>200000000</v>
      </c>
      <c r="I1721">
        <v>72</v>
      </c>
      <c r="J1721" s="9">
        <v>0.16957139654</v>
      </c>
      <c r="K1721" s="2">
        <v>0</v>
      </c>
      <c r="L1721" s="2">
        <v>0</v>
      </c>
      <c r="M1721" s="12">
        <v>4445000</v>
      </c>
      <c r="N1721">
        <f t="shared" si="104"/>
        <v>13</v>
      </c>
      <c r="O1721" s="14">
        <v>177076039.06207278</v>
      </c>
      <c r="P1721">
        <f t="shared" si="105"/>
        <v>18</v>
      </c>
      <c r="Q1721">
        <f t="shared" si="106"/>
        <v>5</v>
      </c>
      <c r="R1721">
        <f t="shared" si="107"/>
        <v>2018</v>
      </c>
      <c r="S1721" t="s">
        <v>1910</v>
      </c>
    </row>
    <row r="1722" spans="1:19" x14ac:dyDescent="0.25">
      <c r="A1722">
        <v>860141</v>
      </c>
      <c r="B1722" t="s">
        <v>327</v>
      </c>
      <c r="C1722">
        <v>70</v>
      </c>
      <c r="D1722" s="1">
        <v>43238</v>
      </c>
      <c r="E1722" s="1">
        <v>43238</v>
      </c>
      <c r="G1722" t="s">
        <v>0</v>
      </c>
      <c r="H1722" s="12">
        <v>100000000</v>
      </c>
      <c r="I1722">
        <v>120</v>
      </c>
      <c r="J1722" s="9">
        <v>0.15864015867</v>
      </c>
      <c r="K1722" s="2">
        <v>0</v>
      </c>
      <c r="L1722" s="2">
        <v>0</v>
      </c>
      <c r="M1722" s="12">
        <v>1667000</v>
      </c>
      <c r="N1722">
        <f t="shared" si="104"/>
        <v>13</v>
      </c>
      <c r="O1722" s="14">
        <v>94900572.22616756</v>
      </c>
      <c r="P1722">
        <f t="shared" si="105"/>
        <v>18</v>
      </c>
      <c r="Q1722">
        <f t="shared" si="106"/>
        <v>5</v>
      </c>
      <c r="R1722">
        <f t="shared" si="107"/>
        <v>2018</v>
      </c>
      <c r="S1722" t="s">
        <v>1910</v>
      </c>
    </row>
    <row r="1723" spans="1:19" x14ac:dyDescent="0.25">
      <c r="A1723">
        <v>850177</v>
      </c>
      <c r="B1723" t="s">
        <v>326</v>
      </c>
      <c r="C1723">
        <v>70</v>
      </c>
      <c r="D1723" s="1">
        <v>43243</v>
      </c>
      <c r="E1723" s="1">
        <v>43243</v>
      </c>
      <c r="G1723" t="s">
        <v>0</v>
      </c>
      <c r="H1723" s="12">
        <v>240000000</v>
      </c>
      <c r="I1723">
        <v>120</v>
      </c>
      <c r="J1723" s="9">
        <v>0.15864015867</v>
      </c>
      <c r="K1723" s="2">
        <v>0</v>
      </c>
      <c r="L1723" s="2">
        <v>0</v>
      </c>
      <c r="M1723" s="12">
        <v>4000000</v>
      </c>
      <c r="N1723">
        <f t="shared" si="104"/>
        <v>13</v>
      </c>
      <c r="O1723" s="14">
        <v>228350722.02803954</v>
      </c>
      <c r="P1723">
        <f t="shared" si="105"/>
        <v>23</v>
      </c>
      <c r="Q1723">
        <f t="shared" si="106"/>
        <v>5</v>
      </c>
      <c r="R1723">
        <f t="shared" si="107"/>
        <v>2018</v>
      </c>
      <c r="S1723" t="s">
        <v>1910</v>
      </c>
    </row>
    <row r="1724" spans="1:19" x14ac:dyDescent="0.25">
      <c r="A1724">
        <v>700392</v>
      </c>
      <c r="B1724" t="s">
        <v>181</v>
      </c>
      <c r="C1724">
        <v>65</v>
      </c>
      <c r="D1724" s="1">
        <v>43245</v>
      </c>
      <c r="E1724" s="1">
        <v>43245</v>
      </c>
      <c r="G1724" t="s">
        <v>0</v>
      </c>
      <c r="H1724" s="12">
        <v>100000000</v>
      </c>
      <c r="I1724">
        <v>60</v>
      </c>
      <c r="J1724" s="9">
        <v>0.172737372</v>
      </c>
      <c r="K1724" s="2">
        <v>0</v>
      </c>
      <c r="L1724" s="2">
        <v>0</v>
      </c>
      <c r="M1724" s="12">
        <v>2500000</v>
      </c>
      <c r="N1724">
        <f t="shared" si="104"/>
        <v>13</v>
      </c>
      <c r="O1724" s="14">
        <v>84957298.719295204</v>
      </c>
      <c r="P1724">
        <f t="shared" si="105"/>
        <v>25</v>
      </c>
      <c r="Q1724">
        <f t="shared" si="106"/>
        <v>5</v>
      </c>
      <c r="R1724">
        <f t="shared" si="107"/>
        <v>2018</v>
      </c>
      <c r="S1724" t="s">
        <v>1910</v>
      </c>
    </row>
    <row r="1725" spans="1:19" x14ac:dyDescent="0.25">
      <c r="A1725">
        <v>641962</v>
      </c>
      <c r="B1725" t="s">
        <v>325</v>
      </c>
      <c r="C1725">
        <v>62</v>
      </c>
      <c r="D1725" s="1">
        <v>43251</v>
      </c>
      <c r="E1725" s="1">
        <v>43251</v>
      </c>
      <c r="G1725" t="s">
        <v>0</v>
      </c>
      <c r="H1725" s="12">
        <v>200000000</v>
      </c>
      <c r="I1725">
        <v>24</v>
      </c>
      <c r="J1725" s="9">
        <v>0.181570127</v>
      </c>
      <c r="K1725" s="2">
        <v>0</v>
      </c>
      <c r="L1725" s="2">
        <v>0</v>
      </c>
      <c r="M1725" s="12">
        <v>10000000</v>
      </c>
      <c r="N1725">
        <f t="shared" si="104"/>
        <v>12</v>
      </c>
      <c r="O1725" s="14">
        <v>100635255.61996035</v>
      </c>
      <c r="P1725">
        <f t="shared" si="105"/>
        <v>31</v>
      </c>
      <c r="Q1725">
        <f t="shared" si="106"/>
        <v>5</v>
      </c>
      <c r="R1725">
        <f t="shared" si="107"/>
        <v>2018</v>
      </c>
      <c r="S1725" t="s">
        <v>1910</v>
      </c>
    </row>
    <row r="1726" spans="1:19" x14ac:dyDescent="0.25">
      <c r="A1726">
        <v>680266</v>
      </c>
      <c r="B1726" t="s">
        <v>47</v>
      </c>
      <c r="C1726">
        <v>63</v>
      </c>
      <c r="D1726" s="1">
        <v>43251</v>
      </c>
      <c r="E1726" s="1">
        <v>43251</v>
      </c>
      <c r="G1726" t="s">
        <v>0</v>
      </c>
      <c r="H1726" s="12">
        <v>100000000</v>
      </c>
      <c r="I1726">
        <v>36</v>
      </c>
      <c r="J1726" s="9">
        <v>0.17917675999999999</v>
      </c>
      <c r="K1726" s="2">
        <v>0</v>
      </c>
      <c r="L1726" s="2">
        <v>0</v>
      </c>
      <c r="M1726" s="12">
        <v>3612000</v>
      </c>
      <c r="N1726">
        <f t="shared" si="104"/>
        <v>12</v>
      </c>
      <c r="O1726" s="14">
        <v>69847895.469506636</v>
      </c>
      <c r="P1726">
        <f t="shared" si="105"/>
        <v>31</v>
      </c>
      <c r="Q1726">
        <f t="shared" si="106"/>
        <v>5</v>
      </c>
      <c r="R1726">
        <f t="shared" si="107"/>
        <v>2018</v>
      </c>
      <c r="S1726" t="s">
        <v>1910</v>
      </c>
    </row>
    <row r="1727" spans="1:19" x14ac:dyDescent="0.25">
      <c r="A1727">
        <v>641904</v>
      </c>
      <c r="B1727" t="s">
        <v>324</v>
      </c>
      <c r="C1727">
        <v>62</v>
      </c>
      <c r="D1727" s="1">
        <v>43251</v>
      </c>
      <c r="E1727" s="1">
        <v>43251</v>
      </c>
      <c r="G1727" t="s">
        <v>0</v>
      </c>
      <c r="H1727" s="12">
        <v>100000000</v>
      </c>
      <c r="I1727">
        <v>24</v>
      </c>
      <c r="J1727" s="9">
        <v>0.181570127</v>
      </c>
      <c r="K1727" s="2">
        <v>0</v>
      </c>
      <c r="L1727" s="2">
        <v>0</v>
      </c>
      <c r="M1727" s="12">
        <v>5000000</v>
      </c>
      <c r="N1727">
        <f t="shared" si="104"/>
        <v>12</v>
      </c>
      <c r="O1727" s="14">
        <v>55317627.809980176</v>
      </c>
      <c r="P1727">
        <f t="shared" si="105"/>
        <v>31</v>
      </c>
      <c r="Q1727">
        <f t="shared" si="106"/>
        <v>5</v>
      </c>
      <c r="R1727">
        <f t="shared" si="107"/>
        <v>2018</v>
      </c>
      <c r="S1727" t="s">
        <v>1910</v>
      </c>
    </row>
    <row r="1728" spans="1:19" x14ac:dyDescent="0.25">
      <c r="A1728">
        <v>710063</v>
      </c>
      <c r="B1728" t="s">
        <v>323</v>
      </c>
      <c r="C1728">
        <v>68</v>
      </c>
      <c r="D1728" s="1">
        <v>43257</v>
      </c>
      <c r="E1728" s="1">
        <v>43257</v>
      </c>
      <c r="G1728" t="s">
        <v>0</v>
      </c>
      <c r="H1728" s="12">
        <v>325000000</v>
      </c>
      <c r="I1728">
        <v>96</v>
      </c>
      <c r="J1728" s="9">
        <v>0.16375070121999999</v>
      </c>
      <c r="K1728" s="2">
        <v>0</v>
      </c>
      <c r="L1728" s="2">
        <v>0</v>
      </c>
      <c r="M1728" s="12">
        <v>6094000</v>
      </c>
      <c r="N1728">
        <f t="shared" si="104"/>
        <v>12</v>
      </c>
      <c r="O1728" s="14">
        <v>303526893.99479473</v>
      </c>
      <c r="P1728">
        <f t="shared" si="105"/>
        <v>6</v>
      </c>
      <c r="Q1728">
        <f t="shared" si="106"/>
        <v>6</v>
      </c>
      <c r="R1728">
        <f t="shared" si="107"/>
        <v>2018</v>
      </c>
      <c r="S1728" t="s">
        <v>1910</v>
      </c>
    </row>
    <row r="1729" spans="1:19" x14ac:dyDescent="0.25">
      <c r="A1729">
        <v>650962</v>
      </c>
      <c r="B1729" t="s">
        <v>322</v>
      </c>
      <c r="C1729">
        <v>62</v>
      </c>
      <c r="D1729" s="1">
        <v>43257</v>
      </c>
      <c r="E1729" s="1">
        <v>43257</v>
      </c>
      <c r="G1729" t="s">
        <v>0</v>
      </c>
      <c r="H1729" s="12">
        <v>300000000</v>
      </c>
      <c r="I1729">
        <v>24</v>
      </c>
      <c r="J1729" s="9">
        <v>0.181570127</v>
      </c>
      <c r="K1729" s="2">
        <v>0</v>
      </c>
      <c r="L1729" s="2">
        <v>0</v>
      </c>
      <c r="M1729" s="12">
        <v>15000000</v>
      </c>
      <c r="N1729">
        <f t="shared" si="104"/>
        <v>12</v>
      </c>
      <c r="O1729" s="14">
        <v>163479303.6039575</v>
      </c>
      <c r="P1729">
        <f t="shared" si="105"/>
        <v>6</v>
      </c>
      <c r="Q1729">
        <f t="shared" si="106"/>
        <v>6</v>
      </c>
      <c r="R1729">
        <f t="shared" si="107"/>
        <v>2018</v>
      </c>
      <c r="S1729" t="s">
        <v>1910</v>
      </c>
    </row>
    <row r="1730" spans="1:19" x14ac:dyDescent="0.25">
      <c r="A1730">
        <v>730581</v>
      </c>
      <c r="B1730" t="s">
        <v>321</v>
      </c>
      <c r="C1730">
        <v>64</v>
      </c>
      <c r="D1730" s="1">
        <v>43257</v>
      </c>
      <c r="E1730" s="1">
        <v>43257</v>
      </c>
      <c r="G1730" t="s">
        <v>0</v>
      </c>
      <c r="H1730" s="12">
        <v>250000000</v>
      </c>
      <c r="I1730">
        <v>48</v>
      </c>
      <c r="J1730" s="9">
        <v>0.17600521299999999</v>
      </c>
      <c r="K1730" s="2">
        <v>0</v>
      </c>
      <c r="L1730" s="2">
        <v>0</v>
      </c>
      <c r="M1730" s="12">
        <v>7292000</v>
      </c>
      <c r="N1730">
        <f t="shared" si="104"/>
        <v>12</v>
      </c>
      <c r="O1730" s="14">
        <v>202810951.62332007</v>
      </c>
      <c r="P1730">
        <f t="shared" si="105"/>
        <v>6</v>
      </c>
      <c r="Q1730">
        <f t="shared" si="106"/>
        <v>6</v>
      </c>
      <c r="R1730">
        <f t="shared" si="107"/>
        <v>2018</v>
      </c>
      <c r="S1730" t="s">
        <v>1910</v>
      </c>
    </row>
    <row r="1731" spans="1:19" x14ac:dyDescent="0.25">
      <c r="A1731">
        <v>680442</v>
      </c>
      <c r="B1731" t="s">
        <v>320</v>
      </c>
      <c r="C1731">
        <v>65</v>
      </c>
      <c r="D1731" s="1">
        <v>43259</v>
      </c>
      <c r="E1731" s="1">
        <v>43259</v>
      </c>
      <c r="G1731" t="s">
        <v>0</v>
      </c>
      <c r="H1731" s="12">
        <v>150000000</v>
      </c>
      <c r="I1731">
        <v>60</v>
      </c>
      <c r="J1731" s="9">
        <v>0.172737372</v>
      </c>
      <c r="K1731" s="2">
        <v>0</v>
      </c>
      <c r="L1731" s="2">
        <v>0</v>
      </c>
      <c r="M1731" s="12">
        <v>3750000</v>
      </c>
      <c r="N1731">
        <f t="shared" ref="N1731:N1794" si="108">DATEDIF(E1731,"30/06/2019","m")</f>
        <v>12</v>
      </c>
      <c r="O1731" s="14">
        <v>129324352.34889825</v>
      </c>
      <c r="P1731">
        <f t="shared" ref="P1731:P1794" si="109">DAY(E1731)</f>
        <v>8</v>
      </c>
      <c r="Q1731">
        <f t="shared" ref="Q1731:Q1794" si="110">MONTH(E1731)</f>
        <v>6</v>
      </c>
      <c r="R1731">
        <f t="shared" ref="R1731:R1794" si="111">YEAR(E1731)</f>
        <v>2018</v>
      </c>
      <c r="S1731" t="s">
        <v>1910</v>
      </c>
    </row>
    <row r="1732" spans="1:19" x14ac:dyDescent="0.25">
      <c r="A1732">
        <v>730450</v>
      </c>
      <c r="B1732" t="s">
        <v>319</v>
      </c>
      <c r="C1732">
        <v>66</v>
      </c>
      <c r="D1732" s="1">
        <v>43259</v>
      </c>
      <c r="E1732" s="1">
        <v>43259</v>
      </c>
      <c r="G1732" t="s">
        <v>0</v>
      </c>
      <c r="H1732" s="12">
        <v>240000000</v>
      </c>
      <c r="I1732">
        <v>72</v>
      </c>
      <c r="J1732" s="9">
        <v>0.16957139654</v>
      </c>
      <c r="K1732" s="2">
        <v>0</v>
      </c>
      <c r="L1732" s="2">
        <v>0</v>
      </c>
      <c r="M1732" s="12">
        <v>5334000</v>
      </c>
      <c r="N1732">
        <f t="shared" si="108"/>
        <v>12</v>
      </c>
      <c r="O1732" s="14">
        <v>214789947.87492195</v>
      </c>
      <c r="P1732">
        <f t="shared" si="109"/>
        <v>8</v>
      </c>
      <c r="Q1732">
        <f t="shared" si="110"/>
        <v>6</v>
      </c>
      <c r="R1732">
        <f t="shared" si="111"/>
        <v>2018</v>
      </c>
      <c r="S1732" t="s">
        <v>1910</v>
      </c>
    </row>
    <row r="1733" spans="1:19" x14ac:dyDescent="0.25">
      <c r="A1733">
        <v>800110</v>
      </c>
      <c r="B1733" t="s">
        <v>318</v>
      </c>
      <c r="C1733">
        <v>70</v>
      </c>
      <c r="D1733" s="1">
        <v>43279</v>
      </c>
      <c r="E1733" s="1">
        <v>43279</v>
      </c>
      <c r="G1733" t="s">
        <v>0</v>
      </c>
      <c r="H1733" s="12">
        <v>360000000</v>
      </c>
      <c r="I1733">
        <v>120</v>
      </c>
      <c r="J1733" s="9">
        <v>0.15864015867</v>
      </c>
      <c r="K1733" s="2">
        <v>0</v>
      </c>
      <c r="L1733" s="2">
        <v>0</v>
      </c>
      <c r="M1733" s="12">
        <v>6000000</v>
      </c>
      <c r="N1733">
        <f t="shared" si="108"/>
        <v>12</v>
      </c>
      <c r="O1733" s="14">
        <v>343978680.33968014</v>
      </c>
      <c r="P1733">
        <f t="shared" si="109"/>
        <v>28</v>
      </c>
      <c r="Q1733">
        <f t="shared" si="110"/>
        <v>6</v>
      </c>
      <c r="R1733">
        <f t="shared" si="111"/>
        <v>2018</v>
      </c>
      <c r="S1733" t="s">
        <v>1910</v>
      </c>
    </row>
    <row r="1734" spans="1:19" x14ac:dyDescent="0.25">
      <c r="A1734">
        <v>641340</v>
      </c>
      <c r="B1734" t="s">
        <v>317</v>
      </c>
      <c r="C1734">
        <v>62</v>
      </c>
      <c r="D1734" s="1">
        <v>43279</v>
      </c>
      <c r="E1734" s="1">
        <v>43279</v>
      </c>
      <c r="G1734" t="s">
        <v>0</v>
      </c>
      <c r="H1734" s="12">
        <v>110000000</v>
      </c>
      <c r="I1734">
        <v>24</v>
      </c>
      <c r="J1734" s="9">
        <v>0.181570127</v>
      </c>
      <c r="K1734" s="2">
        <v>0</v>
      </c>
      <c r="L1734" s="2">
        <v>0</v>
      </c>
      <c r="M1734" s="12">
        <v>5500000</v>
      </c>
      <c r="N1734">
        <f t="shared" si="108"/>
        <v>12</v>
      </c>
      <c r="O1734" s="14">
        <v>59942411.321451046</v>
      </c>
      <c r="P1734">
        <f t="shared" si="109"/>
        <v>28</v>
      </c>
      <c r="Q1734">
        <f t="shared" si="110"/>
        <v>6</v>
      </c>
      <c r="R1734">
        <f t="shared" si="111"/>
        <v>2018</v>
      </c>
      <c r="S1734" t="s">
        <v>1910</v>
      </c>
    </row>
    <row r="1735" spans="1:19" x14ac:dyDescent="0.25">
      <c r="A1735">
        <v>640637</v>
      </c>
      <c r="B1735" t="s">
        <v>316</v>
      </c>
      <c r="C1735">
        <v>61</v>
      </c>
      <c r="D1735" s="1">
        <v>43285</v>
      </c>
      <c r="E1735" s="1">
        <v>43285</v>
      </c>
      <c r="G1735" t="s">
        <v>0</v>
      </c>
      <c r="H1735" s="12">
        <v>80000000</v>
      </c>
      <c r="I1735">
        <v>12</v>
      </c>
      <c r="J1735" s="9">
        <v>0.179719975</v>
      </c>
      <c r="K1735" s="2">
        <v>0</v>
      </c>
      <c r="L1735" s="2">
        <v>0</v>
      </c>
      <c r="M1735" s="12">
        <v>7334000</v>
      </c>
      <c r="N1735">
        <f t="shared" si="108"/>
        <v>11</v>
      </c>
      <c r="O1735" s="14">
        <v>7217791.7263187449</v>
      </c>
      <c r="P1735">
        <f t="shared" si="109"/>
        <v>4</v>
      </c>
      <c r="Q1735">
        <f t="shared" si="110"/>
        <v>7</v>
      </c>
      <c r="R1735">
        <f t="shared" si="111"/>
        <v>2018</v>
      </c>
      <c r="S1735" t="s">
        <v>1910</v>
      </c>
    </row>
    <row r="1736" spans="1:19" x14ac:dyDescent="0.25">
      <c r="A1736">
        <v>650482</v>
      </c>
      <c r="B1736" t="s">
        <v>315</v>
      </c>
      <c r="C1736">
        <v>63</v>
      </c>
      <c r="D1736" s="1">
        <v>43285</v>
      </c>
      <c r="E1736" s="1">
        <v>43285</v>
      </c>
      <c r="G1736" t="s">
        <v>0</v>
      </c>
      <c r="H1736" s="12">
        <v>30000000</v>
      </c>
      <c r="I1736">
        <v>36</v>
      </c>
      <c r="J1736" s="9">
        <v>0.17917675999999999</v>
      </c>
      <c r="K1736" s="2">
        <v>0</v>
      </c>
      <c r="L1736" s="2">
        <v>0</v>
      </c>
      <c r="M1736" s="12">
        <v>1084000</v>
      </c>
      <c r="N1736">
        <f t="shared" si="108"/>
        <v>11</v>
      </c>
      <c r="O1736" s="14">
        <v>22457473.970946867</v>
      </c>
      <c r="P1736">
        <f t="shared" si="109"/>
        <v>4</v>
      </c>
      <c r="Q1736">
        <f t="shared" si="110"/>
        <v>7</v>
      </c>
      <c r="R1736">
        <f t="shared" si="111"/>
        <v>2018</v>
      </c>
      <c r="S1736" t="s">
        <v>1910</v>
      </c>
    </row>
    <row r="1737" spans="1:19" x14ac:dyDescent="0.25">
      <c r="A1737">
        <v>650890</v>
      </c>
      <c r="B1737" t="s">
        <v>314</v>
      </c>
      <c r="C1737">
        <v>63</v>
      </c>
      <c r="D1737" s="1">
        <v>43285</v>
      </c>
      <c r="E1737" s="1">
        <v>43285</v>
      </c>
      <c r="G1737" t="s">
        <v>0</v>
      </c>
      <c r="H1737" s="12">
        <v>197000000</v>
      </c>
      <c r="I1737">
        <v>36</v>
      </c>
      <c r="J1737" s="9">
        <v>0.17917675999999999</v>
      </c>
      <c r="K1737" s="2">
        <v>0</v>
      </c>
      <c r="L1737" s="2">
        <v>0</v>
      </c>
      <c r="M1737" s="12">
        <v>7114000</v>
      </c>
      <c r="N1737">
        <f t="shared" si="108"/>
        <v>11</v>
      </c>
      <c r="O1737" s="14">
        <v>147517679.07588449</v>
      </c>
      <c r="P1737">
        <f t="shared" si="109"/>
        <v>4</v>
      </c>
      <c r="Q1737">
        <f t="shared" si="110"/>
        <v>7</v>
      </c>
      <c r="R1737">
        <f t="shared" si="111"/>
        <v>2018</v>
      </c>
      <c r="S1737" t="s">
        <v>1910</v>
      </c>
    </row>
    <row r="1738" spans="1:19" x14ac:dyDescent="0.25">
      <c r="A1738">
        <v>680336</v>
      </c>
      <c r="B1738" t="s">
        <v>313</v>
      </c>
      <c r="C1738">
        <v>66</v>
      </c>
      <c r="D1738" s="1">
        <v>43287</v>
      </c>
      <c r="E1738" s="1">
        <v>43287</v>
      </c>
      <c r="G1738" t="s">
        <v>0</v>
      </c>
      <c r="H1738" s="12">
        <v>195000000</v>
      </c>
      <c r="I1738">
        <v>72</v>
      </c>
      <c r="J1738" s="9">
        <v>0.16957139654</v>
      </c>
      <c r="K1738" s="2">
        <v>0</v>
      </c>
      <c r="L1738" s="2">
        <v>0</v>
      </c>
      <c r="M1738" s="12">
        <v>4334000</v>
      </c>
      <c r="N1738">
        <f t="shared" si="108"/>
        <v>11</v>
      </c>
      <c r="O1738" s="14">
        <v>176357135.21244708</v>
      </c>
      <c r="P1738">
        <f t="shared" si="109"/>
        <v>6</v>
      </c>
      <c r="Q1738">
        <f t="shared" si="110"/>
        <v>7</v>
      </c>
      <c r="R1738">
        <f t="shared" si="111"/>
        <v>2018</v>
      </c>
      <c r="S1738" t="s">
        <v>1910</v>
      </c>
    </row>
    <row r="1739" spans="1:19" x14ac:dyDescent="0.25">
      <c r="A1739">
        <v>740216</v>
      </c>
      <c r="B1739" t="s">
        <v>312</v>
      </c>
      <c r="C1739">
        <v>70</v>
      </c>
      <c r="D1739" s="1">
        <v>43287</v>
      </c>
      <c r="E1739" s="1">
        <v>43287</v>
      </c>
      <c r="G1739" t="s">
        <v>0</v>
      </c>
      <c r="H1739" s="12">
        <v>300000000</v>
      </c>
      <c r="I1739">
        <v>120</v>
      </c>
      <c r="J1739" s="9">
        <v>0.15864015867</v>
      </c>
      <c r="K1739" s="2">
        <v>0</v>
      </c>
      <c r="L1739" s="2">
        <v>0</v>
      </c>
      <c r="M1739" s="12">
        <v>5000000</v>
      </c>
      <c r="N1739">
        <f t="shared" si="108"/>
        <v>11</v>
      </c>
      <c r="O1739" s="14">
        <v>287843604.03173214</v>
      </c>
      <c r="P1739">
        <f t="shared" si="109"/>
        <v>6</v>
      </c>
      <c r="Q1739">
        <f t="shared" si="110"/>
        <v>7</v>
      </c>
      <c r="R1739">
        <f t="shared" si="111"/>
        <v>2018</v>
      </c>
      <c r="S1739" t="s">
        <v>1910</v>
      </c>
    </row>
    <row r="1740" spans="1:19" x14ac:dyDescent="0.25">
      <c r="A1740">
        <v>690302</v>
      </c>
      <c r="B1740" t="s">
        <v>311</v>
      </c>
      <c r="C1740">
        <v>66</v>
      </c>
      <c r="D1740" s="1">
        <v>43287</v>
      </c>
      <c r="E1740" s="1">
        <v>43287</v>
      </c>
      <c r="G1740" t="s">
        <v>0</v>
      </c>
      <c r="H1740" s="12">
        <v>300000000</v>
      </c>
      <c r="I1740">
        <v>72</v>
      </c>
      <c r="J1740" s="9">
        <v>0.16957139654</v>
      </c>
      <c r="K1740" s="2">
        <v>0</v>
      </c>
      <c r="L1740" s="2">
        <v>0</v>
      </c>
      <c r="M1740" s="12">
        <v>6667000</v>
      </c>
      <c r="N1740">
        <f t="shared" si="108"/>
        <v>11</v>
      </c>
      <c r="O1740" s="14">
        <v>271326284.94222629</v>
      </c>
      <c r="P1740">
        <f t="shared" si="109"/>
        <v>6</v>
      </c>
      <c r="Q1740">
        <f t="shared" si="110"/>
        <v>7</v>
      </c>
      <c r="R1740">
        <f t="shared" si="111"/>
        <v>2018</v>
      </c>
      <c r="S1740" t="s">
        <v>1910</v>
      </c>
    </row>
    <row r="1741" spans="1:19" x14ac:dyDescent="0.25">
      <c r="A1741">
        <v>690078</v>
      </c>
      <c r="B1741" t="s">
        <v>310</v>
      </c>
      <c r="C1741">
        <v>67</v>
      </c>
      <c r="D1741" s="1">
        <v>43292</v>
      </c>
      <c r="E1741" s="1">
        <v>43292</v>
      </c>
      <c r="G1741" t="s">
        <v>0</v>
      </c>
      <c r="H1741" s="12">
        <v>200000000</v>
      </c>
      <c r="I1741">
        <v>84</v>
      </c>
      <c r="J1741" s="9">
        <v>0.16657043432999999</v>
      </c>
      <c r="K1741" s="2">
        <v>0</v>
      </c>
      <c r="L1741" s="2">
        <v>0</v>
      </c>
      <c r="M1741" s="12">
        <v>4048000</v>
      </c>
      <c r="N1741">
        <f t="shared" si="108"/>
        <v>11</v>
      </c>
      <c r="O1741" s="14">
        <v>184997664.91064376</v>
      </c>
      <c r="P1741">
        <f t="shared" si="109"/>
        <v>11</v>
      </c>
      <c r="Q1741">
        <f t="shared" si="110"/>
        <v>7</v>
      </c>
      <c r="R1741">
        <f t="shared" si="111"/>
        <v>2018</v>
      </c>
      <c r="S1741" t="s">
        <v>1910</v>
      </c>
    </row>
    <row r="1742" spans="1:19" x14ac:dyDescent="0.25">
      <c r="A1742">
        <v>660517</v>
      </c>
      <c r="B1742" t="s">
        <v>309</v>
      </c>
      <c r="C1742">
        <v>64</v>
      </c>
      <c r="D1742" s="1">
        <v>43292</v>
      </c>
      <c r="E1742" s="1">
        <v>43292</v>
      </c>
      <c r="G1742" t="s">
        <v>0</v>
      </c>
      <c r="H1742" s="12">
        <v>100000000</v>
      </c>
      <c r="I1742">
        <v>48</v>
      </c>
      <c r="J1742" s="9">
        <v>0.17600521299999999</v>
      </c>
      <c r="K1742" s="2">
        <v>0</v>
      </c>
      <c r="L1742" s="2">
        <v>0</v>
      </c>
      <c r="M1742" s="12">
        <v>2917000</v>
      </c>
      <c r="N1742">
        <f t="shared" si="108"/>
        <v>11</v>
      </c>
      <c r="O1742" s="14">
        <v>82824136.882623926</v>
      </c>
      <c r="P1742">
        <f t="shared" si="109"/>
        <v>11</v>
      </c>
      <c r="Q1742">
        <f t="shared" si="110"/>
        <v>7</v>
      </c>
      <c r="R1742">
        <f t="shared" si="111"/>
        <v>2018</v>
      </c>
      <c r="S1742" t="s">
        <v>1910</v>
      </c>
    </row>
    <row r="1743" spans="1:19" x14ac:dyDescent="0.25">
      <c r="A1743">
        <v>690114</v>
      </c>
      <c r="B1743" t="s">
        <v>308</v>
      </c>
      <c r="C1743">
        <v>61</v>
      </c>
      <c r="D1743" s="1">
        <v>43292</v>
      </c>
      <c r="E1743" s="1">
        <v>43292</v>
      </c>
      <c r="G1743" t="s">
        <v>0</v>
      </c>
      <c r="H1743" s="12">
        <v>17000000</v>
      </c>
      <c r="I1743">
        <v>12</v>
      </c>
      <c r="J1743" s="9">
        <v>0.179719975</v>
      </c>
      <c r="K1743" s="2">
        <v>0</v>
      </c>
      <c r="L1743" s="2">
        <v>0</v>
      </c>
      <c r="M1743" s="12">
        <v>1559000</v>
      </c>
      <c r="N1743">
        <f t="shared" si="108"/>
        <v>11</v>
      </c>
      <c r="O1743" s="14">
        <v>1528005.741842729</v>
      </c>
      <c r="P1743">
        <f t="shared" si="109"/>
        <v>11</v>
      </c>
      <c r="Q1743">
        <f t="shared" si="110"/>
        <v>7</v>
      </c>
      <c r="R1743">
        <f t="shared" si="111"/>
        <v>2018</v>
      </c>
      <c r="S1743" t="s">
        <v>1910</v>
      </c>
    </row>
    <row r="1744" spans="1:19" x14ac:dyDescent="0.25">
      <c r="A1744">
        <v>900034</v>
      </c>
      <c r="B1744" t="s">
        <v>307</v>
      </c>
      <c r="C1744">
        <v>65</v>
      </c>
      <c r="D1744" s="1">
        <v>43292</v>
      </c>
      <c r="E1744" s="1">
        <v>43292</v>
      </c>
      <c r="G1744" t="s">
        <v>0</v>
      </c>
      <c r="H1744" s="12">
        <v>80000000</v>
      </c>
      <c r="I1744">
        <v>60</v>
      </c>
      <c r="J1744" s="9">
        <v>0.172737372</v>
      </c>
      <c r="K1744" s="2">
        <v>0</v>
      </c>
      <c r="L1744" s="2">
        <v>0</v>
      </c>
      <c r="M1744" s="12">
        <v>2000000</v>
      </c>
      <c r="N1744">
        <f t="shared" si="108"/>
        <v>11</v>
      </c>
      <c r="O1744" s="14">
        <v>69965844.904524282</v>
      </c>
      <c r="P1744">
        <f t="shared" si="109"/>
        <v>11</v>
      </c>
      <c r="Q1744">
        <f t="shared" si="110"/>
        <v>7</v>
      </c>
      <c r="R1744">
        <f t="shared" si="111"/>
        <v>2018</v>
      </c>
      <c r="S1744" t="s">
        <v>1910</v>
      </c>
    </row>
    <row r="1745" spans="1:19" x14ac:dyDescent="0.25">
      <c r="A1745">
        <v>641092</v>
      </c>
      <c r="B1745" t="s">
        <v>306</v>
      </c>
      <c r="C1745">
        <v>62</v>
      </c>
      <c r="D1745" s="1">
        <v>43292</v>
      </c>
      <c r="E1745" s="1">
        <v>43292</v>
      </c>
      <c r="G1745" t="s">
        <v>0</v>
      </c>
      <c r="H1745" s="12">
        <v>100000000</v>
      </c>
      <c r="I1745">
        <v>24</v>
      </c>
      <c r="J1745" s="9">
        <v>0.181570127</v>
      </c>
      <c r="K1745" s="2">
        <v>0</v>
      </c>
      <c r="L1745" s="2">
        <v>0</v>
      </c>
      <c r="M1745" s="12">
        <v>5000000</v>
      </c>
      <c r="N1745">
        <f t="shared" si="108"/>
        <v>11</v>
      </c>
      <c r="O1745" s="14">
        <v>58606337.850908309</v>
      </c>
      <c r="P1745">
        <f t="shared" si="109"/>
        <v>11</v>
      </c>
      <c r="Q1745">
        <f t="shared" si="110"/>
        <v>7</v>
      </c>
      <c r="R1745">
        <f t="shared" si="111"/>
        <v>2018</v>
      </c>
      <c r="S1745" t="s">
        <v>1910</v>
      </c>
    </row>
    <row r="1746" spans="1:19" x14ac:dyDescent="0.25">
      <c r="A1746">
        <v>641190</v>
      </c>
      <c r="B1746" t="s">
        <v>305</v>
      </c>
      <c r="C1746">
        <v>62</v>
      </c>
      <c r="D1746" s="1">
        <v>43292</v>
      </c>
      <c r="E1746" s="1">
        <v>43292</v>
      </c>
      <c r="G1746" t="s">
        <v>0</v>
      </c>
      <c r="H1746" s="12">
        <v>124000000</v>
      </c>
      <c r="I1746">
        <v>24</v>
      </c>
      <c r="J1746" s="9">
        <v>0.181570127</v>
      </c>
      <c r="K1746" s="2">
        <v>0</v>
      </c>
      <c r="L1746" s="2">
        <v>0</v>
      </c>
      <c r="M1746" s="12">
        <v>6200000</v>
      </c>
      <c r="N1746">
        <f t="shared" si="108"/>
        <v>11</v>
      </c>
      <c r="O1746" s="14">
        <v>72671858.93512632</v>
      </c>
      <c r="P1746">
        <f t="shared" si="109"/>
        <v>11</v>
      </c>
      <c r="Q1746">
        <f t="shared" si="110"/>
        <v>7</v>
      </c>
      <c r="R1746">
        <f t="shared" si="111"/>
        <v>2018</v>
      </c>
      <c r="S1746" t="s">
        <v>1910</v>
      </c>
    </row>
    <row r="1747" spans="1:19" x14ac:dyDescent="0.25">
      <c r="A1747">
        <v>680435</v>
      </c>
      <c r="B1747" t="s">
        <v>304</v>
      </c>
      <c r="C1747">
        <v>65</v>
      </c>
      <c r="D1747" s="1">
        <v>43292</v>
      </c>
      <c r="E1747" s="1">
        <v>43292</v>
      </c>
      <c r="G1747" t="s">
        <v>0</v>
      </c>
      <c r="H1747" s="12">
        <v>200000000</v>
      </c>
      <c r="I1747">
        <v>60</v>
      </c>
      <c r="J1747" s="9">
        <v>0.172737372</v>
      </c>
      <c r="K1747" s="2">
        <v>0</v>
      </c>
      <c r="L1747" s="2">
        <v>0</v>
      </c>
      <c r="M1747" s="12">
        <v>5000000</v>
      </c>
      <c r="N1747">
        <f t="shared" si="108"/>
        <v>11</v>
      </c>
      <c r="O1747" s="14">
        <v>174914612.26131079</v>
      </c>
      <c r="P1747">
        <f t="shared" si="109"/>
        <v>11</v>
      </c>
      <c r="Q1747">
        <f t="shared" si="110"/>
        <v>7</v>
      </c>
      <c r="R1747">
        <f t="shared" si="111"/>
        <v>2018</v>
      </c>
      <c r="S1747" t="s">
        <v>1910</v>
      </c>
    </row>
    <row r="1748" spans="1:19" x14ac:dyDescent="0.25">
      <c r="A1748">
        <v>650267</v>
      </c>
      <c r="B1748" t="s">
        <v>303</v>
      </c>
      <c r="C1748">
        <v>63</v>
      </c>
      <c r="D1748" s="1">
        <v>43294</v>
      </c>
      <c r="E1748" s="1">
        <v>43294</v>
      </c>
      <c r="G1748" t="s">
        <v>0</v>
      </c>
      <c r="H1748" s="12">
        <v>190000000</v>
      </c>
      <c r="I1748">
        <v>36</v>
      </c>
      <c r="J1748" s="9">
        <v>0.17917675999999999</v>
      </c>
      <c r="K1748" s="2">
        <v>0</v>
      </c>
      <c r="L1748" s="2">
        <v>0</v>
      </c>
      <c r="M1748" s="12">
        <v>6862000</v>
      </c>
      <c r="N1748">
        <f t="shared" si="108"/>
        <v>11</v>
      </c>
      <c r="O1748" s="14">
        <v>142267335.14933017</v>
      </c>
      <c r="P1748">
        <f t="shared" si="109"/>
        <v>13</v>
      </c>
      <c r="Q1748">
        <f t="shared" si="110"/>
        <v>7</v>
      </c>
      <c r="R1748">
        <f t="shared" si="111"/>
        <v>2018</v>
      </c>
      <c r="S1748" t="s">
        <v>1910</v>
      </c>
    </row>
    <row r="1749" spans="1:19" x14ac:dyDescent="0.25">
      <c r="A1749">
        <v>640774</v>
      </c>
      <c r="B1749" t="s">
        <v>302</v>
      </c>
      <c r="C1749">
        <v>61</v>
      </c>
      <c r="D1749" s="1">
        <v>43294</v>
      </c>
      <c r="E1749" s="1">
        <v>43294</v>
      </c>
      <c r="G1749" t="s">
        <v>0</v>
      </c>
      <c r="H1749" s="12">
        <v>50000000</v>
      </c>
      <c r="I1749">
        <v>12</v>
      </c>
      <c r="J1749" s="9">
        <v>0.179719975</v>
      </c>
      <c r="K1749" s="2">
        <v>0</v>
      </c>
      <c r="L1749" s="2">
        <v>0</v>
      </c>
      <c r="M1749" s="12">
        <v>4584000</v>
      </c>
      <c r="N1749">
        <f t="shared" si="108"/>
        <v>11</v>
      </c>
      <c r="O1749" s="14">
        <v>4508369.8289492037</v>
      </c>
      <c r="P1749">
        <f t="shared" si="109"/>
        <v>13</v>
      </c>
      <c r="Q1749">
        <f t="shared" si="110"/>
        <v>7</v>
      </c>
      <c r="R1749">
        <f t="shared" si="111"/>
        <v>2018</v>
      </c>
      <c r="S1749" t="s">
        <v>1910</v>
      </c>
    </row>
    <row r="1750" spans="1:19" x14ac:dyDescent="0.25">
      <c r="A1750">
        <v>860118</v>
      </c>
      <c r="B1750" t="s">
        <v>301</v>
      </c>
      <c r="C1750">
        <v>70</v>
      </c>
      <c r="D1750" s="1">
        <v>43294</v>
      </c>
      <c r="E1750" s="1">
        <v>43294</v>
      </c>
      <c r="G1750" t="s">
        <v>0</v>
      </c>
      <c r="H1750" s="12">
        <v>400000000</v>
      </c>
      <c r="I1750">
        <v>120</v>
      </c>
      <c r="J1750" s="9">
        <v>0.15864015867</v>
      </c>
      <c r="K1750" s="2">
        <v>0</v>
      </c>
      <c r="L1750" s="2">
        <v>0</v>
      </c>
      <c r="M1750" s="12">
        <v>6667000</v>
      </c>
      <c r="N1750">
        <f t="shared" si="108"/>
        <v>11</v>
      </c>
      <c r="O1750" s="14">
        <v>383787805.37564272</v>
      </c>
      <c r="P1750">
        <f t="shared" si="109"/>
        <v>13</v>
      </c>
      <c r="Q1750">
        <f t="shared" si="110"/>
        <v>7</v>
      </c>
      <c r="R1750">
        <f t="shared" si="111"/>
        <v>2018</v>
      </c>
      <c r="S1750" t="s">
        <v>1910</v>
      </c>
    </row>
    <row r="1751" spans="1:19" x14ac:dyDescent="0.25">
      <c r="A1751">
        <v>690378</v>
      </c>
      <c r="B1751" t="s">
        <v>300</v>
      </c>
      <c r="C1751">
        <v>66</v>
      </c>
      <c r="D1751" s="1">
        <v>43299</v>
      </c>
      <c r="E1751" s="1">
        <v>43299</v>
      </c>
      <c r="G1751" t="s">
        <v>0</v>
      </c>
      <c r="H1751" s="12">
        <v>125000000</v>
      </c>
      <c r="I1751">
        <v>72</v>
      </c>
      <c r="J1751" s="9">
        <v>0.16957139654</v>
      </c>
      <c r="K1751" s="2">
        <v>0</v>
      </c>
      <c r="L1751" s="2">
        <v>0</v>
      </c>
      <c r="M1751" s="12">
        <v>2778000</v>
      </c>
      <c r="N1751">
        <f t="shared" si="108"/>
        <v>11</v>
      </c>
      <c r="O1751" s="14">
        <v>113051702.05926095</v>
      </c>
      <c r="P1751">
        <f t="shared" si="109"/>
        <v>18</v>
      </c>
      <c r="Q1751">
        <f t="shared" si="110"/>
        <v>7</v>
      </c>
      <c r="R1751">
        <f t="shared" si="111"/>
        <v>2018</v>
      </c>
      <c r="S1751" t="s">
        <v>1910</v>
      </c>
    </row>
    <row r="1752" spans="1:19" x14ac:dyDescent="0.25">
      <c r="A1752">
        <v>710069</v>
      </c>
      <c r="B1752" t="s">
        <v>299</v>
      </c>
      <c r="C1752">
        <v>68</v>
      </c>
      <c r="D1752" s="1">
        <v>43299</v>
      </c>
      <c r="E1752" s="1">
        <v>43299</v>
      </c>
      <c r="G1752" t="s">
        <v>0</v>
      </c>
      <c r="H1752" s="12">
        <v>240000000</v>
      </c>
      <c r="I1752">
        <v>96</v>
      </c>
      <c r="J1752" s="9">
        <v>0.16375070121999999</v>
      </c>
      <c r="K1752" s="2">
        <v>0</v>
      </c>
      <c r="L1752" s="2">
        <v>0</v>
      </c>
      <c r="M1752" s="12">
        <v>4500000</v>
      </c>
      <c r="N1752">
        <f t="shared" si="108"/>
        <v>11</v>
      </c>
      <c r="O1752" s="14">
        <v>225567088.41346353</v>
      </c>
      <c r="P1752">
        <f t="shared" si="109"/>
        <v>18</v>
      </c>
      <c r="Q1752">
        <f t="shared" si="110"/>
        <v>7</v>
      </c>
      <c r="R1752">
        <f t="shared" si="111"/>
        <v>2018</v>
      </c>
      <c r="S1752" t="s">
        <v>1910</v>
      </c>
    </row>
    <row r="1753" spans="1:19" x14ac:dyDescent="0.25">
      <c r="A1753">
        <v>700360</v>
      </c>
      <c r="B1753" t="s">
        <v>298</v>
      </c>
      <c r="C1753">
        <v>68</v>
      </c>
      <c r="D1753" s="1">
        <v>43299</v>
      </c>
      <c r="E1753" s="1">
        <v>43299</v>
      </c>
      <c r="G1753" t="s">
        <v>0</v>
      </c>
      <c r="H1753" s="12">
        <v>400000000</v>
      </c>
      <c r="I1753">
        <v>96</v>
      </c>
      <c r="J1753" s="9">
        <v>0.16375070121999999</v>
      </c>
      <c r="K1753" s="2">
        <v>0</v>
      </c>
      <c r="L1753" s="2">
        <v>0</v>
      </c>
      <c r="M1753" s="12">
        <v>7500000</v>
      </c>
      <c r="N1753">
        <f t="shared" si="108"/>
        <v>11</v>
      </c>
      <c r="O1753" s="14">
        <v>375945147.35577267</v>
      </c>
      <c r="P1753">
        <f t="shared" si="109"/>
        <v>18</v>
      </c>
      <c r="Q1753">
        <f t="shared" si="110"/>
        <v>7</v>
      </c>
      <c r="R1753">
        <f t="shared" si="111"/>
        <v>2018</v>
      </c>
      <c r="S1753" t="s">
        <v>1910</v>
      </c>
    </row>
    <row r="1754" spans="1:19" x14ac:dyDescent="0.25">
      <c r="A1754">
        <v>690526</v>
      </c>
      <c r="B1754" t="s">
        <v>297</v>
      </c>
      <c r="C1754">
        <v>66</v>
      </c>
      <c r="D1754" s="1">
        <v>43299</v>
      </c>
      <c r="E1754" s="1">
        <v>43299</v>
      </c>
      <c r="G1754" t="s">
        <v>0</v>
      </c>
      <c r="H1754" s="12">
        <v>316000000</v>
      </c>
      <c r="I1754">
        <v>72</v>
      </c>
      <c r="J1754" s="9">
        <v>0.16957139654</v>
      </c>
      <c r="K1754" s="2">
        <v>0</v>
      </c>
      <c r="L1754" s="2">
        <v>0</v>
      </c>
      <c r="M1754" s="12">
        <v>7023000</v>
      </c>
      <c r="N1754">
        <f t="shared" si="108"/>
        <v>11</v>
      </c>
      <c r="O1754" s="14">
        <v>285792326.80581158</v>
      </c>
      <c r="P1754">
        <f t="shared" si="109"/>
        <v>18</v>
      </c>
      <c r="Q1754">
        <f t="shared" si="110"/>
        <v>7</v>
      </c>
      <c r="R1754">
        <f t="shared" si="111"/>
        <v>2018</v>
      </c>
      <c r="S1754" t="s">
        <v>1910</v>
      </c>
    </row>
    <row r="1755" spans="1:19" x14ac:dyDescent="0.25">
      <c r="A1755">
        <v>700561</v>
      </c>
      <c r="B1755" t="s">
        <v>296</v>
      </c>
      <c r="C1755">
        <v>63</v>
      </c>
      <c r="D1755" s="1">
        <v>43299</v>
      </c>
      <c r="E1755" s="1">
        <v>43299</v>
      </c>
      <c r="G1755" t="s">
        <v>0</v>
      </c>
      <c r="H1755" s="12">
        <v>90000000</v>
      </c>
      <c r="I1755">
        <v>36</v>
      </c>
      <c r="J1755" s="9">
        <v>0.17917675999999999</v>
      </c>
      <c r="K1755" s="2">
        <v>0</v>
      </c>
      <c r="L1755" s="2">
        <v>0</v>
      </c>
      <c r="M1755" s="12">
        <v>3250000</v>
      </c>
      <c r="N1755">
        <f t="shared" si="108"/>
        <v>11</v>
      </c>
      <c r="O1755" s="14">
        <v>67394421.912840605</v>
      </c>
      <c r="P1755">
        <f t="shared" si="109"/>
        <v>18</v>
      </c>
      <c r="Q1755">
        <f t="shared" si="110"/>
        <v>7</v>
      </c>
      <c r="R1755">
        <f t="shared" si="111"/>
        <v>2018</v>
      </c>
      <c r="S1755" t="s">
        <v>1910</v>
      </c>
    </row>
    <row r="1756" spans="1:19" x14ac:dyDescent="0.25">
      <c r="A1756">
        <v>910180</v>
      </c>
      <c r="B1756" t="s">
        <v>295</v>
      </c>
      <c r="C1756">
        <v>65</v>
      </c>
      <c r="D1756" s="1">
        <v>43299</v>
      </c>
      <c r="E1756" s="1">
        <v>43299</v>
      </c>
      <c r="G1756" t="s">
        <v>0</v>
      </c>
      <c r="H1756" s="12">
        <v>100000000</v>
      </c>
      <c r="I1756">
        <v>60</v>
      </c>
      <c r="J1756" s="9">
        <v>0.172737372</v>
      </c>
      <c r="K1756" s="2">
        <v>0</v>
      </c>
      <c r="L1756" s="2">
        <v>0</v>
      </c>
      <c r="M1756" s="12">
        <v>2500000</v>
      </c>
      <c r="N1756">
        <f t="shared" si="108"/>
        <v>11</v>
      </c>
      <c r="O1756" s="14">
        <v>87457306.130655393</v>
      </c>
      <c r="P1756">
        <f t="shared" si="109"/>
        <v>18</v>
      </c>
      <c r="Q1756">
        <f t="shared" si="110"/>
        <v>7</v>
      </c>
      <c r="R1756">
        <f t="shared" si="111"/>
        <v>2018</v>
      </c>
      <c r="S1756" t="s">
        <v>1910</v>
      </c>
    </row>
    <row r="1757" spans="1:19" x14ac:dyDescent="0.25">
      <c r="A1757">
        <v>840016</v>
      </c>
      <c r="B1757" t="s">
        <v>294</v>
      </c>
      <c r="C1757">
        <v>70</v>
      </c>
      <c r="D1757" s="1">
        <v>43299</v>
      </c>
      <c r="E1757" s="1">
        <v>43299</v>
      </c>
      <c r="G1757" t="s">
        <v>0</v>
      </c>
      <c r="H1757" s="12">
        <v>350000000</v>
      </c>
      <c r="I1757">
        <v>120</v>
      </c>
      <c r="J1757" s="9">
        <v>0.15864015867</v>
      </c>
      <c r="K1757" s="2">
        <v>0</v>
      </c>
      <c r="L1757" s="2">
        <v>0</v>
      </c>
      <c r="M1757" s="12">
        <v>5834000</v>
      </c>
      <c r="N1757">
        <f t="shared" si="108"/>
        <v>11</v>
      </c>
      <c r="O1757" s="14">
        <v>335810204.70368725</v>
      </c>
      <c r="P1757">
        <f t="shared" si="109"/>
        <v>18</v>
      </c>
      <c r="Q1757">
        <f t="shared" si="110"/>
        <v>7</v>
      </c>
      <c r="R1757">
        <f t="shared" si="111"/>
        <v>2018</v>
      </c>
      <c r="S1757" t="s">
        <v>1910</v>
      </c>
    </row>
    <row r="1758" spans="1:19" x14ac:dyDescent="0.25">
      <c r="A1758">
        <v>680240</v>
      </c>
      <c r="B1758" t="s">
        <v>293</v>
      </c>
      <c r="C1758">
        <v>65</v>
      </c>
      <c r="D1758" s="1">
        <v>43301</v>
      </c>
      <c r="E1758" s="1">
        <v>43301</v>
      </c>
      <c r="G1758" t="s">
        <v>0</v>
      </c>
      <c r="H1758" s="12">
        <v>180000000</v>
      </c>
      <c r="I1758">
        <v>60</v>
      </c>
      <c r="J1758" s="9">
        <v>0.172737372</v>
      </c>
      <c r="K1758" s="2">
        <v>0</v>
      </c>
      <c r="L1758" s="2">
        <v>0</v>
      </c>
      <c r="M1758" s="12">
        <v>4500000</v>
      </c>
      <c r="N1758">
        <f t="shared" si="108"/>
        <v>11</v>
      </c>
      <c r="O1758" s="14">
        <v>157423151.0351797</v>
      </c>
      <c r="P1758">
        <f t="shared" si="109"/>
        <v>20</v>
      </c>
      <c r="Q1758">
        <f t="shared" si="110"/>
        <v>7</v>
      </c>
      <c r="R1758">
        <f t="shared" si="111"/>
        <v>2018</v>
      </c>
      <c r="S1758" t="s">
        <v>1910</v>
      </c>
    </row>
    <row r="1759" spans="1:19" x14ac:dyDescent="0.25">
      <c r="A1759">
        <v>730574</v>
      </c>
      <c r="B1759" t="s">
        <v>32</v>
      </c>
      <c r="C1759">
        <v>70</v>
      </c>
      <c r="D1759" s="1">
        <v>43301</v>
      </c>
      <c r="E1759" s="1">
        <v>43301</v>
      </c>
      <c r="G1759" t="s">
        <v>0</v>
      </c>
      <c r="H1759" s="12">
        <v>400000000</v>
      </c>
      <c r="I1759">
        <v>120</v>
      </c>
      <c r="J1759" s="9">
        <v>0.15864015867</v>
      </c>
      <c r="K1759" s="2">
        <v>0</v>
      </c>
      <c r="L1759" s="2">
        <v>0</v>
      </c>
      <c r="M1759" s="12">
        <v>6667000</v>
      </c>
      <c r="N1759">
        <f t="shared" si="108"/>
        <v>11</v>
      </c>
      <c r="O1759" s="14">
        <v>390454805.37564272</v>
      </c>
      <c r="P1759">
        <f t="shared" si="109"/>
        <v>20</v>
      </c>
      <c r="Q1759">
        <f t="shared" si="110"/>
        <v>7</v>
      </c>
      <c r="R1759">
        <f t="shared" si="111"/>
        <v>2018</v>
      </c>
      <c r="S1759" t="s">
        <v>1910</v>
      </c>
    </row>
    <row r="1760" spans="1:19" x14ac:dyDescent="0.25">
      <c r="A1760">
        <v>670386</v>
      </c>
      <c r="B1760" t="s">
        <v>292</v>
      </c>
      <c r="C1760">
        <v>65</v>
      </c>
      <c r="D1760" s="1">
        <v>43301</v>
      </c>
      <c r="E1760" s="1">
        <v>43301</v>
      </c>
      <c r="G1760" t="s">
        <v>0</v>
      </c>
      <c r="H1760" s="12">
        <v>250000000</v>
      </c>
      <c r="I1760">
        <v>60</v>
      </c>
      <c r="J1760" s="9">
        <v>0.172737372</v>
      </c>
      <c r="K1760" s="2">
        <v>0</v>
      </c>
      <c r="L1760" s="2">
        <v>0</v>
      </c>
      <c r="M1760" s="12">
        <v>6250000</v>
      </c>
      <c r="N1760">
        <f t="shared" si="108"/>
        <v>11</v>
      </c>
      <c r="O1760" s="14">
        <v>218643265.32663849</v>
      </c>
      <c r="P1760">
        <f t="shared" si="109"/>
        <v>20</v>
      </c>
      <c r="Q1760">
        <f t="shared" si="110"/>
        <v>7</v>
      </c>
      <c r="R1760">
        <f t="shared" si="111"/>
        <v>2018</v>
      </c>
      <c r="S1760" t="s">
        <v>1910</v>
      </c>
    </row>
    <row r="1761" spans="1:19" x14ac:dyDescent="0.25">
      <c r="A1761">
        <v>710095</v>
      </c>
      <c r="B1761" t="s">
        <v>291</v>
      </c>
      <c r="C1761">
        <v>68</v>
      </c>
      <c r="D1761" s="1">
        <v>43301</v>
      </c>
      <c r="E1761" s="1">
        <v>43301</v>
      </c>
      <c r="G1761" t="s">
        <v>0</v>
      </c>
      <c r="H1761" s="12">
        <v>350000000</v>
      </c>
      <c r="I1761">
        <v>96</v>
      </c>
      <c r="J1761" s="9">
        <v>0.16375070121999999</v>
      </c>
      <c r="K1761" s="2">
        <v>0</v>
      </c>
      <c r="L1761" s="2">
        <v>0</v>
      </c>
      <c r="M1761" s="12">
        <v>6563000</v>
      </c>
      <c r="N1761">
        <f t="shared" si="108"/>
        <v>11</v>
      </c>
      <c r="O1761" s="14">
        <v>328946503.93630111</v>
      </c>
      <c r="P1761">
        <f t="shared" si="109"/>
        <v>20</v>
      </c>
      <c r="Q1761">
        <f t="shared" si="110"/>
        <v>7</v>
      </c>
      <c r="R1761">
        <f t="shared" si="111"/>
        <v>2018</v>
      </c>
      <c r="S1761" t="s">
        <v>1910</v>
      </c>
    </row>
    <row r="1762" spans="1:19" x14ac:dyDescent="0.25">
      <c r="A1762">
        <v>690475</v>
      </c>
      <c r="B1762" t="s">
        <v>290</v>
      </c>
      <c r="C1762">
        <v>66</v>
      </c>
      <c r="D1762" s="1">
        <v>43301</v>
      </c>
      <c r="E1762" s="1">
        <v>43301</v>
      </c>
      <c r="G1762" t="s">
        <v>0</v>
      </c>
      <c r="H1762" s="12">
        <v>267000000</v>
      </c>
      <c r="I1762">
        <v>72</v>
      </c>
      <c r="J1762" s="9">
        <v>0.16957139654</v>
      </c>
      <c r="K1762" s="2">
        <v>0</v>
      </c>
      <c r="L1762" s="2">
        <v>0</v>
      </c>
      <c r="M1762" s="12">
        <v>5934000</v>
      </c>
      <c r="N1762">
        <f t="shared" si="108"/>
        <v>11</v>
      </c>
      <c r="O1762" s="14">
        <v>241476323.59858131</v>
      </c>
      <c r="P1762">
        <f t="shared" si="109"/>
        <v>20</v>
      </c>
      <c r="Q1762">
        <f t="shared" si="110"/>
        <v>7</v>
      </c>
      <c r="R1762">
        <f t="shared" si="111"/>
        <v>2018</v>
      </c>
      <c r="S1762" t="s">
        <v>1910</v>
      </c>
    </row>
    <row r="1763" spans="1:19" x14ac:dyDescent="0.25">
      <c r="A1763">
        <v>700359</v>
      </c>
      <c r="B1763" t="s">
        <v>289</v>
      </c>
      <c r="C1763">
        <v>67</v>
      </c>
      <c r="D1763" s="1">
        <v>43301</v>
      </c>
      <c r="E1763" s="1">
        <v>43301</v>
      </c>
      <c r="G1763" t="s">
        <v>0</v>
      </c>
      <c r="H1763" s="12">
        <v>227000000</v>
      </c>
      <c r="I1763">
        <v>84</v>
      </c>
      <c r="J1763" s="9">
        <v>0.16657043432999999</v>
      </c>
      <c r="K1763" s="2">
        <v>0</v>
      </c>
      <c r="L1763" s="2">
        <v>0</v>
      </c>
      <c r="M1763" s="12">
        <v>4595000</v>
      </c>
      <c r="N1763">
        <f t="shared" si="108"/>
        <v>11</v>
      </c>
      <c r="O1763" s="14">
        <v>209966629.67358059</v>
      </c>
      <c r="P1763">
        <f t="shared" si="109"/>
        <v>20</v>
      </c>
      <c r="Q1763">
        <f t="shared" si="110"/>
        <v>7</v>
      </c>
      <c r="R1763">
        <f t="shared" si="111"/>
        <v>2018</v>
      </c>
      <c r="S1763" t="s">
        <v>1910</v>
      </c>
    </row>
    <row r="1764" spans="1:19" x14ac:dyDescent="0.25">
      <c r="A1764">
        <v>680542</v>
      </c>
      <c r="B1764" t="s">
        <v>288</v>
      </c>
      <c r="C1764">
        <v>66</v>
      </c>
      <c r="D1764" s="1">
        <v>43301</v>
      </c>
      <c r="E1764" s="1">
        <v>43301</v>
      </c>
      <c r="G1764" t="s">
        <v>0</v>
      </c>
      <c r="H1764" s="12">
        <v>200000000</v>
      </c>
      <c r="I1764">
        <v>72</v>
      </c>
      <c r="J1764" s="9">
        <v>0.16957139654</v>
      </c>
      <c r="K1764" s="2">
        <v>0</v>
      </c>
      <c r="L1764" s="2">
        <v>0</v>
      </c>
      <c r="M1764" s="12">
        <v>4445000</v>
      </c>
      <c r="N1764">
        <f t="shared" si="108"/>
        <v>11</v>
      </c>
      <c r="O1764" s="14">
        <v>180880523.29481754</v>
      </c>
      <c r="P1764">
        <f t="shared" si="109"/>
        <v>20</v>
      </c>
      <c r="Q1764">
        <f t="shared" si="110"/>
        <v>7</v>
      </c>
      <c r="R1764">
        <f t="shared" si="111"/>
        <v>2018</v>
      </c>
      <c r="S1764" t="s">
        <v>1910</v>
      </c>
    </row>
    <row r="1765" spans="1:19" x14ac:dyDescent="0.25">
      <c r="A1765">
        <v>660479</v>
      </c>
      <c r="B1765" t="s">
        <v>287</v>
      </c>
      <c r="C1765">
        <v>64</v>
      </c>
      <c r="D1765" s="1">
        <v>43306</v>
      </c>
      <c r="E1765" s="1">
        <v>43306</v>
      </c>
      <c r="G1765" t="s">
        <v>0</v>
      </c>
      <c r="H1765" s="12">
        <v>100000000</v>
      </c>
      <c r="I1765">
        <v>48</v>
      </c>
      <c r="J1765" s="9">
        <v>0.17600521299999999</v>
      </c>
      <c r="K1765" s="2">
        <v>0</v>
      </c>
      <c r="L1765" s="2">
        <v>0</v>
      </c>
      <c r="M1765" s="12">
        <v>2917000</v>
      </c>
      <c r="N1765">
        <f t="shared" si="108"/>
        <v>11</v>
      </c>
      <c r="O1765" s="14">
        <v>82824136.882623926</v>
      </c>
      <c r="P1765">
        <f t="shared" si="109"/>
        <v>25</v>
      </c>
      <c r="Q1765">
        <f t="shared" si="110"/>
        <v>7</v>
      </c>
      <c r="R1765">
        <f t="shared" si="111"/>
        <v>2018</v>
      </c>
      <c r="S1765" t="s">
        <v>1910</v>
      </c>
    </row>
    <row r="1766" spans="1:19" x14ac:dyDescent="0.25">
      <c r="A1766">
        <v>641187</v>
      </c>
      <c r="B1766" t="s">
        <v>286</v>
      </c>
      <c r="C1766">
        <v>61</v>
      </c>
      <c r="D1766" s="1">
        <v>43306</v>
      </c>
      <c r="E1766" s="1">
        <v>43306</v>
      </c>
      <c r="G1766" t="s">
        <v>0</v>
      </c>
      <c r="H1766" s="12">
        <v>40000000</v>
      </c>
      <c r="I1766">
        <v>12</v>
      </c>
      <c r="J1766" s="9">
        <v>0.179719975</v>
      </c>
      <c r="K1766" s="2">
        <v>0</v>
      </c>
      <c r="L1766" s="2">
        <v>0</v>
      </c>
      <c r="M1766" s="12">
        <v>3667000</v>
      </c>
      <c r="N1766">
        <f t="shared" si="108"/>
        <v>11</v>
      </c>
      <c r="O1766" s="14">
        <v>3608895.8631593725</v>
      </c>
      <c r="P1766">
        <f t="shared" si="109"/>
        <v>25</v>
      </c>
      <c r="Q1766">
        <f t="shared" si="110"/>
        <v>7</v>
      </c>
      <c r="R1766">
        <f t="shared" si="111"/>
        <v>2018</v>
      </c>
      <c r="S1766" t="s">
        <v>1910</v>
      </c>
    </row>
    <row r="1767" spans="1:19" x14ac:dyDescent="0.25">
      <c r="A1767">
        <v>660299</v>
      </c>
      <c r="B1767" t="s">
        <v>285</v>
      </c>
      <c r="C1767">
        <v>64</v>
      </c>
      <c r="D1767" s="1">
        <v>43306</v>
      </c>
      <c r="E1767" s="1">
        <v>43306</v>
      </c>
      <c r="G1767" t="s">
        <v>0</v>
      </c>
      <c r="H1767" s="12">
        <v>400000000</v>
      </c>
      <c r="I1767">
        <v>48</v>
      </c>
      <c r="J1767" s="9">
        <v>0.17600521299999999</v>
      </c>
      <c r="K1767" s="2">
        <v>0</v>
      </c>
      <c r="L1767" s="2">
        <v>0</v>
      </c>
      <c r="M1767" s="12">
        <v>11667000</v>
      </c>
      <c r="N1767">
        <f t="shared" si="108"/>
        <v>11</v>
      </c>
      <c r="O1767" s="14">
        <v>331307547.5304957</v>
      </c>
      <c r="P1767">
        <f t="shared" si="109"/>
        <v>25</v>
      </c>
      <c r="Q1767">
        <f t="shared" si="110"/>
        <v>7</v>
      </c>
      <c r="R1767">
        <f t="shared" si="111"/>
        <v>2018</v>
      </c>
      <c r="S1767" t="s">
        <v>1910</v>
      </c>
    </row>
    <row r="1768" spans="1:19" x14ac:dyDescent="0.25">
      <c r="A1768">
        <v>651341</v>
      </c>
      <c r="B1768" t="s">
        <v>284</v>
      </c>
      <c r="C1768">
        <v>63</v>
      </c>
      <c r="D1768" s="1">
        <v>43306</v>
      </c>
      <c r="E1768" s="1">
        <v>43306</v>
      </c>
      <c r="G1768" t="s">
        <v>0</v>
      </c>
      <c r="H1768" s="12">
        <v>225000000</v>
      </c>
      <c r="I1768">
        <v>36</v>
      </c>
      <c r="J1768" s="9">
        <v>0.17917675999999999</v>
      </c>
      <c r="K1768" s="2">
        <v>0</v>
      </c>
      <c r="L1768" s="2">
        <v>0</v>
      </c>
      <c r="M1768" s="12">
        <v>8125000</v>
      </c>
      <c r="N1768">
        <f t="shared" si="108"/>
        <v>11</v>
      </c>
      <c r="O1768" s="14">
        <v>168486054.78210154</v>
      </c>
      <c r="P1768">
        <f t="shared" si="109"/>
        <v>25</v>
      </c>
      <c r="Q1768">
        <f t="shared" si="110"/>
        <v>7</v>
      </c>
      <c r="R1768">
        <f t="shared" si="111"/>
        <v>2018</v>
      </c>
      <c r="S1768" t="s">
        <v>1910</v>
      </c>
    </row>
    <row r="1769" spans="1:19" x14ac:dyDescent="0.25">
      <c r="A1769">
        <v>680417</v>
      </c>
      <c r="B1769" t="s">
        <v>283</v>
      </c>
      <c r="C1769">
        <v>66</v>
      </c>
      <c r="D1769" s="1">
        <v>43308</v>
      </c>
      <c r="E1769" s="1">
        <v>43308</v>
      </c>
      <c r="G1769" t="s">
        <v>0</v>
      </c>
      <c r="H1769" s="12">
        <v>240000000</v>
      </c>
      <c r="I1769">
        <v>72</v>
      </c>
      <c r="J1769" s="9">
        <v>0.16957139654</v>
      </c>
      <c r="K1769" s="2">
        <v>0</v>
      </c>
      <c r="L1769" s="2">
        <v>0</v>
      </c>
      <c r="M1769" s="12">
        <v>5334000</v>
      </c>
      <c r="N1769">
        <f t="shared" si="108"/>
        <v>11</v>
      </c>
      <c r="O1769" s="14">
        <v>222390627.95378095</v>
      </c>
      <c r="P1769">
        <f t="shared" si="109"/>
        <v>27</v>
      </c>
      <c r="Q1769">
        <f t="shared" si="110"/>
        <v>7</v>
      </c>
      <c r="R1769">
        <f t="shared" si="111"/>
        <v>2018</v>
      </c>
      <c r="S1769" t="s">
        <v>1910</v>
      </c>
    </row>
    <row r="1770" spans="1:19" x14ac:dyDescent="0.25">
      <c r="A1770">
        <v>651586</v>
      </c>
      <c r="B1770" t="s">
        <v>282</v>
      </c>
      <c r="C1770">
        <v>62</v>
      </c>
      <c r="D1770" s="1">
        <v>43308</v>
      </c>
      <c r="E1770" s="1">
        <v>43308</v>
      </c>
      <c r="G1770" t="s">
        <v>0</v>
      </c>
      <c r="H1770" s="12">
        <v>60000000</v>
      </c>
      <c r="I1770">
        <v>24</v>
      </c>
      <c r="J1770" s="9">
        <v>0.181570127</v>
      </c>
      <c r="K1770" s="2">
        <v>0</v>
      </c>
      <c r="L1770" s="2">
        <v>0</v>
      </c>
      <c r="M1770" s="12">
        <v>3000000</v>
      </c>
      <c r="N1770">
        <f t="shared" si="108"/>
        <v>11</v>
      </c>
      <c r="O1770" s="14">
        <v>35163802.710544966</v>
      </c>
      <c r="P1770">
        <f t="shared" si="109"/>
        <v>27</v>
      </c>
      <c r="Q1770">
        <f t="shared" si="110"/>
        <v>7</v>
      </c>
      <c r="R1770">
        <f t="shared" si="111"/>
        <v>2018</v>
      </c>
      <c r="S1770" t="s">
        <v>1910</v>
      </c>
    </row>
    <row r="1771" spans="1:19" x14ac:dyDescent="0.25">
      <c r="A1771">
        <v>790010</v>
      </c>
      <c r="B1771" t="s">
        <v>281</v>
      </c>
      <c r="C1771">
        <v>65</v>
      </c>
      <c r="D1771" s="1">
        <v>43308</v>
      </c>
      <c r="E1771" s="1">
        <v>43308</v>
      </c>
      <c r="G1771" t="s">
        <v>0</v>
      </c>
      <c r="H1771" s="12">
        <v>60000000</v>
      </c>
      <c r="I1771">
        <v>60</v>
      </c>
      <c r="J1771" s="9">
        <v>0.172737372</v>
      </c>
      <c r="K1771" s="2">
        <v>0</v>
      </c>
      <c r="L1771" s="2">
        <v>0</v>
      </c>
      <c r="M1771" s="12">
        <v>1500000</v>
      </c>
      <c r="N1771">
        <f t="shared" si="108"/>
        <v>11</v>
      </c>
      <c r="O1771" s="14">
        <v>52474383.678393237</v>
      </c>
      <c r="P1771">
        <f t="shared" si="109"/>
        <v>27</v>
      </c>
      <c r="Q1771">
        <f t="shared" si="110"/>
        <v>7</v>
      </c>
      <c r="R1771">
        <f t="shared" si="111"/>
        <v>2018</v>
      </c>
      <c r="S1771" t="s">
        <v>1910</v>
      </c>
    </row>
    <row r="1772" spans="1:19" x14ac:dyDescent="0.25">
      <c r="A1772">
        <v>631695</v>
      </c>
      <c r="B1772" t="s">
        <v>280</v>
      </c>
      <c r="C1772">
        <v>61</v>
      </c>
      <c r="D1772" s="1">
        <v>43308</v>
      </c>
      <c r="E1772" s="1">
        <v>43308</v>
      </c>
      <c r="G1772" t="s">
        <v>0</v>
      </c>
      <c r="H1772" s="12">
        <v>75000000</v>
      </c>
      <c r="I1772">
        <v>12</v>
      </c>
      <c r="J1772" s="9">
        <v>0.179719975</v>
      </c>
      <c r="K1772" s="2">
        <v>0</v>
      </c>
      <c r="L1772" s="2">
        <v>0</v>
      </c>
      <c r="M1772" s="12">
        <v>6875000</v>
      </c>
      <c r="N1772">
        <f t="shared" si="108"/>
        <v>11</v>
      </c>
      <c r="O1772" s="14">
        <v>6773554.7434238065</v>
      </c>
      <c r="P1772">
        <f t="shared" si="109"/>
        <v>27</v>
      </c>
      <c r="Q1772">
        <f t="shared" si="110"/>
        <v>7</v>
      </c>
      <c r="R1772">
        <f t="shared" si="111"/>
        <v>2018</v>
      </c>
      <c r="S1772" t="s">
        <v>1910</v>
      </c>
    </row>
    <row r="1773" spans="1:19" x14ac:dyDescent="0.25">
      <c r="A1773">
        <v>690181</v>
      </c>
      <c r="B1773" t="s">
        <v>279</v>
      </c>
      <c r="C1773">
        <v>67</v>
      </c>
      <c r="D1773" s="1">
        <v>43308</v>
      </c>
      <c r="E1773" s="1">
        <v>43308</v>
      </c>
      <c r="G1773" t="s">
        <v>0</v>
      </c>
      <c r="H1773" s="12">
        <v>230000000</v>
      </c>
      <c r="I1773">
        <v>84</v>
      </c>
      <c r="J1773" s="9">
        <v>0.16657043432999999</v>
      </c>
      <c r="K1773" s="2">
        <v>0</v>
      </c>
      <c r="L1773" s="2">
        <v>0</v>
      </c>
      <c r="M1773" s="12">
        <v>4655000</v>
      </c>
      <c r="N1773">
        <f t="shared" si="108"/>
        <v>11</v>
      </c>
      <c r="O1773" s="14">
        <v>212749514.64724031</v>
      </c>
      <c r="P1773">
        <f t="shared" si="109"/>
        <v>27</v>
      </c>
      <c r="Q1773">
        <f t="shared" si="110"/>
        <v>7</v>
      </c>
      <c r="R1773">
        <f t="shared" si="111"/>
        <v>2018</v>
      </c>
      <c r="S1773" t="s">
        <v>1910</v>
      </c>
    </row>
    <row r="1774" spans="1:19" x14ac:dyDescent="0.25">
      <c r="A1774">
        <v>710310</v>
      </c>
      <c r="B1774" t="s">
        <v>278</v>
      </c>
      <c r="C1774">
        <v>68</v>
      </c>
      <c r="D1774" s="1">
        <v>43308</v>
      </c>
      <c r="E1774" s="1">
        <v>43308</v>
      </c>
      <c r="G1774" t="s">
        <v>0</v>
      </c>
      <c r="H1774" s="12">
        <v>309000000</v>
      </c>
      <c r="I1774">
        <v>96</v>
      </c>
      <c r="J1774" s="9">
        <v>0.16375070121999999</v>
      </c>
      <c r="K1774" s="2">
        <v>0</v>
      </c>
      <c r="L1774" s="2">
        <v>0</v>
      </c>
      <c r="M1774" s="12">
        <v>5794000</v>
      </c>
      <c r="N1774">
        <f t="shared" si="108"/>
        <v>11</v>
      </c>
      <c r="O1774" s="14">
        <v>302002876.33233434</v>
      </c>
      <c r="P1774">
        <f t="shared" si="109"/>
        <v>27</v>
      </c>
      <c r="Q1774">
        <f t="shared" si="110"/>
        <v>7</v>
      </c>
      <c r="R1774">
        <f t="shared" si="111"/>
        <v>2018</v>
      </c>
      <c r="S1774" t="s">
        <v>1910</v>
      </c>
    </row>
    <row r="1775" spans="1:19" x14ac:dyDescent="0.25">
      <c r="A1775">
        <v>700521</v>
      </c>
      <c r="B1775" t="s">
        <v>164</v>
      </c>
      <c r="C1775">
        <v>62</v>
      </c>
      <c r="D1775" s="1">
        <v>43313</v>
      </c>
      <c r="E1775" s="1">
        <v>43313</v>
      </c>
      <c r="G1775" t="s">
        <v>0</v>
      </c>
      <c r="H1775" s="12">
        <v>30000000</v>
      </c>
      <c r="I1775">
        <v>24</v>
      </c>
      <c r="J1775" s="9">
        <v>0.181570127</v>
      </c>
      <c r="K1775" s="2">
        <v>0</v>
      </c>
      <c r="L1775" s="2">
        <v>0</v>
      </c>
      <c r="M1775" s="12">
        <v>1500000</v>
      </c>
      <c r="N1775">
        <f t="shared" si="108"/>
        <v>10</v>
      </c>
      <c r="O1775" s="14">
        <v>18797479.625076547</v>
      </c>
      <c r="P1775">
        <f t="shared" si="109"/>
        <v>1</v>
      </c>
      <c r="Q1775">
        <f t="shared" si="110"/>
        <v>8</v>
      </c>
      <c r="R1775">
        <f t="shared" si="111"/>
        <v>2018</v>
      </c>
      <c r="S1775" t="s">
        <v>1910</v>
      </c>
    </row>
    <row r="1776" spans="1:19" x14ac:dyDescent="0.25">
      <c r="A1776">
        <v>650479</v>
      </c>
      <c r="B1776" t="s">
        <v>277</v>
      </c>
      <c r="C1776">
        <v>63</v>
      </c>
      <c r="D1776" s="1">
        <v>43313</v>
      </c>
      <c r="E1776" s="1">
        <v>43313</v>
      </c>
      <c r="G1776" t="s">
        <v>0</v>
      </c>
      <c r="H1776" s="12">
        <v>40000000</v>
      </c>
      <c r="I1776">
        <v>36</v>
      </c>
      <c r="J1776" s="9">
        <v>0.17917675999999999</v>
      </c>
      <c r="K1776" s="2">
        <v>0</v>
      </c>
      <c r="L1776" s="2">
        <v>0</v>
      </c>
      <c r="M1776" s="12">
        <v>1445000</v>
      </c>
      <c r="N1776">
        <f t="shared" si="108"/>
        <v>10</v>
      </c>
      <c r="O1776" s="14">
        <v>30930053.445888162</v>
      </c>
      <c r="P1776">
        <f t="shared" si="109"/>
        <v>1</v>
      </c>
      <c r="Q1776">
        <f t="shared" si="110"/>
        <v>8</v>
      </c>
      <c r="R1776">
        <f t="shared" si="111"/>
        <v>2018</v>
      </c>
      <c r="S1776" t="s">
        <v>1910</v>
      </c>
    </row>
    <row r="1777" spans="1:19" x14ac:dyDescent="0.25">
      <c r="A1777">
        <v>680069</v>
      </c>
      <c r="B1777" t="s">
        <v>276</v>
      </c>
      <c r="C1777">
        <v>63</v>
      </c>
      <c r="D1777" s="1">
        <v>43313</v>
      </c>
      <c r="E1777" s="1">
        <v>43313</v>
      </c>
      <c r="G1777" t="s">
        <v>0</v>
      </c>
      <c r="H1777" s="12">
        <v>150000000</v>
      </c>
      <c r="I1777">
        <v>36</v>
      </c>
      <c r="J1777" s="9">
        <v>0.17917675999999999</v>
      </c>
      <c r="K1777" s="2">
        <v>0</v>
      </c>
      <c r="L1777" s="2">
        <v>0</v>
      </c>
      <c r="M1777" s="12">
        <v>5417000</v>
      </c>
      <c r="N1777">
        <f t="shared" si="108"/>
        <v>10</v>
      </c>
      <c r="O1777" s="14">
        <v>116005200.42208061</v>
      </c>
      <c r="P1777">
        <f t="shared" si="109"/>
        <v>1</v>
      </c>
      <c r="Q1777">
        <f t="shared" si="110"/>
        <v>8</v>
      </c>
      <c r="R1777">
        <f t="shared" si="111"/>
        <v>2018</v>
      </c>
      <c r="S1777" t="s">
        <v>1910</v>
      </c>
    </row>
    <row r="1778" spans="1:19" x14ac:dyDescent="0.25">
      <c r="A1778">
        <v>830140</v>
      </c>
      <c r="B1778" t="s">
        <v>275</v>
      </c>
      <c r="C1778">
        <v>70</v>
      </c>
      <c r="D1778" s="1">
        <v>43313</v>
      </c>
      <c r="E1778" s="1">
        <v>43313</v>
      </c>
      <c r="G1778" t="s">
        <v>0</v>
      </c>
      <c r="H1778" s="12">
        <v>150000000</v>
      </c>
      <c r="I1778">
        <v>120</v>
      </c>
      <c r="J1778" s="9">
        <v>0.15864015867</v>
      </c>
      <c r="K1778" s="2">
        <v>0</v>
      </c>
      <c r="L1778" s="2">
        <v>0</v>
      </c>
      <c r="M1778" s="12">
        <v>2500000</v>
      </c>
      <c r="N1778">
        <f t="shared" si="108"/>
        <v>10</v>
      </c>
      <c r="O1778" s="14">
        <v>144511359.92682147</v>
      </c>
      <c r="P1778">
        <f t="shared" si="109"/>
        <v>1</v>
      </c>
      <c r="Q1778">
        <f t="shared" si="110"/>
        <v>8</v>
      </c>
      <c r="R1778">
        <f t="shared" si="111"/>
        <v>2018</v>
      </c>
      <c r="S1778" t="s">
        <v>1910</v>
      </c>
    </row>
    <row r="1779" spans="1:19" x14ac:dyDescent="0.25">
      <c r="A1779">
        <v>650578</v>
      </c>
      <c r="B1779" t="s">
        <v>274</v>
      </c>
      <c r="C1779">
        <v>62</v>
      </c>
      <c r="D1779" s="1">
        <v>43313</v>
      </c>
      <c r="E1779" s="1">
        <v>43313</v>
      </c>
      <c r="G1779" t="s">
        <v>0</v>
      </c>
      <c r="H1779" s="12">
        <v>257000000</v>
      </c>
      <c r="I1779">
        <v>24</v>
      </c>
      <c r="J1779" s="9">
        <v>0.181570127</v>
      </c>
      <c r="K1779" s="2">
        <v>0</v>
      </c>
      <c r="L1779" s="2">
        <v>0</v>
      </c>
      <c r="M1779" s="12">
        <v>12850000</v>
      </c>
      <c r="N1779">
        <f t="shared" si="108"/>
        <v>10</v>
      </c>
      <c r="O1779" s="14">
        <v>161031742.12148911</v>
      </c>
      <c r="P1779">
        <f t="shared" si="109"/>
        <v>1</v>
      </c>
      <c r="Q1779">
        <f t="shared" si="110"/>
        <v>8</v>
      </c>
      <c r="R1779">
        <f t="shared" si="111"/>
        <v>2018</v>
      </c>
      <c r="S1779" t="s">
        <v>1910</v>
      </c>
    </row>
    <row r="1780" spans="1:19" x14ac:dyDescent="0.25">
      <c r="A1780">
        <v>670396</v>
      </c>
      <c r="B1780" t="s">
        <v>273</v>
      </c>
      <c r="C1780">
        <v>64</v>
      </c>
      <c r="D1780" s="1">
        <v>43313</v>
      </c>
      <c r="E1780" s="1">
        <v>43313</v>
      </c>
      <c r="G1780" t="s">
        <v>0</v>
      </c>
      <c r="H1780" s="12">
        <v>200000000</v>
      </c>
      <c r="I1780">
        <v>48</v>
      </c>
      <c r="J1780" s="9">
        <v>0.17600521299999999</v>
      </c>
      <c r="K1780" s="2">
        <v>0</v>
      </c>
      <c r="L1780" s="2">
        <v>0</v>
      </c>
      <c r="M1780" s="12">
        <v>5834000</v>
      </c>
      <c r="N1780">
        <f t="shared" si="108"/>
        <v>10</v>
      </c>
      <c r="O1780" s="14">
        <v>169003386.2360673</v>
      </c>
      <c r="P1780">
        <f t="shared" si="109"/>
        <v>1</v>
      </c>
      <c r="Q1780">
        <f t="shared" si="110"/>
        <v>8</v>
      </c>
      <c r="R1780">
        <f t="shared" si="111"/>
        <v>2018</v>
      </c>
      <c r="S1780" t="s">
        <v>1910</v>
      </c>
    </row>
    <row r="1781" spans="1:19" x14ac:dyDescent="0.25">
      <c r="A1781">
        <v>700542</v>
      </c>
      <c r="B1781" t="s">
        <v>272</v>
      </c>
      <c r="C1781">
        <v>67</v>
      </c>
      <c r="D1781" s="1">
        <v>43313</v>
      </c>
      <c r="E1781" s="1">
        <v>43313</v>
      </c>
      <c r="G1781" t="s">
        <v>0</v>
      </c>
      <c r="H1781" s="12">
        <v>390000000</v>
      </c>
      <c r="I1781">
        <v>84</v>
      </c>
      <c r="J1781" s="9">
        <v>0.16657043432999999</v>
      </c>
      <c r="K1781" s="2">
        <v>0</v>
      </c>
      <c r="L1781" s="2">
        <v>0</v>
      </c>
      <c r="M1781" s="12">
        <v>7893000</v>
      </c>
      <c r="N1781">
        <f t="shared" si="108"/>
        <v>10</v>
      </c>
      <c r="O1781" s="14">
        <v>363597970.75352418</v>
      </c>
      <c r="P1781">
        <f t="shared" si="109"/>
        <v>1</v>
      </c>
      <c r="Q1781">
        <f t="shared" si="110"/>
        <v>8</v>
      </c>
      <c r="R1781">
        <f t="shared" si="111"/>
        <v>2018</v>
      </c>
      <c r="S1781" t="s">
        <v>1910</v>
      </c>
    </row>
    <row r="1782" spans="1:19" x14ac:dyDescent="0.25">
      <c r="A1782">
        <v>630849</v>
      </c>
      <c r="B1782" t="s">
        <v>271</v>
      </c>
      <c r="C1782">
        <v>61</v>
      </c>
      <c r="D1782" s="1">
        <v>43314</v>
      </c>
      <c r="E1782" s="1">
        <v>43314</v>
      </c>
      <c r="G1782" t="s">
        <v>0</v>
      </c>
      <c r="H1782" s="12">
        <v>50000000</v>
      </c>
      <c r="I1782">
        <v>12</v>
      </c>
      <c r="J1782" s="9">
        <v>0.179719975</v>
      </c>
      <c r="K1782" s="2">
        <v>0</v>
      </c>
      <c r="L1782" s="2">
        <v>0</v>
      </c>
      <c r="M1782" s="12">
        <v>4584000</v>
      </c>
      <c r="N1782">
        <f t="shared" si="108"/>
        <v>10</v>
      </c>
      <c r="O1782" s="14">
        <v>8958107.4144775476</v>
      </c>
      <c r="P1782">
        <f t="shared" si="109"/>
        <v>2</v>
      </c>
      <c r="Q1782">
        <f t="shared" si="110"/>
        <v>8</v>
      </c>
      <c r="R1782">
        <f t="shared" si="111"/>
        <v>2018</v>
      </c>
      <c r="S1782" t="s">
        <v>1910</v>
      </c>
    </row>
    <row r="1783" spans="1:19" x14ac:dyDescent="0.25">
      <c r="A1783">
        <v>770083</v>
      </c>
      <c r="B1783" t="s">
        <v>270</v>
      </c>
      <c r="C1783">
        <v>70</v>
      </c>
      <c r="D1783" s="1">
        <v>43320</v>
      </c>
      <c r="E1783" s="1">
        <v>43320</v>
      </c>
      <c r="G1783" t="s">
        <v>0</v>
      </c>
      <c r="H1783" s="12">
        <v>150000000</v>
      </c>
      <c r="I1783">
        <v>120</v>
      </c>
      <c r="J1783" s="9">
        <v>0.15864015867</v>
      </c>
      <c r="K1783" s="2">
        <v>0</v>
      </c>
      <c r="L1783" s="2">
        <v>0</v>
      </c>
      <c r="M1783" s="12">
        <v>2500000</v>
      </c>
      <c r="N1783">
        <f t="shared" si="108"/>
        <v>10</v>
      </c>
      <c r="O1783" s="14">
        <v>144511359.92682147</v>
      </c>
      <c r="P1783">
        <f t="shared" si="109"/>
        <v>8</v>
      </c>
      <c r="Q1783">
        <f t="shared" si="110"/>
        <v>8</v>
      </c>
      <c r="R1783">
        <f t="shared" si="111"/>
        <v>2018</v>
      </c>
      <c r="S1783" t="s">
        <v>1910</v>
      </c>
    </row>
    <row r="1784" spans="1:19" x14ac:dyDescent="0.25">
      <c r="A1784">
        <v>690248</v>
      </c>
      <c r="B1784" t="s">
        <v>269</v>
      </c>
      <c r="C1784">
        <v>65</v>
      </c>
      <c r="D1784" s="1">
        <v>43320</v>
      </c>
      <c r="E1784" s="1">
        <v>43320</v>
      </c>
      <c r="G1784" t="s">
        <v>0</v>
      </c>
      <c r="H1784" s="12">
        <v>60000000</v>
      </c>
      <c r="I1784">
        <v>60</v>
      </c>
      <c r="J1784" s="9">
        <v>0.172737372</v>
      </c>
      <c r="K1784" s="2">
        <v>0</v>
      </c>
      <c r="L1784" s="2">
        <v>0</v>
      </c>
      <c r="M1784" s="12">
        <v>1500000</v>
      </c>
      <c r="N1784">
        <f t="shared" si="108"/>
        <v>10</v>
      </c>
      <c r="O1784" s="14">
        <v>53208459.555735953</v>
      </c>
      <c r="P1784">
        <f t="shared" si="109"/>
        <v>8</v>
      </c>
      <c r="Q1784">
        <f t="shared" si="110"/>
        <v>8</v>
      </c>
      <c r="R1784">
        <f t="shared" si="111"/>
        <v>2018</v>
      </c>
      <c r="S1784" t="s">
        <v>1910</v>
      </c>
    </row>
    <row r="1785" spans="1:19" x14ac:dyDescent="0.25">
      <c r="A1785">
        <v>700169</v>
      </c>
      <c r="B1785" t="s">
        <v>268</v>
      </c>
      <c r="C1785">
        <v>68</v>
      </c>
      <c r="D1785" s="1">
        <v>43320</v>
      </c>
      <c r="E1785" s="1">
        <v>43320</v>
      </c>
      <c r="G1785" t="s">
        <v>0</v>
      </c>
      <c r="H1785" s="12">
        <v>150000000</v>
      </c>
      <c r="I1785">
        <v>96</v>
      </c>
      <c r="J1785" s="9">
        <v>0.16375070121999999</v>
      </c>
      <c r="K1785" s="2">
        <v>0</v>
      </c>
      <c r="L1785" s="2">
        <v>0</v>
      </c>
      <c r="M1785" s="12">
        <v>2813000</v>
      </c>
      <c r="N1785">
        <f t="shared" si="108"/>
        <v>10</v>
      </c>
      <c r="O1785" s="14">
        <v>141851176.23089156</v>
      </c>
      <c r="P1785">
        <f t="shared" si="109"/>
        <v>8</v>
      </c>
      <c r="Q1785">
        <f t="shared" si="110"/>
        <v>8</v>
      </c>
      <c r="R1785">
        <f t="shared" si="111"/>
        <v>2018</v>
      </c>
      <c r="S1785" t="s">
        <v>1910</v>
      </c>
    </row>
    <row r="1786" spans="1:19" x14ac:dyDescent="0.25">
      <c r="A1786">
        <v>642309</v>
      </c>
      <c r="B1786" t="s">
        <v>267</v>
      </c>
      <c r="C1786">
        <v>61</v>
      </c>
      <c r="D1786" s="1">
        <v>43320</v>
      </c>
      <c r="E1786" s="1">
        <v>43320</v>
      </c>
      <c r="G1786" t="s">
        <v>0</v>
      </c>
      <c r="H1786" s="12">
        <v>12000000</v>
      </c>
      <c r="I1786">
        <v>12</v>
      </c>
      <c r="J1786" s="9">
        <v>0.179719975</v>
      </c>
      <c r="K1786" s="2">
        <v>0</v>
      </c>
      <c r="L1786" s="2">
        <v>0</v>
      </c>
      <c r="M1786" s="12">
        <v>1100000</v>
      </c>
      <c r="N1786">
        <f t="shared" si="108"/>
        <v>10</v>
      </c>
      <c r="O1786" s="14">
        <v>2151545.7794746114</v>
      </c>
      <c r="P1786">
        <f t="shared" si="109"/>
        <v>8</v>
      </c>
      <c r="Q1786">
        <f t="shared" si="110"/>
        <v>8</v>
      </c>
      <c r="R1786">
        <f t="shared" si="111"/>
        <v>2018</v>
      </c>
      <c r="S1786" t="s">
        <v>1910</v>
      </c>
    </row>
    <row r="1787" spans="1:19" x14ac:dyDescent="0.25">
      <c r="A1787">
        <v>660598</v>
      </c>
      <c r="B1787" t="s">
        <v>266</v>
      </c>
      <c r="C1787">
        <v>63</v>
      </c>
      <c r="D1787" s="1">
        <v>43320</v>
      </c>
      <c r="E1787" s="1">
        <v>43320</v>
      </c>
      <c r="G1787" t="s">
        <v>0</v>
      </c>
      <c r="H1787" s="12">
        <v>43000000</v>
      </c>
      <c r="I1787">
        <v>36</v>
      </c>
      <c r="J1787" s="9">
        <v>0.17917675999999999</v>
      </c>
      <c r="K1787" s="2">
        <v>0</v>
      </c>
      <c r="L1787" s="2">
        <v>0</v>
      </c>
      <c r="M1787" s="12">
        <v>1553000</v>
      </c>
      <c r="N1787">
        <f t="shared" si="108"/>
        <v>10</v>
      </c>
      <c r="O1787" s="14">
        <v>32003557.454329774</v>
      </c>
      <c r="P1787">
        <f t="shared" si="109"/>
        <v>8</v>
      </c>
      <c r="Q1787">
        <f t="shared" si="110"/>
        <v>8</v>
      </c>
      <c r="R1787">
        <f t="shared" si="111"/>
        <v>2018</v>
      </c>
      <c r="S1787" t="s">
        <v>1910</v>
      </c>
    </row>
    <row r="1788" spans="1:19" x14ac:dyDescent="0.25">
      <c r="A1788">
        <v>660535</v>
      </c>
      <c r="B1788" t="s">
        <v>265</v>
      </c>
      <c r="C1788">
        <v>64</v>
      </c>
      <c r="D1788" s="1">
        <v>43322</v>
      </c>
      <c r="E1788" s="1">
        <v>43322</v>
      </c>
      <c r="G1788" t="s">
        <v>0</v>
      </c>
      <c r="H1788" s="12">
        <v>215000000</v>
      </c>
      <c r="I1788">
        <v>48</v>
      </c>
      <c r="J1788" s="9">
        <v>0.17600521299999999</v>
      </c>
      <c r="K1788" s="2">
        <v>0</v>
      </c>
      <c r="L1788" s="2">
        <v>0</v>
      </c>
      <c r="M1788" s="12">
        <v>6271000</v>
      </c>
      <c r="N1788">
        <f t="shared" si="108"/>
        <v>10</v>
      </c>
      <c r="O1788" s="14">
        <v>181684140.20377237</v>
      </c>
      <c r="P1788">
        <f t="shared" si="109"/>
        <v>10</v>
      </c>
      <c r="Q1788">
        <f t="shared" si="110"/>
        <v>8</v>
      </c>
      <c r="R1788">
        <f t="shared" si="111"/>
        <v>2018</v>
      </c>
      <c r="S1788" t="s">
        <v>1910</v>
      </c>
    </row>
    <row r="1789" spans="1:19" x14ac:dyDescent="0.25">
      <c r="A1789">
        <v>680452</v>
      </c>
      <c r="B1789" t="s">
        <v>264</v>
      </c>
      <c r="C1789">
        <v>65</v>
      </c>
      <c r="D1789" s="1">
        <v>43322</v>
      </c>
      <c r="E1789" s="1">
        <v>43322</v>
      </c>
      <c r="G1789" t="s">
        <v>0</v>
      </c>
      <c r="H1789" s="12">
        <v>200000000</v>
      </c>
      <c r="I1789">
        <v>60</v>
      </c>
      <c r="J1789" s="9">
        <v>0.172737372</v>
      </c>
      <c r="K1789" s="2">
        <v>0</v>
      </c>
      <c r="L1789" s="2">
        <v>0</v>
      </c>
      <c r="M1789" s="12">
        <v>5000000</v>
      </c>
      <c r="N1789">
        <f t="shared" si="108"/>
        <v>10</v>
      </c>
      <c r="O1789" s="14">
        <v>177361531.85245317</v>
      </c>
      <c r="P1789">
        <f t="shared" si="109"/>
        <v>10</v>
      </c>
      <c r="Q1789">
        <f t="shared" si="110"/>
        <v>8</v>
      </c>
      <c r="R1789">
        <f t="shared" si="111"/>
        <v>2018</v>
      </c>
      <c r="S1789" t="s">
        <v>1910</v>
      </c>
    </row>
    <row r="1790" spans="1:19" x14ac:dyDescent="0.25">
      <c r="A1790">
        <v>650699</v>
      </c>
      <c r="B1790" t="s">
        <v>263</v>
      </c>
      <c r="C1790">
        <v>62</v>
      </c>
      <c r="D1790" s="1">
        <v>43322</v>
      </c>
      <c r="E1790" s="1">
        <v>43322</v>
      </c>
      <c r="G1790" t="s">
        <v>0</v>
      </c>
      <c r="H1790" s="12">
        <v>109000000</v>
      </c>
      <c r="I1790">
        <v>24</v>
      </c>
      <c r="J1790" s="9">
        <v>0.181570127</v>
      </c>
      <c r="K1790" s="2">
        <v>0</v>
      </c>
      <c r="L1790" s="2">
        <v>0</v>
      </c>
      <c r="M1790" s="12">
        <v>5450000</v>
      </c>
      <c r="N1790">
        <f t="shared" si="108"/>
        <v>10</v>
      </c>
      <c r="O1790" s="14">
        <v>68297509.304444805</v>
      </c>
      <c r="P1790">
        <f t="shared" si="109"/>
        <v>10</v>
      </c>
      <c r="Q1790">
        <f t="shared" si="110"/>
        <v>8</v>
      </c>
      <c r="R1790">
        <f t="shared" si="111"/>
        <v>2018</v>
      </c>
      <c r="S1790" t="s">
        <v>1910</v>
      </c>
    </row>
    <row r="1791" spans="1:19" x14ac:dyDescent="0.25">
      <c r="A1791">
        <v>680207</v>
      </c>
      <c r="B1791" t="s">
        <v>262</v>
      </c>
      <c r="C1791">
        <v>65</v>
      </c>
      <c r="D1791" s="1">
        <v>43322</v>
      </c>
      <c r="E1791" s="1">
        <v>43322</v>
      </c>
      <c r="G1791" t="s">
        <v>0</v>
      </c>
      <c r="H1791" s="12">
        <v>228000000</v>
      </c>
      <c r="I1791">
        <v>60</v>
      </c>
      <c r="J1791" s="9">
        <v>0.172737372</v>
      </c>
      <c r="K1791" s="2">
        <v>0</v>
      </c>
      <c r="L1791" s="2">
        <v>0</v>
      </c>
      <c r="M1791" s="12">
        <v>5700000</v>
      </c>
      <c r="N1791">
        <f t="shared" si="108"/>
        <v>10</v>
      </c>
      <c r="O1791" s="14">
        <v>202192146.31179661</v>
      </c>
      <c r="P1791">
        <f t="shared" si="109"/>
        <v>10</v>
      </c>
      <c r="Q1791">
        <f t="shared" si="110"/>
        <v>8</v>
      </c>
      <c r="R1791">
        <f t="shared" si="111"/>
        <v>2018</v>
      </c>
      <c r="S1791" t="s">
        <v>1910</v>
      </c>
    </row>
    <row r="1792" spans="1:19" x14ac:dyDescent="0.25">
      <c r="A1792">
        <v>920258</v>
      </c>
      <c r="B1792" t="s">
        <v>261</v>
      </c>
      <c r="C1792">
        <v>62</v>
      </c>
      <c r="D1792" s="1">
        <v>43322</v>
      </c>
      <c r="E1792" s="1">
        <v>43322</v>
      </c>
      <c r="G1792" t="s">
        <v>0</v>
      </c>
      <c r="H1792" s="12">
        <v>50000000</v>
      </c>
      <c r="I1792">
        <v>24</v>
      </c>
      <c r="J1792" s="9">
        <v>0.181570127</v>
      </c>
      <c r="K1792" s="2">
        <v>0</v>
      </c>
      <c r="L1792" s="2">
        <v>0</v>
      </c>
      <c r="M1792" s="12">
        <v>2500000</v>
      </c>
      <c r="N1792">
        <f t="shared" si="108"/>
        <v>10</v>
      </c>
      <c r="O1792" s="14">
        <v>31329132.708460927</v>
      </c>
      <c r="P1792">
        <f t="shared" si="109"/>
        <v>10</v>
      </c>
      <c r="Q1792">
        <f t="shared" si="110"/>
        <v>8</v>
      </c>
      <c r="R1792">
        <f t="shared" si="111"/>
        <v>2018</v>
      </c>
      <c r="S1792" t="s">
        <v>1910</v>
      </c>
    </row>
    <row r="1793" spans="1:19" x14ac:dyDescent="0.25">
      <c r="A1793">
        <v>930164</v>
      </c>
      <c r="B1793" t="s">
        <v>260</v>
      </c>
      <c r="C1793">
        <v>67</v>
      </c>
      <c r="D1793" s="1">
        <v>43322</v>
      </c>
      <c r="E1793" s="1">
        <v>43322</v>
      </c>
      <c r="G1793" t="s">
        <v>0</v>
      </c>
      <c r="H1793" s="12">
        <v>80000000</v>
      </c>
      <c r="I1793">
        <v>84</v>
      </c>
      <c r="J1793" s="9">
        <v>0.16657043432999999</v>
      </c>
      <c r="K1793" s="2">
        <v>0</v>
      </c>
      <c r="L1793" s="2">
        <v>0</v>
      </c>
      <c r="M1793" s="12">
        <v>1620000</v>
      </c>
      <c r="N1793">
        <f t="shared" si="108"/>
        <v>10</v>
      </c>
      <c r="O1793" s="14">
        <v>74574968.359697253</v>
      </c>
      <c r="P1793">
        <f t="shared" si="109"/>
        <v>10</v>
      </c>
      <c r="Q1793">
        <f t="shared" si="110"/>
        <v>8</v>
      </c>
      <c r="R1793">
        <f t="shared" si="111"/>
        <v>2018</v>
      </c>
      <c r="S1793" t="s">
        <v>1910</v>
      </c>
    </row>
    <row r="1794" spans="1:19" x14ac:dyDescent="0.25">
      <c r="A1794">
        <v>710369</v>
      </c>
      <c r="B1794" t="s">
        <v>259</v>
      </c>
      <c r="C1794">
        <v>68</v>
      </c>
      <c r="D1794" s="1">
        <v>43322</v>
      </c>
      <c r="E1794" s="1">
        <v>43322</v>
      </c>
      <c r="G1794" t="s">
        <v>0</v>
      </c>
      <c r="H1794" s="12">
        <v>250000000</v>
      </c>
      <c r="I1794">
        <v>96</v>
      </c>
      <c r="J1794" s="9">
        <v>0.16375070121999999</v>
      </c>
      <c r="K1794" s="2">
        <v>0</v>
      </c>
      <c r="L1794" s="2">
        <v>0</v>
      </c>
      <c r="M1794" s="12">
        <v>4688000</v>
      </c>
      <c r="N1794">
        <f t="shared" si="108"/>
        <v>10</v>
      </c>
      <c r="O1794" s="14">
        <v>236421960.38481921</v>
      </c>
      <c r="P1794">
        <f t="shared" si="109"/>
        <v>10</v>
      </c>
      <c r="Q1794">
        <f t="shared" si="110"/>
        <v>8</v>
      </c>
      <c r="R1794">
        <f t="shared" si="111"/>
        <v>2018</v>
      </c>
      <c r="S1794" t="s">
        <v>1910</v>
      </c>
    </row>
    <row r="1795" spans="1:19" x14ac:dyDescent="0.25">
      <c r="A1795">
        <v>750033</v>
      </c>
      <c r="B1795" t="s">
        <v>258</v>
      </c>
      <c r="C1795">
        <v>65</v>
      </c>
      <c r="D1795" s="1">
        <v>43322</v>
      </c>
      <c r="E1795" s="1">
        <v>43322</v>
      </c>
      <c r="G1795" t="s">
        <v>0</v>
      </c>
      <c r="H1795" s="12">
        <v>250000000</v>
      </c>
      <c r="I1795">
        <v>60</v>
      </c>
      <c r="J1795" s="9">
        <v>0.172737372</v>
      </c>
      <c r="K1795" s="2">
        <v>0</v>
      </c>
      <c r="L1795" s="2">
        <v>0</v>
      </c>
      <c r="M1795" s="12">
        <v>6250000</v>
      </c>
      <c r="N1795">
        <f t="shared" ref="N1795:N1858" si="112">DATEDIF(E1795,"30/06/2019","m")</f>
        <v>10</v>
      </c>
      <c r="O1795" s="14">
        <v>221701914.81556645</v>
      </c>
      <c r="P1795">
        <f t="shared" ref="P1795:P1858" si="113">DAY(E1795)</f>
        <v>10</v>
      </c>
      <c r="Q1795">
        <f t="shared" ref="Q1795:Q1858" si="114">MONTH(E1795)</f>
        <v>8</v>
      </c>
      <c r="R1795">
        <f t="shared" ref="R1795:R1858" si="115">YEAR(E1795)</f>
        <v>2018</v>
      </c>
      <c r="S1795" t="s">
        <v>1910</v>
      </c>
    </row>
    <row r="1796" spans="1:19" x14ac:dyDescent="0.25">
      <c r="A1796">
        <v>710464</v>
      </c>
      <c r="B1796" t="s">
        <v>257</v>
      </c>
      <c r="C1796">
        <v>62</v>
      </c>
      <c r="D1796" s="1">
        <v>43322</v>
      </c>
      <c r="E1796" s="1">
        <v>43322</v>
      </c>
      <c r="G1796" t="s">
        <v>0</v>
      </c>
      <c r="H1796" s="12">
        <v>50000000</v>
      </c>
      <c r="I1796">
        <v>24</v>
      </c>
      <c r="J1796" s="9">
        <v>0.181570127</v>
      </c>
      <c r="K1796" s="2">
        <v>0</v>
      </c>
      <c r="L1796" s="2">
        <v>0</v>
      </c>
      <c r="M1796" s="12">
        <v>2500000</v>
      </c>
      <c r="N1796">
        <f t="shared" si="112"/>
        <v>10</v>
      </c>
      <c r="O1796" s="14">
        <v>31329132.708460927</v>
      </c>
      <c r="P1796">
        <f t="shared" si="113"/>
        <v>10</v>
      </c>
      <c r="Q1796">
        <f t="shared" si="114"/>
        <v>8</v>
      </c>
      <c r="R1796">
        <f t="shared" si="115"/>
        <v>2018</v>
      </c>
      <c r="S1796" t="s">
        <v>1910</v>
      </c>
    </row>
    <row r="1797" spans="1:19" x14ac:dyDescent="0.25">
      <c r="A1797">
        <v>640106</v>
      </c>
      <c r="B1797" t="s">
        <v>256</v>
      </c>
      <c r="C1797">
        <v>62</v>
      </c>
      <c r="D1797" s="1">
        <v>43322</v>
      </c>
      <c r="E1797" s="1">
        <v>43322</v>
      </c>
      <c r="G1797" t="s">
        <v>0</v>
      </c>
      <c r="H1797" s="12">
        <v>56000000</v>
      </c>
      <c r="I1797">
        <v>24</v>
      </c>
      <c r="J1797" s="9">
        <v>0.181570127</v>
      </c>
      <c r="K1797" s="2">
        <v>0</v>
      </c>
      <c r="L1797" s="2">
        <v>0</v>
      </c>
      <c r="M1797" s="12">
        <v>2800000</v>
      </c>
      <c r="N1797">
        <f t="shared" si="112"/>
        <v>10</v>
      </c>
      <c r="O1797" s="14">
        <v>35088628.633476242</v>
      </c>
      <c r="P1797">
        <f t="shared" si="113"/>
        <v>10</v>
      </c>
      <c r="Q1797">
        <f t="shared" si="114"/>
        <v>8</v>
      </c>
      <c r="R1797">
        <f t="shared" si="115"/>
        <v>2018</v>
      </c>
      <c r="S1797" t="s">
        <v>1910</v>
      </c>
    </row>
    <row r="1798" spans="1:19" x14ac:dyDescent="0.25">
      <c r="A1798">
        <v>641684</v>
      </c>
      <c r="B1798" t="s">
        <v>255</v>
      </c>
      <c r="C1798">
        <v>61</v>
      </c>
      <c r="D1798" s="1">
        <v>43322</v>
      </c>
      <c r="E1798" s="1">
        <v>43322</v>
      </c>
      <c r="G1798" t="s">
        <v>0</v>
      </c>
      <c r="H1798" s="12">
        <v>25000000</v>
      </c>
      <c r="I1798">
        <v>12</v>
      </c>
      <c r="J1798" s="9">
        <v>0.179719975</v>
      </c>
      <c r="K1798" s="2">
        <v>0</v>
      </c>
      <c r="L1798" s="2">
        <v>0</v>
      </c>
      <c r="M1798" s="12">
        <v>2292000</v>
      </c>
      <c r="N1798">
        <f t="shared" si="112"/>
        <v>10</v>
      </c>
      <c r="O1798" s="14">
        <v>4479053.7072387738</v>
      </c>
      <c r="P1798">
        <f t="shared" si="113"/>
        <v>10</v>
      </c>
      <c r="Q1798">
        <f t="shared" si="114"/>
        <v>8</v>
      </c>
      <c r="R1798">
        <f t="shared" si="115"/>
        <v>2018</v>
      </c>
      <c r="S1798" t="s">
        <v>1910</v>
      </c>
    </row>
    <row r="1799" spans="1:19" x14ac:dyDescent="0.25">
      <c r="A1799">
        <v>930013</v>
      </c>
      <c r="B1799" t="s">
        <v>254</v>
      </c>
      <c r="C1799">
        <v>63</v>
      </c>
      <c r="D1799" s="1">
        <v>43322</v>
      </c>
      <c r="E1799" s="1">
        <v>43322</v>
      </c>
      <c r="G1799" t="s">
        <v>0</v>
      </c>
      <c r="H1799" s="12">
        <v>50000000</v>
      </c>
      <c r="I1799">
        <v>36</v>
      </c>
      <c r="J1799" s="9">
        <v>0.17917675999999999</v>
      </c>
      <c r="K1799" s="2">
        <v>0</v>
      </c>
      <c r="L1799" s="2">
        <v>0</v>
      </c>
      <c r="M1799" s="12">
        <v>1806000</v>
      </c>
      <c r="N1799">
        <f t="shared" si="112"/>
        <v>10</v>
      </c>
      <c r="O1799" s="14">
        <v>38665066.807360202</v>
      </c>
      <c r="P1799">
        <f t="shared" si="113"/>
        <v>10</v>
      </c>
      <c r="Q1799">
        <f t="shared" si="114"/>
        <v>8</v>
      </c>
      <c r="R1799">
        <f t="shared" si="115"/>
        <v>2018</v>
      </c>
      <c r="S1799" t="s">
        <v>1910</v>
      </c>
    </row>
    <row r="1800" spans="1:19" x14ac:dyDescent="0.25">
      <c r="A1800">
        <v>920218</v>
      </c>
      <c r="B1800" t="s">
        <v>253</v>
      </c>
      <c r="C1800">
        <v>69</v>
      </c>
      <c r="D1800" s="1">
        <v>43322</v>
      </c>
      <c r="E1800" s="1">
        <v>43322</v>
      </c>
      <c r="G1800" t="s">
        <v>0</v>
      </c>
      <c r="H1800" s="12">
        <v>170000000</v>
      </c>
      <c r="I1800">
        <v>108</v>
      </c>
      <c r="J1800" s="9">
        <v>0.16111029099999999</v>
      </c>
      <c r="K1800" s="2">
        <v>0</v>
      </c>
      <c r="L1800" s="2">
        <v>0</v>
      </c>
      <c r="M1800" s="12">
        <v>2991000</v>
      </c>
      <c r="N1800">
        <f t="shared" si="112"/>
        <v>10</v>
      </c>
      <c r="O1800" s="14">
        <v>162470313.99266294</v>
      </c>
      <c r="P1800">
        <f t="shared" si="113"/>
        <v>10</v>
      </c>
      <c r="Q1800">
        <f t="shared" si="114"/>
        <v>8</v>
      </c>
      <c r="R1800">
        <f t="shared" si="115"/>
        <v>2018</v>
      </c>
      <c r="S1800" t="s">
        <v>1910</v>
      </c>
    </row>
    <row r="1801" spans="1:19" x14ac:dyDescent="0.25">
      <c r="A1801">
        <v>700599</v>
      </c>
      <c r="B1801" t="s">
        <v>252</v>
      </c>
      <c r="C1801">
        <v>67</v>
      </c>
      <c r="D1801" s="1">
        <v>43322</v>
      </c>
      <c r="E1801" s="1">
        <v>43322</v>
      </c>
      <c r="G1801" t="s">
        <v>0</v>
      </c>
      <c r="H1801" s="12">
        <v>100000000</v>
      </c>
      <c r="I1801">
        <v>84</v>
      </c>
      <c r="J1801" s="9">
        <v>0.16657043432999999</v>
      </c>
      <c r="K1801" s="2">
        <v>0</v>
      </c>
      <c r="L1801" s="2">
        <v>0</v>
      </c>
      <c r="M1801" s="12">
        <v>2024000</v>
      </c>
      <c r="N1801">
        <f t="shared" si="112"/>
        <v>10</v>
      </c>
      <c r="O1801" s="14">
        <v>93228710.449621603</v>
      </c>
      <c r="P1801">
        <f t="shared" si="113"/>
        <v>10</v>
      </c>
      <c r="Q1801">
        <f t="shared" si="114"/>
        <v>8</v>
      </c>
      <c r="R1801">
        <f t="shared" si="115"/>
        <v>2018</v>
      </c>
      <c r="S1801" t="s">
        <v>1910</v>
      </c>
    </row>
    <row r="1802" spans="1:19" x14ac:dyDescent="0.25">
      <c r="A1802">
        <v>710088</v>
      </c>
      <c r="B1802" t="s">
        <v>251</v>
      </c>
      <c r="C1802">
        <v>68</v>
      </c>
      <c r="D1802" s="1">
        <v>43328</v>
      </c>
      <c r="E1802" s="1">
        <v>43328</v>
      </c>
      <c r="G1802" t="s">
        <v>0</v>
      </c>
      <c r="H1802" s="12">
        <v>150000000</v>
      </c>
      <c r="I1802">
        <v>96</v>
      </c>
      <c r="J1802" s="9">
        <v>0.16375070121999999</v>
      </c>
      <c r="K1802" s="2">
        <v>0</v>
      </c>
      <c r="L1802" s="2">
        <v>0</v>
      </c>
      <c r="M1802" s="12">
        <v>2813000</v>
      </c>
      <c r="N1802">
        <f t="shared" si="112"/>
        <v>10</v>
      </c>
      <c r="O1802" s="14">
        <v>141851176.23089156</v>
      </c>
      <c r="P1802">
        <f t="shared" si="113"/>
        <v>16</v>
      </c>
      <c r="Q1802">
        <f t="shared" si="114"/>
        <v>8</v>
      </c>
      <c r="R1802">
        <f t="shared" si="115"/>
        <v>2018</v>
      </c>
      <c r="S1802" t="s">
        <v>1910</v>
      </c>
    </row>
    <row r="1803" spans="1:19" x14ac:dyDescent="0.25">
      <c r="A1803">
        <v>830015</v>
      </c>
      <c r="B1803" t="s">
        <v>250</v>
      </c>
      <c r="C1803">
        <v>70</v>
      </c>
      <c r="D1803" s="1">
        <v>43328</v>
      </c>
      <c r="E1803" s="1">
        <v>43328</v>
      </c>
      <c r="G1803" t="s">
        <v>0</v>
      </c>
      <c r="H1803" s="12">
        <v>325000000</v>
      </c>
      <c r="I1803">
        <v>120</v>
      </c>
      <c r="J1803" s="9">
        <v>0.15864015867</v>
      </c>
      <c r="K1803" s="2">
        <v>0</v>
      </c>
      <c r="L1803" s="2">
        <v>0</v>
      </c>
      <c r="M1803" s="12">
        <v>5417000</v>
      </c>
      <c r="N1803">
        <f t="shared" si="112"/>
        <v>10</v>
      </c>
      <c r="O1803" s="14">
        <v>313104613.17477977</v>
      </c>
      <c r="P1803">
        <f t="shared" si="113"/>
        <v>16</v>
      </c>
      <c r="Q1803">
        <f t="shared" si="114"/>
        <v>8</v>
      </c>
      <c r="R1803">
        <f t="shared" si="115"/>
        <v>2018</v>
      </c>
      <c r="S1803" t="s">
        <v>1910</v>
      </c>
    </row>
    <row r="1804" spans="1:19" x14ac:dyDescent="0.25">
      <c r="A1804">
        <v>670310</v>
      </c>
      <c r="B1804" t="s">
        <v>249</v>
      </c>
      <c r="C1804">
        <v>65</v>
      </c>
      <c r="D1804" s="1">
        <v>43328</v>
      </c>
      <c r="E1804" s="1">
        <v>43328</v>
      </c>
      <c r="G1804" t="s">
        <v>0</v>
      </c>
      <c r="H1804" s="12">
        <v>400000000</v>
      </c>
      <c r="I1804">
        <v>60</v>
      </c>
      <c r="J1804" s="9">
        <v>0.172737372</v>
      </c>
      <c r="K1804" s="2">
        <v>0</v>
      </c>
      <c r="L1804" s="2">
        <v>0</v>
      </c>
      <c r="M1804" s="12">
        <v>10000000</v>
      </c>
      <c r="N1804">
        <f t="shared" si="112"/>
        <v>10</v>
      </c>
      <c r="O1804" s="14">
        <v>354723063.70490634</v>
      </c>
      <c r="P1804">
        <f t="shared" si="113"/>
        <v>16</v>
      </c>
      <c r="Q1804">
        <f t="shared" si="114"/>
        <v>8</v>
      </c>
      <c r="R1804">
        <f t="shared" si="115"/>
        <v>2018</v>
      </c>
      <c r="S1804" t="s">
        <v>1910</v>
      </c>
    </row>
    <row r="1805" spans="1:19" x14ac:dyDescent="0.25">
      <c r="A1805">
        <v>700408</v>
      </c>
      <c r="B1805" t="s">
        <v>248</v>
      </c>
      <c r="C1805">
        <v>67</v>
      </c>
      <c r="D1805" s="1">
        <v>43328</v>
      </c>
      <c r="E1805" s="1">
        <v>43328</v>
      </c>
      <c r="G1805" t="s">
        <v>0</v>
      </c>
      <c r="H1805" s="12">
        <v>394000000</v>
      </c>
      <c r="I1805">
        <v>84</v>
      </c>
      <c r="J1805" s="9">
        <v>0.16657043432999999</v>
      </c>
      <c r="K1805" s="2">
        <v>0</v>
      </c>
      <c r="L1805" s="2">
        <v>0</v>
      </c>
      <c r="M1805" s="12">
        <v>7974000</v>
      </c>
      <c r="N1805">
        <f t="shared" si="112"/>
        <v>10</v>
      </c>
      <c r="O1805" s="14">
        <v>367326719.17150897</v>
      </c>
      <c r="P1805">
        <f t="shared" si="113"/>
        <v>16</v>
      </c>
      <c r="Q1805">
        <f t="shared" si="114"/>
        <v>8</v>
      </c>
      <c r="R1805">
        <f t="shared" si="115"/>
        <v>2018</v>
      </c>
      <c r="S1805" t="s">
        <v>1910</v>
      </c>
    </row>
    <row r="1806" spans="1:19" x14ac:dyDescent="0.25">
      <c r="A1806">
        <v>700459</v>
      </c>
      <c r="B1806" t="s">
        <v>247</v>
      </c>
      <c r="C1806">
        <v>66</v>
      </c>
      <c r="D1806" s="1">
        <v>43328</v>
      </c>
      <c r="E1806" s="1">
        <v>43328</v>
      </c>
      <c r="G1806" t="s">
        <v>0</v>
      </c>
      <c r="H1806" s="12">
        <v>175000000</v>
      </c>
      <c r="I1806">
        <v>72</v>
      </c>
      <c r="J1806" s="9">
        <v>0.16957139654</v>
      </c>
      <c r="K1806" s="2">
        <v>0</v>
      </c>
      <c r="L1806" s="2">
        <v>0</v>
      </c>
      <c r="M1806" s="12">
        <v>3889000</v>
      </c>
      <c r="N1806">
        <f t="shared" si="112"/>
        <v>10</v>
      </c>
      <c r="O1806" s="14">
        <v>159903972.19218144</v>
      </c>
      <c r="P1806">
        <f t="shared" si="113"/>
        <v>16</v>
      </c>
      <c r="Q1806">
        <f t="shared" si="114"/>
        <v>8</v>
      </c>
      <c r="R1806">
        <f t="shared" si="115"/>
        <v>2018</v>
      </c>
      <c r="S1806" t="s">
        <v>1910</v>
      </c>
    </row>
    <row r="1807" spans="1:19" x14ac:dyDescent="0.25">
      <c r="A1807">
        <v>651524</v>
      </c>
      <c r="B1807" t="s">
        <v>246</v>
      </c>
      <c r="C1807">
        <v>62</v>
      </c>
      <c r="D1807" s="1">
        <v>43328</v>
      </c>
      <c r="E1807" s="1">
        <v>43328</v>
      </c>
      <c r="G1807" t="s">
        <v>0</v>
      </c>
      <c r="H1807" s="12">
        <v>10000000</v>
      </c>
      <c r="I1807">
        <v>24</v>
      </c>
      <c r="J1807" s="9">
        <v>0.181570127</v>
      </c>
      <c r="K1807" s="2">
        <v>0</v>
      </c>
      <c r="L1807" s="2">
        <v>0</v>
      </c>
      <c r="M1807" s="12">
        <v>500000</v>
      </c>
      <c r="N1807">
        <f t="shared" si="112"/>
        <v>10</v>
      </c>
      <c r="O1807" s="14">
        <v>7265826.5416921843</v>
      </c>
      <c r="P1807">
        <f t="shared" si="113"/>
        <v>16</v>
      </c>
      <c r="Q1807">
        <f t="shared" si="114"/>
        <v>8</v>
      </c>
      <c r="R1807">
        <f t="shared" si="115"/>
        <v>2018</v>
      </c>
      <c r="S1807" t="s">
        <v>1910</v>
      </c>
    </row>
    <row r="1808" spans="1:19" x14ac:dyDescent="0.25">
      <c r="A1808">
        <v>660318</v>
      </c>
      <c r="B1808" t="s">
        <v>245</v>
      </c>
      <c r="C1808">
        <v>63</v>
      </c>
      <c r="D1808" s="1">
        <v>43333</v>
      </c>
      <c r="E1808" s="1">
        <v>43333</v>
      </c>
      <c r="G1808" t="s">
        <v>0</v>
      </c>
      <c r="H1808" s="12">
        <v>30000000</v>
      </c>
      <c r="I1808">
        <v>36</v>
      </c>
      <c r="J1808" s="9">
        <v>0.17917675999999999</v>
      </c>
      <c r="K1808" s="2">
        <v>0</v>
      </c>
      <c r="L1808" s="2">
        <v>0</v>
      </c>
      <c r="M1808" s="12">
        <v>1084000</v>
      </c>
      <c r="N1808">
        <f t="shared" si="112"/>
        <v>10</v>
      </c>
      <c r="O1808" s="14">
        <v>23195040.084416118</v>
      </c>
      <c r="P1808">
        <f t="shared" si="113"/>
        <v>21</v>
      </c>
      <c r="Q1808">
        <f t="shared" si="114"/>
        <v>8</v>
      </c>
      <c r="R1808">
        <f t="shared" si="115"/>
        <v>2018</v>
      </c>
      <c r="S1808" t="s">
        <v>1910</v>
      </c>
    </row>
    <row r="1809" spans="1:19" x14ac:dyDescent="0.25">
      <c r="A1809">
        <v>930017</v>
      </c>
      <c r="B1809" t="s">
        <v>244</v>
      </c>
      <c r="C1809">
        <v>67</v>
      </c>
      <c r="D1809" s="1">
        <v>43333</v>
      </c>
      <c r="E1809" s="1">
        <v>43333</v>
      </c>
      <c r="G1809" t="s">
        <v>0</v>
      </c>
      <c r="H1809" s="12">
        <v>100000000</v>
      </c>
      <c r="I1809">
        <v>84</v>
      </c>
      <c r="J1809" s="9">
        <v>0.16657043432999999</v>
      </c>
      <c r="K1809" s="2">
        <v>0</v>
      </c>
      <c r="L1809" s="2">
        <v>0</v>
      </c>
      <c r="M1809" s="12">
        <v>2024000</v>
      </c>
      <c r="N1809">
        <f t="shared" si="112"/>
        <v>10</v>
      </c>
      <c r="O1809" s="14">
        <v>93228710.449621603</v>
      </c>
      <c r="P1809">
        <f t="shared" si="113"/>
        <v>21</v>
      </c>
      <c r="Q1809">
        <f t="shared" si="114"/>
        <v>8</v>
      </c>
      <c r="R1809">
        <f t="shared" si="115"/>
        <v>2018</v>
      </c>
      <c r="S1809" t="s">
        <v>1910</v>
      </c>
    </row>
    <row r="1810" spans="1:19" x14ac:dyDescent="0.25">
      <c r="A1810">
        <v>690243</v>
      </c>
      <c r="B1810" t="s">
        <v>243</v>
      </c>
      <c r="C1810">
        <v>66</v>
      </c>
      <c r="D1810" s="1">
        <v>43333</v>
      </c>
      <c r="E1810" s="1">
        <v>43333</v>
      </c>
      <c r="G1810" t="s">
        <v>0</v>
      </c>
      <c r="H1810" s="12">
        <v>229000000</v>
      </c>
      <c r="I1810">
        <v>72</v>
      </c>
      <c r="J1810" s="9">
        <v>0.16957139654</v>
      </c>
      <c r="K1810" s="2">
        <v>0</v>
      </c>
      <c r="L1810" s="2">
        <v>0</v>
      </c>
      <c r="M1810" s="12">
        <v>5089000</v>
      </c>
      <c r="N1810">
        <f t="shared" si="112"/>
        <v>10</v>
      </c>
      <c r="O1810" s="14">
        <v>209246112.18291172</v>
      </c>
      <c r="P1810">
        <f t="shared" si="113"/>
        <v>21</v>
      </c>
      <c r="Q1810">
        <f t="shared" si="114"/>
        <v>8</v>
      </c>
      <c r="R1810">
        <f t="shared" si="115"/>
        <v>2018</v>
      </c>
      <c r="S1810" t="s">
        <v>1910</v>
      </c>
    </row>
    <row r="1811" spans="1:19" x14ac:dyDescent="0.25">
      <c r="A1811">
        <v>650672</v>
      </c>
      <c r="B1811" t="s">
        <v>242</v>
      </c>
      <c r="C1811">
        <v>62</v>
      </c>
      <c r="D1811" s="1">
        <v>43333</v>
      </c>
      <c r="E1811" s="1">
        <v>43333</v>
      </c>
      <c r="G1811" t="s">
        <v>0</v>
      </c>
      <c r="H1811" s="12">
        <v>215000000</v>
      </c>
      <c r="I1811">
        <v>24</v>
      </c>
      <c r="J1811" s="9">
        <v>0.181570127</v>
      </c>
      <c r="K1811" s="2">
        <v>0</v>
      </c>
      <c r="L1811" s="2">
        <v>0</v>
      </c>
      <c r="M1811" s="12">
        <v>10750000</v>
      </c>
      <c r="N1811">
        <f t="shared" si="112"/>
        <v>10</v>
      </c>
      <c r="O1811" s="14">
        <v>145465270.64638197</v>
      </c>
      <c r="P1811">
        <f t="shared" si="113"/>
        <v>21</v>
      </c>
      <c r="Q1811">
        <f t="shared" si="114"/>
        <v>8</v>
      </c>
      <c r="R1811">
        <f t="shared" si="115"/>
        <v>2018</v>
      </c>
      <c r="S1811" t="s">
        <v>1910</v>
      </c>
    </row>
    <row r="1812" spans="1:19" x14ac:dyDescent="0.25">
      <c r="A1812">
        <v>710155</v>
      </c>
      <c r="B1812" t="s">
        <v>241</v>
      </c>
      <c r="C1812">
        <v>66</v>
      </c>
      <c r="D1812" s="1">
        <v>43333</v>
      </c>
      <c r="E1812" s="1">
        <v>43333</v>
      </c>
      <c r="G1812" t="s">
        <v>0</v>
      </c>
      <c r="H1812" s="12">
        <v>150000000</v>
      </c>
      <c r="I1812">
        <v>72</v>
      </c>
      <c r="J1812" s="9">
        <v>0.16957139654</v>
      </c>
      <c r="K1812" s="2">
        <v>0</v>
      </c>
      <c r="L1812" s="2">
        <v>0</v>
      </c>
      <c r="M1812" s="12">
        <v>3334000</v>
      </c>
      <c r="N1812">
        <f t="shared" si="112"/>
        <v>10</v>
      </c>
      <c r="O1812" s="14">
        <v>137054833.30758414</v>
      </c>
      <c r="P1812">
        <f t="shared" si="113"/>
        <v>21</v>
      </c>
      <c r="Q1812">
        <f t="shared" si="114"/>
        <v>8</v>
      </c>
      <c r="R1812">
        <f t="shared" si="115"/>
        <v>2018</v>
      </c>
      <c r="S1812" t="s">
        <v>1910</v>
      </c>
    </row>
    <row r="1813" spans="1:19" x14ac:dyDescent="0.25">
      <c r="A1813">
        <v>670530</v>
      </c>
      <c r="B1813" t="s">
        <v>161</v>
      </c>
      <c r="C1813">
        <v>63</v>
      </c>
      <c r="D1813" s="1">
        <v>43333</v>
      </c>
      <c r="E1813" s="1">
        <v>43333</v>
      </c>
      <c r="G1813" t="s">
        <v>0</v>
      </c>
      <c r="H1813" s="12">
        <v>20000000</v>
      </c>
      <c r="I1813">
        <v>36</v>
      </c>
      <c r="J1813" s="9">
        <v>0.17917675999999999</v>
      </c>
      <c r="K1813" s="2">
        <v>0</v>
      </c>
      <c r="L1813" s="2">
        <v>0</v>
      </c>
      <c r="M1813" s="12">
        <v>723000</v>
      </c>
      <c r="N1813">
        <f t="shared" si="112"/>
        <v>10</v>
      </c>
      <c r="O1813" s="14">
        <v>15460026.722944081</v>
      </c>
      <c r="P1813">
        <f t="shared" si="113"/>
        <v>21</v>
      </c>
      <c r="Q1813">
        <f t="shared" si="114"/>
        <v>8</v>
      </c>
      <c r="R1813">
        <f t="shared" si="115"/>
        <v>2018</v>
      </c>
      <c r="S1813" t="s">
        <v>1910</v>
      </c>
    </row>
    <row r="1814" spans="1:19" x14ac:dyDescent="0.25">
      <c r="A1814">
        <v>700212</v>
      </c>
      <c r="B1814" t="s">
        <v>240</v>
      </c>
      <c r="C1814">
        <v>61</v>
      </c>
      <c r="D1814" s="1">
        <v>43333</v>
      </c>
      <c r="E1814" s="1">
        <v>43333</v>
      </c>
      <c r="G1814" t="s">
        <v>0</v>
      </c>
      <c r="H1814" s="12">
        <v>20000000</v>
      </c>
      <c r="I1814">
        <v>12</v>
      </c>
      <c r="J1814" s="9">
        <v>0.179719975</v>
      </c>
      <c r="K1814" s="2">
        <v>0</v>
      </c>
      <c r="L1814" s="2">
        <v>0</v>
      </c>
      <c r="M1814" s="12">
        <v>1834000</v>
      </c>
      <c r="N1814">
        <f t="shared" si="112"/>
        <v>10</v>
      </c>
      <c r="O1814" s="14">
        <v>3579242.9657910233</v>
      </c>
      <c r="P1814">
        <f t="shared" si="113"/>
        <v>21</v>
      </c>
      <c r="Q1814">
        <f t="shared" si="114"/>
        <v>8</v>
      </c>
      <c r="R1814">
        <f t="shared" si="115"/>
        <v>2018</v>
      </c>
      <c r="S1814" t="s">
        <v>1910</v>
      </c>
    </row>
    <row r="1815" spans="1:19" x14ac:dyDescent="0.25">
      <c r="A1815">
        <v>680412</v>
      </c>
      <c r="B1815" t="s">
        <v>239</v>
      </c>
      <c r="C1815">
        <v>66</v>
      </c>
      <c r="D1815" s="1">
        <v>43333</v>
      </c>
      <c r="E1815" s="1">
        <v>43333</v>
      </c>
      <c r="G1815" t="s">
        <v>0</v>
      </c>
      <c r="H1815" s="12">
        <v>238000000</v>
      </c>
      <c r="I1815">
        <v>72</v>
      </c>
      <c r="J1815" s="9">
        <v>0.16957139654</v>
      </c>
      <c r="K1815" s="2">
        <v>0</v>
      </c>
      <c r="L1815" s="2">
        <v>0</v>
      </c>
      <c r="M1815" s="12">
        <v>5289000</v>
      </c>
      <c r="N1815">
        <f t="shared" si="112"/>
        <v>10</v>
      </c>
      <c r="O1815" s="14">
        <v>217469802.18136677</v>
      </c>
      <c r="P1815">
        <f t="shared" si="113"/>
        <v>21</v>
      </c>
      <c r="Q1815">
        <f t="shared" si="114"/>
        <v>8</v>
      </c>
      <c r="R1815">
        <f t="shared" si="115"/>
        <v>2018</v>
      </c>
      <c r="S1815" t="s">
        <v>1910</v>
      </c>
    </row>
    <row r="1816" spans="1:19" x14ac:dyDescent="0.25">
      <c r="A1816">
        <v>670566</v>
      </c>
      <c r="B1816" t="s">
        <v>238</v>
      </c>
      <c r="C1816">
        <v>62</v>
      </c>
      <c r="D1816" s="1">
        <v>43333</v>
      </c>
      <c r="E1816" s="1">
        <v>43333</v>
      </c>
      <c r="G1816" t="s">
        <v>0</v>
      </c>
      <c r="H1816" s="12">
        <v>20000000</v>
      </c>
      <c r="I1816">
        <v>24</v>
      </c>
      <c r="J1816" s="9">
        <v>0.181570127</v>
      </c>
      <c r="K1816" s="2">
        <v>0</v>
      </c>
      <c r="L1816" s="2">
        <v>0</v>
      </c>
      <c r="M1816" s="12">
        <v>1000000</v>
      </c>
      <c r="N1816">
        <f t="shared" si="112"/>
        <v>10</v>
      </c>
      <c r="O1816" s="14">
        <v>12531653.083384369</v>
      </c>
      <c r="P1816">
        <f t="shared" si="113"/>
        <v>21</v>
      </c>
      <c r="Q1816">
        <f t="shared" si="114"/>
        <v>8</v>
      </c>
      <c r="R1816">
        <f t="shared" si="115"/>
        <v>2018</v>
      </c>
      <c r="S1816" t="s">
        <v>1910</v>
      </c>
    </row>
    <row r="1817" spans="1:19" x14ac:dyDescent="0.25">
      <c r="A1817">
        <v>670016</v>
      </c>
      <c r="B1817" t="s">
        <v>237</v>
      </c>
      <c r="C1817">
        <v>65</v>
      </c>
      <c r="D1817" s="1">
        <v>43336</v>
      </c>
      <c r="E1817" s="1">
        <v>43336</v>
      </c>
      <c r="G1817" t="s">
        <v>0</v>
      </c>
      <c r="H1817" s="12">
        <v>380000000</v>
      </c>
      <c r="I1817">
        <v>60</v>
      </c>
      <c r="J1817" s="9">
        <v>0.172737372</v>
      </c>
      <c r="K1817" s="2">
        <v>0</v>
      </c>
      <c r="L1817" s="2">
        <v>0</v>
      </c>
      <c r="M1817" s="12">
        <v>9500000</v>
      </c>
      <c r="N1817">
        <f t="shared" si="112"/>
        <v>10</v>
      </c>
      <c r="O1817" s="14">
        <v>336986910.51966101</v>
      </c>
      <c r="P1817">
        <f t="shared" si="113"/>
        <v>24</v>
      </c>
      <c r="Q1817">
        <f t="shared" si="114"/>
        <v>8</v>
      </c>
      <c r="R1817">
        <f t="shared" si="115"/>
        <v>2018</v>
      </c>
      <c r="S1817" t="s">
        <v>1910</v>
      </c>
    </row>
    <row r="1818" spans="1:19" x14ac:dyDescent="0.25">
      <c r="A1818">
        <v>760003</v>
      </c>
      <c r="B1818" t="s">
        <v>74</v>
      </c>
      <c r="C1818">
        <v>66</v>
      </c>
      <c r="D1818" s="1">
        <v>43336</v>
      </c>
      <c r="E1818" s="1">
        <v>43336</v>
      </c>
      <c r="G1818" t="s">
        <v>0</v>
      </c>
      <c r="H1818" s="12">
        <v>200000000</v>
      </c>
      <c r="I1818">
        <v>72</v>
      </c>
      <c r="J1818" s="9">
        <v>0.16957139654</v>
      </c>
      <c r="K1818" s="2">
        <v>0</v>
      </c>
      <c r="L1818" s="2">
        <v>0</v>
      </c>
      <c r="M1818" s="12">
        <v>4445000</v>
      </c>
      <c r="N1818">
        <f t="shared" si="112"/>
        <v>10</v>
      </c>
      <c r="O1818" s="14">
        <v>182743111.07677883</v>
      </c>
      <c r="P1818">
        <f t="shared" si="113"/>
        <v>24</v>
      </c>
      <c r="Q1818">
        <f t="shared" si="114"/>
        <v>8</v>
      </c>
      <c r="R1818">
        <f t="shared" si="115"/>
        <v>2018</v>
      </c>
      <c r="S1818" t="s">
        <v>1910</v>
      </c>
    </row>
    <row r="1819" spans="1:19" x14ac:dyDescent="0.25">
      <c r="A1819">
        <v>700646</v>
      </c>
      <c r="B1819" t="s">
        <v>236</v>
      </c>
      <c r="C1819">
        <v>64</v>
      </c>
      <c r="D1819" s="1">
        <v>43336</v>
      </c>
      <c r="E1819" s="1">
        <v>43336</v>
      </c>
      <c r="G1819" t="s">
        <v>0</v>
      </c>
      <c r="H1819" s="12">
        <v>200000000</v>
      </c>
      <c r="I1819">
        <v>48</v>
      </c>
      <c r="J1819" s="9">
        <v>0.17600521299999999</v>
      </c>
      <c r="K1819" s="2">
        <v>0</v>
      </c>
      <c r="L1819" s="2">
        <v>0</v>
      </c>
      <c r="M1819" s="12">
        <v>5834000</v>
      </c>
      <c r="N1819">
        <f t="shared" si="112"/>
        <v>10</v>
      </c>
      <c r="O1819" s="14">
        <v>169003386.2360673</v>
      </c>
      <c r="P1819">
        <f t="shared" si="113"/>
        <v>24</v>
      </c>
      <c r="Q1819">
        <f t="shared" si="114"/>
        <v>8</v>
      </c>
      <c r="R1819">
        <f t="shared" si="115"/>
        <v>2018</v>
      </c>
      <c r="S1819" t="s">
        <v>1910</v>
      </c>
    </row>
    <row r="1820" spans="1:19" x14ac:dyDescent="0.25">
      <c r="A1820">
        <v>660157</v>
      </c>
      <c r="B1820" t="s">
        <v>235</v>
      </c>
      <c r="C1820">
        <v>64</v>
      </c>
      <c r="D1820" s="1">
        <v>43336</v>
      </c>
      <c r="E1820" s="1">
        <v>43336</v>
      </c>
      <c r="G1820" t="s">
        <v>0</v>
      </c>
      <c r="H1820" s="12">
        <v>74000000</v>
      </c>
      <c r="I1820">
        <v>48</v>
      </c>
      <c r="J1820" s="9">
        <v>0.17600521299999999</v>
      </c>
      <c r="K1820" s="2">
        <v>0</v>
      </c>
      <c r="L1820" s="2">
        <v>0</v>
      </c>
      <c r="M1820" s="12">
        <v>2159000</v>
      </c>
      <c r="N1820">
        <f t="shared" si="112"/>
        <v>10</v>
      </c>
      <c r="O1820" s="14">
        <v>64686052.907344893</v>
      </c>
      <c r="P1820">
        <f t="shared" si="113"/>
        <v>24</v>
      </c>
      <c r="Q1820">
        <f t="shared" si="114"/>
        <v>8</v>
      </c>
      <c r="R1820">
        <f t="shared" si="115"/>
        <v>2018</v>
      </c>
      <c r="S1820" t="s">
        <v>1910</v>
      </c>
    </row>
    <row r="1821" spans="1:19" x14ac:dyDescent="0.25">
      <c r="A1821">
        <v>690278</v>
      </c>
      <c r="B1821" t="s">
        <v>234</v>
      </c>
      <c r="C1821">
        <v>65</v>
      </c>
      <c r="D1821" s="1">
        <v>43336</v>
      </c>
      <c r="E1821" s="1">
        <v>43336</v>
      </c>
      <c r="G1821" t="s">
        <v>0</v>
      </c>
      <c r="H1821" s="12">
        <v>175000000</v>
      </c>
      <c r="I1821">
        <v>60</v>
      </c>
      <c r="J1821" s="9">
        <v>0.172737372</v>
      </c>
      <c r="K1821" s="2">
        <v>0</v>
      </c>
      <c r="L1821" s="2">
        <v>0</v>
      </c>
      <c r="M1821" s="12">
        <v>4375000</v>
      </c>
      <c r="N1821">
        <f t="shared" si="112"/>
        <v>10</v>
      </c>
      <c r="O1821" s="14">
        <v>155191340.37089652</v>
      </c>
      <c r="P1821">
        <f t="shared" si="113"/>
        <v>24</v>
      </c>
      <c r="Q1821">
        <f t="shared" si="114"/>
        <v>8</v>
      </c>
      <c r="R1821">
        <f t="shared" si="115"/>
        <v>2018</v>
      </c>
      <c r="S1821" t="s">
        <v>1910</v>
      </c>
    </row>
    <row r="1822" spans="1:19" x14ac:dyDescent="0.25">
      <c r="A1822">
        <v>700147</v>
      </c>
      <c r="B1822" t="s">
        <v>233</v>
      </c>
      <c r="C1822">
        <v>63</v>
      </c>
      <c r="D1822" s="1">
        <v>43336</v>
      </c>
      <c r="E1822" s="1">
        <v>43336</v>
      </c>
      <c r="G1822" t="s">
        <v>0</v>
      </c>
      <c r="H1822" s="12">
        <v>80000000</v>
      </c>
      <c r="I1822">
        <v>36</v>
      </c>
      <c r="J1822" s="9">
        <v>0.17917675999999999</v>
      </c>
      <c r="K1822" s="2">
        <v>0</v>
      </c>
      <c r="L1822" s="2">
        <v>0</v>
      </c>
      <c r="M1822" s="12">
        <v>2889000</v>
      </c>
      <c r="N1822">
        <f t="shared" si="112"/>
        <v>10</v>
      </c>
      <c r="O1822" s="14">
        <v>61870106.891776323</v>
      </c>
      <c r="P1822">
        <f t="shared" si="113"/>
        <v>24</v>
      </c>
      <c r="Q1822">
        <f t="shared" si="114"/>
        <v>8</v>
      </c>
      <c r="R1822">
        <f t="shared" si="115"/>
        <v>2018</v>
      </c>
      <c r="S1822" t="s">
        <v>1910</v>
      </c>
    </row>
    <row r="1823" spans="1:19" x14ac:dyDescent="0.25">
      <c r="A1823">
        <v>680512</v>
      </c>
      <c r="B1823" t="s">
        <v>232</v>
      </c>
      <c r="C1823">
        <v>63</v>
      </c>
      <c r="D1823" s="1">
        <v>43336</v>
      </c>
      <c r="E1823" s="1">
        <v>43336</v>
      </c>
      <c r="G1823" t="s">
        <v>0</v>
      </c>
      <c r="H1823" s="12">
        <v>100000000</v>
      </c>
      <c r="I1823">
        <v>36</v>
      </c>
      <c r="J1823" s="9">
        <v>0.17917675999999999</v>
      </c>
      <c r="K1823" s="2">
        <v>0</v>
      </c>
      <c r="L1823" s="2">
        <v>0</v>
      </c>
      <c r="M1823" s="12">
        <v>3612000</v>
      </c>
      <c r="N1823">
        <f t="shared" si="112"/>
        <v>10</v>
      </c>
      <c r="O1823" s="14">
        <v>77330133.614720404</v>
      </c>
      <c r="P1823">
        <f t="shared" si="113"/>
        <v>24</v>
      </c>
      <c r="Q1823">
        <f t="shared" si="114"/>
        <v>8</v>
      </c>
      <c r="R1823">
        <f t="shared" si="115"/>
        <v>2018</v>
      </c>
      <c r="S1823" t="s">
        <v>1910</v>
      </c>
    </row>
    <row r="1824" spans="1:19" x14ac:dyDescent="0.25">
      <c r="A1824">
        <v>710118</v>
      </c>
      <c r="B1824" t="s">
        <v>231</v>
      </c>
      <c r="C1824">
        <v>65</v>
      </c>
      <c r="D1824" s="1">
        <v>43336</v>
      </c>
      <c r="E1824" s="1">
        <v>43336</v>
      </c>
      <c r="G1824" t="s">
        <v>0</v>
      </c>
      <c r="H1824" s="12">
        <v>100000000</v>
      </c>
      <c r="I1824">
        <v>60</v>
      </c>
      <c r="J1824" s="9">
        <v>0.172737372</v>
      </c>
      <c r="K1824" s="2">
        <v>0</v>
      </c>
      <c r="L1824" s="2">
        <v>0</v>
      </c>
      <c r="M1824" s="12">
        <v>2500000</v>
      </c>
      <c r="N1824">
        <f t="shared" si="112"/>
        <v>10</v>
      </c>
      <c r="O1824" s="14">
        <v>88680765.926226586</v>
      </c>
      <c r="P1824">
        <f t="shared" si="113"/>
        <v>24</v>
      </c>
      <c r="Q1824">
        <f t="shared" si="114"/>
        <v>8</v>
      </c>
      <c r="R1824">
        <f t="shared" si="115"/>
        <v>2018</v>
      </c>
      <c r="S1824" t="s">
        <v>1910</v>
      </c>
    </row>
    <row r="1825" spans="1:19" x14ac:dyDescent="0.25">
      <c r="A1825">
        <v>670531</v>
      </c>
      <c r="B1825" t="s">
        <v>230</v>
      </c>
      <c r="C1825">
        <v>64</v>
      </c>
      <c r="D1825" s="1">
        <v>43336</v>
      </c>
      <c r="E1825" s="1">
        <v>43336</v>
      </c>
      <c r="G1825" t="s">
        <v>0</v>
      </c>
      <c r="H1825" s="12">
        <v>45000000</v>
      </c>
      <c r="I1825">
        <v>48</v>
      </c>
      <c r="J1825" s="9">
        <v>0.17600521299999999</v>
      </c>
      <c r="K1825" s="2">
        <v>0</v>
      </c>
      <c r="L1825" s="2">
        <v>0</v>
      </c>
      <c r="M1825" s="12">
        <v>1313000</v>
      </c>
      <c r="N1825">
        <f t="shared" si="112"/>
        <v>10</v>
      </c>
      <c r="O1825" s="14">
        <v>38022261.903115138</v>
      </c>
      <c r="P1825">
        <f t="shared" si="113"/>
        <v>24</v>
      </c>
      <c r="Q1825">
        <f t="shared" si="114"/>
        <v>8</v>
      </c>
      <c r="R1825">
        <f t="shared" si="115"/>
        <v>2018</v>
      </c>
      <c r="S1825" t="s">
        <v>1910</v>
      </c>
    </row>
    <row r="1826" spans="1:19" x14ac:dyDescent="0.25">
      <c r="A1826">
        <v>700172</v>
      </c>
      <c r="B1826" t="s">
        <v>229</v>
      </c>
      <c r="C1826">
        <v>63</v>
      </c>
      <c r="D1826" s="1">
        <v>43336</v>
      </c>
      <c r="E1826" s="1">
        <v>43336</v>
      </c>
      <c r="G1826" t="s">
        <v>0</v>
      </c>
      <c r="H1826" s="12">
        <v>100000000</v>
      </c>
      <c r="I1826">
        <v>36</v>
      </c>
      <c r="J1826" s="9">
        <v>0.17917675999999999</v>
      </c>
      <c r="K1826" s="2">
        <v>0</v>
      </c>
      <c r="L1826" s="2">
        <v>0</v>
      </c>
      <c r="M1826" s="12">
        <v>3612000</v>
      </c>
      <c r="N1826">
        <f t="shared" si="112"/>
        <v>10</v>
      </c>
      <c r="O1826" s="14">
        <v>77330133.614720404</v>
      </c>
      <c r="P1826">
        <f t="shared" si="113"/>
        <v>24</v>
      </c>
      <c r="Q1826">
        <f t="shared" si="114"/>
        <v>8</v>
      </c>
      <c r="R1826">
        <f t="shared" si="115"/>
        <v>2018</v>
      </c>
      <c r="S1826" t="s">
        <v>1910</v>
      </c>
    </row>
    <row r="1827" spans="1:19" x14ac:dyDescent="0.25">
      <c r="A1827">
        <v>633234</v>
      </c>
      <c r="B1827" t="s">
        <v>228</v>
      </c>
      <c r="C1827">
        <v>61</v>
      </c>
      <c r="D1827" s="1">
        <v>43336</v>
      </c>
      <c r="E1827" s="1">
        <v>43336</v>
      </c>
      <c r="G1827" t="s">
        <v>0</v>
      </c>
      <c r="H1827" s="12">
        <v>53000000</v>
      </c>
      <c r="I1827">
        <v>12</v>
      </c>
      <c r="J1827" s="9">
        <v>0.179719975</v>
      </c>
      <c r="K1827" s="2">
        <v>0</v>
      </c>
      <c r="L1827" s="2">
        <v>0</v>
      </c>
      <c r="M1827" s="12">
        <v>4859000</v>
      </c>
      <c r="N1827">
        <f t="shared" si="112"/>
        <v>10</v>
      </c>
      <c r="O1827" s="14">
        <v>9495993.8593462054</v>
      </c>
      <c r="P1827">
        <f t="shared" si="113"/>
        <v>24</v>
      </c>
      <c r="Q1827">
        <f t="shared" si="114"/>
        <v>8</v>
      </c>
      <c r="R1827">
        <f t="shared" si="115"/>
        <v>2018</v>
      </c>
      <c r="S1827" t="s">
        <v>1910</v>
      </c>
    </row>
    <row r="1828" spans="1:19" x14ac:dyDescent="0.25">
      <c r="A1828">
        <v>700334</v>
      </c>
      <c r="B1828" t="s">
        <v>227</v>
      </c>
      <c r="C1828">
        <v>67</v>
      </c>
      <c r="D1828" s="1">
        <v>43341</v>
      </c>
      <c r="E1828" s="1">
        <v>43341</v>
      </c>
      <c r="G1828" t="s">
        <v>0</v>
      </c>
      <c r="H1828" s="12">
        <v>70000000</v>
      </c>
      <c r="I1828">
        <v>84</v>
      </c>
      <c r="J1828" s="9">
        <v>0.16657043432999999</v>
      </c>
      <c r="K1828" s="2">
        <v>0</v>
      </c>
      <c r="L1828" s="2">
        <v>0</v>
      </c>
      <c r="M1828" s="12">
        <v>1417000</v>
      </c>
      <c r="N1828">
        <f t="shared" si="112"/>
        <v>10</v>
      </c>
      <c r="O1828" s="14">
        <v>65258097.314735115</v>
      </c>
      <c r="P1828">
        <f t="shared" si="113"/>
        <v>29</v>
      </c>
      <c r="Q1828">
        <f t="shared" si="114"/>
        <v>8</v>
      </c>
      <c r="R1828">
        <f t="shared" si="115"/>
        <v>2018</v>
      </c>
      <c r="S1828" t="s">
        <v>1910</v>
      </c>
    </row>
    <row r="1829" spans="1:19" x14ac:dyDescent="0.25">
      <c r="A1829">
        <v>700371</v>
      </c>
      <c r="B1829" t="s">
        <v>226</v>
      </c>
      <c r="C1829">
        <v>65</v>
      </c>
      <c r="D1829" s="1">
        <v>43341</v>
      </c>
      <c r="E1829" s="1">
        <v>43341</v>
      </c>
      <c r="G1829" t="s">
        <v>0</v>
      </c>
      <c r="H1829" s="12">
        <v>350000000</v>
      </c>
      <c r="I1829">
        <v>60</v>
      </c>
      <c r="J1829" s="9">
        <v>0.172737372</v>
      </c>
      <c r="K1829" s="2">
        <v>0</v>
      </c>
      <c r="L1829" s="2">
        <v>0</v>
      </c>
      <c r="M1829" s="12">
        <v>8750000</v>
      </c>
      <c r="N1829">
        <f t="shared" si="112"/>
        <v>10</v>
      </c>
      <c r="O1829" s="14">
        <v>310382680.74179304</v>
      </c>
      <c r="P1829">
        <f t="shared" si="113"/>
        <v>29</v>
      </c>
      <c r="Q1829">
        <f t="shared" si="114"/>
        <v>8</v>
      </c>
      <c r="R1829">
        <f t="shared" si="115"/>
        <v>2018</v>
      </c>
      <c r="S1829" t="s">
        <v>1910</v>
      </c>
    </row>
    <row r="1830" spans="1:19" x14ac:dyDescent="0.25">
      <c r="A1830">
        <v>640165</v>
      </c>
      <c r="B1830" t="s">
        <v>225</v>
      </c>
      <c r="C1830">
        <v>61</v>
      </c>
      <c r="D1830" s="1">
        <v>43341</v>
      </c>
      <c r="E1830" s="1">
        <v>43341</v>
      </c>
      <c r="G1830" t="s">
        <v>0</v>
      </c>
      <c r="H1830" s="12">
        <v>50000000</v>
      </c>
      <c r="I1830">
        <v>12</v>
      </c>
      <c r="J1830" s="9">
        <v>0.179719975</v>
      </c>
      <c r="K1830" s="2">
        <v>0</v>
      </c>
      <c r="L1830" s="2">
        <v>0</v>
      </c>
      <c r="M1830" s="12">
        <v>4584000</v>
      </c>
      <c r="N1830">
        <f t="shared" si="112"/>
        <v>10</v>
      </c>
      <c r="O1830" s="14">
        <v>8958107.4144775476</v>
      </c>
      <c r="P1830">
        <f t="shared" si="113"/>
        <v>29</v>
      </c>
      <c r="Q1830">
        <f t="shared" si="114"/>
        <v>8</v>
      </c>
      <c r="R1830">
        <f t="shared" si="115"/>
        <v>2018</v>
      </c>
      <c r="S1830" t="s">
        <v>1910</v>
      </c>
    </row>
    <row r="1831" spans="1:19" x14ac:dyDescent="0.25">
      <c r="A1831">
        <v>740089</v>
      </c>
      <c r="B1831" t="s">
        <v>224</v>
      </c>
      <c r="C1831">
        <v>70</v>
      </c>
      <c r="D1831" s="1">
        <v>43341</v>
      </c>
      <c r="E1831" s="1">
        <v>43341</v>
      </c>
      <c r="G1831" t="s">
        <v>0</v>
      </c>
      <c r="H1831" s="12">
        <v>240000000</v>
      </c>
      <c r="I1831">
        <v>120</v>
      </c>
      <c r="J1831" s="9">
        <v>0.15864015867</v>
      </c>
      <c r="K1831" s="2">
        <v>0</v>
      </c>
      <c r="L1831" s="2">
        <v>0</v>
      </c>
      <c r="M1831" s="12">
        <v>4000000</v>
      </c>
      <c r="N1831">
        <f t="shared" si="112"/>
        <v>10</v>
      </c>
      <c r="O1831" s="14">
        <v>231218175.8829143</v>
      </c>
      <c r="P1831">
        <f t="shared" si="113"/>
        <v>29</v>
      </c>
      <c r="Q1831">
        <f t="shared" si="114"/>
        <v>8</v>
      </c>
      <c r="R1831">
        <f t="shared" si="115"/>
        <v>2018</v>
      </c>
      <c r="S1831" t="s">
        <v>1910</v>
      </c>
    </row>
    <row r="1832" spans="1:19" x14ac:dyDescent="0.25">
      <c r="A1832">
        <v>642383</v>
      </c>
      <c r="B1832" t="s">
        <v>223</v>
      </c>
      <c r="C1832">
        <v>62</v>
      </c>
      <c r="D1832" s="1">
        <v>43341</v>
      </c>
      <c r="E1832" s="1">
        <v>43341</v>
      </c>
      <c r="G1832" t="s">
        <v>0</v>
      </c>
      <c r="H1832" s="12">
        <v>85000000</v>
      </c>
      <c r="I1832">
        <v>24</v>
      </c>
      <c r="J1832" s="9">
        <v>0.181570127</v>
      </c>
      <c r="K1832" s="2">
        <v>0</v>
      </c>
      <c r="L1832" s="2">
        <v>0</v>
      </c>
      <c r="M1832" s="12">
        <v>4250000</v>
      </c>
      <c r="N1832">
        <f t="shared" si="112"/>
        <v>10</v>
      </c>
      <c r="O1832" s="14">
        <v>53259525.604383565</v>
      </c>
      <c r="P1832">
        <f t="shared" si="113"/>
        <v>29</v>
      </c>
      <c r="Q1832">
        <f t="shared" si="114"/>
        <v>8</v>
      </c>
      <c r="R1832">
        <f t="shared" si="115"/>
        <v>2018</v>
      </c>
      <c r="S1832" t="s">
        <v>1910</v>
      </c>
    </row>
    <row r="1833" spans="1:19" x14ac:dyDescent="0.25">
      <c r="A1833">
        <v>641458</v>
      </c>
      <c r="B1833" t="s">
        <v>58</v>
      </c>
      <c r="C1833">
        <v>62</v>
      </c>
      <c r="D1833" s="1">
        <v>43341</v>
      </c>
      <c r="E1833" s="1">
        <v>43341</v>
      </c>
      <c r="G1833" t="s">
        <v>0</v>
      </c>
      <c r="H1833" s="12">
        <v>80000000</v>
      </c>
      <c r="I1833">
        <v>24</v>
      </c>
      <c r="J1833" s="9">
        <v>0.181570127</v>
      </c>
      <c r="K1833" s="2">
        <v>0</v>
      </c>
      <c r="L1833" s="2">
        <v>0</v>
      </c>
      <c r="M1833" s="12">
        <v>4000000</v>
      </c>
      <c r="N1833">
        <f t="shared" si="112"/>
        <v>10</v>
      </c>
      <c r="O1833" s="14">
        <v>50126612.333537474</v>
      </c>
      <c r="P1833">
        <f t="shared" si="113"/>
        <v>29</v>
      </c>
      <c r="Q1833">
        <f t="shared" si="114"/>
        <v>8</v>
      </c>
      <c r="R1833">
        <f t="shared" si="115"/>
        <v>2018</v>
      </c>
      <c r="S1833" t="s">
        <v>1910</v>
      </c>
    </row>
    <row r="1834" spans="1:19" x14ac:dyDescent="0.25">
      <c r="A1834">
        <v>740190</v>
      </c>
      <c r="B1834" t="s">
        <v>222</v>
      </c>
      <c r="C1834">
        <v>65</v>
      </c>
      <c r="D1834" s="1">
        <v>43341</v>
      </c>
      <c r="E1834" s="1">
        <v>43341</v>
      </c>
      <c r="G1834" t="s">
        <v>0</v>
      </c>
      <c r="H1834" s="12">
        <v>30000000</v>
      </c>
      <c r="I1834">
        <v>60</v>
      </c>
      <c r="J1834" s="9">
        <v>0.172737372</v>
      </c>
      <c r="K1834" s="2">
        <v>0</v>
      </c>
      <c r="L1834" s="2">
        <v>0</v>
      </c>
      <c r="M1834" s="12">
        <v>750000</v>
      </c>
      <c r="N1834">
        <f t="shared" si="112"/>
        <v>10</v>
      </c>
      <c r="O1834" s="14">
        <v>31104229.777867977</v>
      </c>
      <c r="P1834">
        <f t="shared" si="113"/>
        <v>29</v>
      </c>
      <c r="Q1834">
        <f t="shared" si="114"/>
        <v>8</v>
      </c>
      <c r="R1834">
        <f t="shared" si="115"/>
        <v>2018</v>
      </c>
      <c r="S1834" t="s">
        <v>1910</v>
      </c>
    </row>
    <row r="1835" spans="1:19" x14ac:dyDescent="0.25">
      <c r="A1835">
        <v>750057</v>
      </c>
      <c r="B1835" t="s">
        <v>221</v>
      </c>
      <c r="C1835">
        <v>70</v>
      </c>
      <c r="D1835" s="1">
        <v>43348</v>
      </c>
      <c r="E1835" s="1">
        <v>43348</v>
      </c>
      <c r="G1835" t="s">
        <v>0</v>
      </c>
      <c r="H1835" s="12">
        <v>400000000</v>
      </c>
      <c r="I1835">
        <v>120</v>
      </c>
      <c r="J1835" s="9">
        <v>0.15864015867</v>
      </c>
      <c r="K1835" s="2">
        <v>0</v>
      </c>
      <c r="L1835" s="2">
        <v>0</v>
      </c>
      <c r="M1835" s="12">
        <v>6667000</v>
      </c>
      <c r="N1835">
        <f t="shared" si="112"/>
        <v>9</v>
      </c>
      <c r="O1835" s="14">
        <v>386912268.17687964</v>
      </c>
      <c r="P1835">
        <f t="shared" si="113"/>
        <v>5</v>
      </c>
      <c r="Q1835">
        <f t="shared" si="114"/>
        <v>9</v>
      </c>
      <c r="R1835">
        <f t="shared" si="115"/>
        <v>2018</v>
      </c>
      <c r="S1835" t="s">
        <v>1910</v>
      </c>
    </row>
    <row r="1836" spans="1:19" x14ac:dyDescent="0.25">
      <c r="A1836">
        <v>750057</v>
      </c>
      <c r="B1836" t="s">
        <v>221</v>
      </c>
      <c r="C1836">
        <v>70</v>
      </c>
      <c r="D1836" s="1">
        <v>43348</v>
      </c>
      <c r="E1836" s="1">
        <v>43348</v>
      </c>
      <c r="G1836" t="s">
        <v>0</v>
      </c>
      <c r="H1836" s="12">
        <v>240000000</v>
      </c>
      <c r="I1836">
        <v>120</v>
      </c>
      <c r="J1836" s="9">
        <v>0.15864015867</v>
      </c>
      <c r="K1836" s="2">
        <v>0</v>
      </c>
      <c r="L1836" s="2">
        <v>0</v>
      </c>
      <c r="M1836" s="12">
        <v>4000000</v>
      </c>
      <c r="N1836">
        <f t="shared" si="112"/>
        <v>9</v>
      </c>
      <c r="O1836" s="14">
        <v>232149160.90612781</v>
      </c>
      <c r="P1836">
        <f t="shared" si="113"/>
        <v>5</v>
      </c>
      <c r="Q1836">
        <f t="shared" si="114"/>
        <v>9</v>
      </c>
      <c r="R1836">
        <f t="shared" si="115"/>
        <v>2018</v>
      </c>
      <c r="S1836" t="s">
        <v>1910</v>
      </c>
    </row>
    <row r="1837" spans="1:19" x14ac:dyDescent="0.25">
      <c r="A1837">
        <v>690441</v>
      </c>
      <c r="B1837" t="s">
        <v>220</v>
      </c>
      <c r="C1837">
        <v>66</v>
      </c>
      <c r="D1837" s="1">
        <v>43348</v>
      </c>
      <c r="E1837" s="1">
        <v>43348</v>
      </c>
      <c r="G1837" t="s">
        <v>0</v>
      </c>
      <c r="H1837" s="12">
        <v>229000000</v>
      </c>
      <c r="I1837">
        <v>72</v>
      </c>
      <c r="J1837" s="9">
        <v>0.16957139654</v>
      </c>
      <c r="K1837" s="2">
        <v>0</v>
      </c>
      <c r="L1837" s="2">
        <v>0</v>
      </c>
      <c r="M1837" s="12">
        <v>5089000</v>
      </c>
      <c r="N1837">
        <f t="shared" si="112"/>
        <v>9</v>
      </c>
      <c r="O1837" s="14">
        <v>211348542.42730519</v>
      </c>
      <c r="P1837">
        <f t="shared" si="113"/>
        <v>5</v>
      </c>
      <c r="Q1837">
        <f t="shared" si="114"/>
        <v>9</v>
      </c>
      <c r="R1837">
        <f t="shared" si="115"/>
        <v>2018</v>
      </c>
      <c r="S1837" t="s">
        <v>1910</v>
      </c>
    </row>
    <row r="1838" spans="1:19" x14ac:dyDescent="0.25">
      <c r="A1838">
        <v>710049</v>
      </c>
      <c r="B1838" t="s">
        <v>219</v>
      </c>
      <c r="C1838">
        <v>61</v>
      </c>
      <c r="D1838" s="1">
        <v>43348</v>
      </c>
      <c r="E1838" s="1">
        <v>43348</v>
      </c>
      <c r="G1838" t="s">
        <v>0</v>
      </c>
      <c r="H1838" s="12">
        <v>20000000</v>
      </c>
      <c r="I1838">
        <v>12</v>
      </c>
      <c r="J1838" s="9">
        <v>0.179719975</v>
      </c>
      <c r="K1838" s="2">
        <v>0</v>
      </c>
      <c r="L1838" s="2">
        <v>0</v>
      </c>
      <c r="M1838" s="12">
        <v>1834000</v>
      </c>
      <c r="N1838">
        <f t="shared" si="112"/>
        <v>9</v>
      </c>
      <c r="O1838" s="14">
        <v>5333278.3843146218</v>
      </c>
      <c r="P1838">
        <f t="shared" si="113"/>
        <v>5</v>
      </c>
      <c r="Q1838">
        <f t="shared" si="114"/>
        <v>9</v>
      </c>
      <c r="R1838">
        <f t="shared" si="115"/>
        <v>2018</v>
      </c>
      <c r="S1838" t="s">
        <v>1910</v>
      </c>
    </row>
    <row r="1839" spans="1:19" x14ac:dyDescent="0.25">
      <c r="A1839">
        <v>680107</v>
      </c>
      <c r="B1839" t="s">
        <v>218</v>
      </c>
      <c r="C1839">
        <v>65</v>
      </c>
      <c r="D1839" s="1">
        <v>43348</v>
      </c>
      <c r="E1839" s="1">
        <v>43348</v>
      </c>
      <c r="G1839" t="s">
        <v>0</v>
      </c>
      <c r="H1839" s="12">
        <v>100000000</v>
      </c>
      <c r="I1839">
        <v>60</v>
      </c>
      <c r="J1839" s="9">
        <v>0.172737372</v>
      </c>
      <c r="K1839" s="2">
        <v>0</v>
      </c>
      <c r="L1839" s="2">
        <v>0</v>
      </c>
      <c r="M1839" s="12">
        <v>2500000</v>
      </c>
      <c r="N1839">
        <f t="shared" si="112"/>
        <v>9</v>
      </c>
      <c r="O1839" s="14">
        <v>89886864.201264977</v>
      </c>
      <c r="P1839">
        <f t="shared" si="113"/>
        <v>5</v>
      </c>
      <c r="Q1839">
        <f t="shared" si="114"/>
        <v>9</v>
      </c>
      <c r="R1839">
        <f t="shared" si="115"/>
        <v>2018</v>
      </c>
      <c r="S1839" t="s">
        <v>1910</v>
      </c>
    </row>
    <row r="1840" spans="1:19" x14ac:dyDescent="0.25">
      <c r="A1840">
        <v>660116</v>
      </c>
      <c r="B1840" t="s">
        <v>217</v>
      </c>
      <c r="C1840">
        <v>63</v>
      </c>
      <c r="D1840" s="1">
        <v>43348</v>
      </c>
      <c r="E1840" s="1">
        <v>43348</v>
      </c>
      <c r="G1840" t="s">
        <v>0</v>
      </c>
      <c r="H1840" s="12">
        <v>75000000</v>
      </c>
      <c r="I1840">
        <v>36</v>
      </c>
      <c r="J1840" s="9">
        <v>0.17917675999999999</v>
      </c>
      <c r="K1840" s="2">
        <v>0</v>
      </c>
      <c r="L1840" s="2">
        <v>0</v>
      </c>
      <c r="M1840" s="12">
        <v>2709000</v>
      </c>
      <c r="N1840">
        <f t="shared" si="112"/>
        <v>9</v>
      </c>
      <c r="O1840" s="14">
        <v>59813412.830407433</v>
      </c>
      <c r="P1840">
        <f t="shared" si="113"/>
        <v>5</v>
      </c>
      <c r="Q1840">
        <f t="shared" si="114"/>
        <v>9</v>
      </c>
      <c r="R1840">
        <f t="shared" si="115"/>
        <v>2018</v>
      </c>
      <c r="S1840" t="s">
        <v>1910</v>
      </c>
    </row>
    <row r="1841" spans="1:19" x14ac:dyDescent="0.25">
      <c r="A1841">
        <v>642388</v>
      </c>
      <c r="B1841" t="s">
        <v>216</v>
      </c>
      <c r="C1841">
        <v>61</v>
      </c>
      <c r="D1841" s="1">
        <v>43348</v>
      </c>
      <c r="E1841" s="1">
        <v>43348</v>
      </c>
      <c r="G1841" t="s">
        <v>0</v>
      </c>
      <c r="H1841" s="12">
        <v>29000000</v>
      </c>
      <c r="I1841">
        <v>12</v>
      </c>
      <c r="J1841" s="9">
        <v>0.179719975</v>
      </c>
      <c r="K1841" s="2">
        <v>0</v>
      </c>
      <c r="L1841" s="2">
        <v>0</v>
      </c>
      <c r="M1841" s="12">
        <v>2659000</v>
      </c>
      <c r="N1841">
        <f t="shared" si="112"/>
        <v>9</v>
      </c>
      <c r="O1841" s="14">
        <v>7735953.6572561935</v>
      </c>
      <c r="P1841">
        <f t="shared" si="113"/>
        <v>5</v>
      </c>
      <c r="Q1841">
        <f t="shared" si="114"/>
        <v>9</v>
      </c>
      <c r="R1841">
        <f t="shared" si="115"/>
        <v>2018</v>
      </c>
      <c r="S1841" t="s">
        <v>1910</v>
      </c>
    </row>
    <row r="1842" spans="1:19" x14ac:dyDescent="0.25">
      <c r="A1842">
        <v>720557</v>
      </c>
      <c r="B1842" t="s">
        <v>215</v>
      </c>
      <c r="C1842">
        <v>63</v>
      </c>
      <c r="D1842" s="1">
        <v>43348</v>
      </c>
      <c r="E1842" s="1">
        <v>43348</v>
      </c>
      <c r="G1842" t="s">
        <v>0</v>
      </c>
      <c r="H1842" s="12">
        <v>200000000</v>
      </c>
      <c r="I1842">
        <v>36</v>
      </c>
      <c r="J1842" s="9">
        <v>0.17917675999999999</v>
      </c>
      <c r="K1842" s="2">
        <v>0</v>
      </c>
      <c r="L1842" s="2">
        <v>0</v>
      </c>
      <c r="M1842" s="12">
        <v>7223000</v>
      </c>
      <c r="N1842">
        <f t="shared" si="112"/>
        <v>9</v>
      </c>
      <c r="O1842" s="14">
        <v>210072434.21441981</v>
      </c>
      <c r="P1842">
        <f t="shared" si="113"/>
        <v>5</v>
      </c>
      <c r="Q1842">
        <f t="shared" si="114"/>
        <v>9</v>
      </c>
      <c r="R1842">
        <f t="shared" si="115"/>
        <v>2018</v>
      </c>
      <c r="S1842" t="s">
        <v>1910</v>
      </c>
    </row>
    <row r="1843" spans="1:19" x14ac:dyDescent="0.25">
      <c r="A1843">
        <v>680098</v>
      </c>
      <c r="B1843" t="s">
        <v>214</v>
      </c>
      <c r="C1843">
        <v>65</v>
      </c>
      <c r="D1843" s="1">
        <v>43348</v>
      </c>
      <c r="E1843" s="1">
        <v>43348</v>
      </c>
      <c r="G1843" t="s">
        <v>0</v>
      </c>
      <c r="H1843" s="12">
        <v>100000000</v>
      </c>
      <c r="I1843">
        <v>60</v>
      </c>
      <c r="J1843" s="9">
        <v>0.172737372</v>
      </c>
      <c r="K1843" s="2">
        <v>0</v>
      </c>
      <c r="L1843" s="2">
        <v>0</v>
      </c>
      <c r="M1843" s="12">
        <v>2500000</v>
      </c>
      <c r="N1843">
        <f t="shared" si="112"/>
        <v>9</v>
      </c>
      <c r="O1843" s="14">
        <v>89886864.201264977</v>
      </c>
      <c r="P1843">
        <f t="shared" si="113"/>
        <v>5</v>
      </c>
      <c r="Q1843">
        <f t="shared" si="114"/>
        <v>9</v>
      </c>
      <c r="R1843">
        <f t="shared" si="115"/>
        <v>2018</v>
      </c>
      <c r="S1843" t="s">
        <v>1910</v>
      </c>
    </row>
    <row r="1844" spans="1:19" x14ac:dyDescent="0.25">
      <c r="A1844">
        <v>650748</v>
      </c>
      <c r="B1844" t="s">
        <v>213</v>
      </c>
      <c r="C1844">
        <v>62</v>
      </c>
      <c r="D1844" s="1">
        <v>43348</v>
      </c>
      <c r="E1844" s="1">
        <v>43348</v>
      </c>
      <c r="G1844" t="s">
        <v>0</v>
      </c>
      <c r="H1844" s="12">
        <v>100000000</v>
      </c>
      <c r="I1844">
        <v>24</v>
      </c>
      <c r="J1844" s="9">
        <v>0.181570127</v>
      </c>
      <c r="K1844" s="2">
        <v>0</v>
      </c>
      <c r="L1844" s="2">
        <v>0</v>
      </c>
      <c r="M1844" s="12">
        <v>5000000</v>
      </c>
      <c r="N1844">
        <f t="shared" si="112"/>
        <v>9</v>
      </c>
      <c r="O1844" s="14">
        <v>66649797.730497748</v>
      </c>
      <c r="P1844">
        <f t="shared" si="113"/>
        <v>5</v>
      </c>
      <c r="Q1844">
        <f t="shared" si="114"/>
        <v>9</v>
      </c>
      <c r="R1844">
        <f t="shared" si="115"/>
        <v>2018</v>
      </c>
      <c r="S1844" t="s">
        <v>1910</v>
      </c>
    </row>
    <row r="1845" spans="1:19" x14ac:dyDescent="0.25">
      <c r="A1845">
        <v>690419</v>
      </c>
      <c r="B1845" t="s">
        <v>212</v>
      </c>
      <c r="C1845">
        <v>66</v>
      </c>
      <c r="D1845" s="1">
        <v>43348</v>
      </c>
      <c r="E1845" s="1">
        <v>43348</v>
      </c>
      <c r="G1845" t="s">
        <v>0</v>
      </c>
      <c r="H1845" s="12">
        <v>150000000</v>
      </c>
      <c r="I1845">
        <v>72</v>
      </c>
      <c r="J1845" s="9">
        <v>0.16957139654</v>
      </c>
      <c r="K1845" s="2">
        <v>0</v>
      </c>
      <c r="L1845" s="2">
        <v>0</v>
      </c>
      <c r="M1845" s="12">
        <v>3334000</v>
      </c>
      <c r="N1845">
        <f t="shared" si="112"/>
        <v>9</v>
      </c>
      <c r="O1845" s="14">
        <v>138432564.90871522</v>
      </c>
      <c r="P1845">
        <f t="shared" si="113"/>
        <v>5</v>
      </c>
      <c r="Q1845">
        <f t="shared" si="114"/>
        <v>9</v>
      </c>
      <c r="R1845">
        <f t="shared" si="115"/>
        <v>2018</v>
      </c>
      <c r="S1845" t="s">
        <v>1910</v>
      </c>
    </row>
    <row r="1846" spans="1:19" x14ac:dyDescent="0.25">
      <c r="A1846">
        <v>700182</v>
      </c>
      <c r="B1846" t="s">
        <v>211</v>
      </c>
      <c r="C1846">
        <v>67</v>
      </c>
      <c r="D1846" s="1">
        <v>43348</v>
      </c>
      <c r="E1846" s="1">
        <v>43348</v>
      </c>
      <c r="G1846" t="s">
        <v>0</v>
      </c>
      <c r="H1846" s="12">
        <v>200000000</v>
      </c>
      <c r="I1846">
        <v>84</v>
      </c>
      <c r="J1846" s="9">
        <v>0.16657043432999999</v>
      </c>
      <c r="K1846" s="2">
        <v>0</v>
      </c>
      <c r="L1846" s="2">
        <v>0</v>
      </c>
      <c r="M1846" s="12">
        <v>4048000</v>
      </c>
      <c r="N1846">
        <f t="shared" si="112"/>
        <v>9</v>
      </c>
      <c r="O1846" s="14">
        <v>187897196.83389136</v>
      </c>
      <c r="P1846">
        <f t="shared" si="113"/>
        <v>5</v>
      </c>
      <c r="Q1846">
        <f t="shared" si="114"/>
        <v>9</v>
      </c>
      <c r="R1846">
        <f t="shared" si="115"/>
        <v>2018</v>
      </c>
      <c r="S1846" t="s">
        <v>1910</v>
      </c>
    </row>
    <row r="1847" spans="1:19" x14ac:dyDescent="0.25">
      <c r="A1847">
        <v>850096</v>
      </c>
      <c r="B1847" t="s">
        <v>210</v>
      </c>
      <c r="C1847">
        <v>67</v>
      </c>
      <c r="D1847" s="1">
        <v>43350</v>
      </c>
      <c r="E1847" s="1">
        <v>43350</v>
      </c>
      <c r="G1847" t="s">
        <v>0</v>
      </c>
      <c r="H1847" s="12">
        <v>55000000</v>
      </c>
      <c r="I1847">
        <v>84</v>
      </c>
      <c r="J1847" s="9">
        <v>0.16657043432999999</v>
      </c>
      <c r="K1847" s="2">
        <v>0</v>
      </c>
      <c r="L1847" s="2">
        <v>0</v>
      </c>
      <c r="M1847" s="12">
        <v>1114000</v>
      </c>
      <c r="N1847">
        <f t="shared" si="112"/>
        <v>9</v>
      </c>
      <c r="O1847" s="14">
        <v>51664529.129320115</v>
      </c>
      <c r="P1847">
        <f t="shared" si="113"/>
        <v>7</v>
      </c>
      <c r="Q1847">
        <f t="shared" si="114"/>
        <v>9</v>
      </c>
      <c r="R1847">
        <f t="shared" si="115"/>
        <v>2018</v>
      </c>
      <c r="S1847" t="s">
        <v>1910</v>
      </c>
    </row>
    <row r="1848" spans="1:19" x14ac:dyDescent="0.25">
      <c r="A1848">
        <v>720143</v>
      </c>
      <c r="B1848" t="s">
        <v>209</v>
      </c>
      <c r="C1848">
        <v>64</v>
      </c>
      <c r="D1848" s="1">
        <v>43350</v>
      </c>
      <c r="E1848" s="1">
        <v>43350</v>
      </c>
      <c r="G1848" t="s">
        <v>0</v>
      </c>
      <c r="H1848" s="12">
        <v>180000000</v>
      </c>
      <c r="I1848">
        <v>48</v>
      </c>
      <c r="J1848" s="9">
        <v>0.17600521999999999</v>
      </c>
      <c r="K1848" s="2">
        <v>0</v>
      </c>
      <c r="L1848" s="2">
        <v>0</v>
      </c>
      <c r="M1848" s="12">
        <v>5250000</v>
      </c>
      <c r="N1848">
        <f t="shared" si="112"/>
        <v>9</v>
      </c>
      <c r="O1848" s="14">
        <v>155084408.91119418</v>
      </c>
      <c r="P1848">
        <f t="shared" si="113"/>
        <v>7</v>
      </c>
      <c r="Q1848">
        <f t="shared" si="114"/>
        <v>9</v>
      </c>
      <c r="R1848">
        <f t="shared" si="115"/>
        <v>2018</v>
      </c>
      <c r="S1848" t="s">
        <v>1910</v>
      </c>
    </row>
    <row r="1849" spans="1:19" x14ac:dyDescent="0.25">
      <c r="A1849">
        <v>690198</v>
      </c>
      <c r="B1849" t="s">
        <v>208</v>
      </c>
      <c r="C1849">
        <v>64</v>
      </c>
      <c r="D1849" s="1">
        <v>43350</v>
      </c>
      <c r="E1849" s="1">
        <v>43350</v>
      </c>
      <c r="G1849" t="s">
        <v>0</v>
      </c>
      <c r="H1849" s="12">
        <v>160000000</v>
      </c>
      <c r="I1849">
        <v>48</v>
      </c>
      <c r="J1849" s="9">
        <v>0.17600521999999999</v>
      </c>
      <c r="K1849" s="2">
        <v>0</v>
      </c>
      <c r="L1849" s="2">
        <v>0</v>
      </c>
      <c r="M1849" s="12">
        <v>4667000</v>
      </c>
      <c r="N1849">
        <f t="shared" si="112"/>
        <v>9</v>
      </c>
      <c r="O1849" s="14">
        <v>137849807.92106152</v>
      </c>
      <c r="P1849">
        <f t="shared" si="113"/>
        <v>7</v>
      </c>
      <c r="Q1849">
        <f t="shared" si="114"/>
        <v>9</v>
      </c>
      <c r="R1849">
        <f t="shared" si="115"/>
        <v>2018</v>
      </c>
      <c r="S1849" t="s">
        <v>1910</v>
      </c>
    </row>
    <row r="1850" spans="1:19" x14ac:dyDescent="0.25">
      <c r="A1850">
        <v>650860</v>
      </c>
      <c r="B1850" t="s">
        <v>53</v>
      </c>
      <c r="C1850">
        <v>63</v>
      </c>
      <c r="D1850" s="1">
        <v>43350</v>
      </c>
      <c r="E1850" s="1">
        <v>43350</v>
      </c>
      <c r="G1850" t="s">
        <v>0</v>
      </c>
      <c r="H1850" s="12">
        <v>120000000</v>
      </c>
      <c r="I1850">
        <v>36</v>
      </c>
      <c r="J1850" s="9">
        <v>0.17917675999999999</v>
      </c>
      <c r="K1850" s="2">
        <v>0</v>
      </c>
      <c r="L1850" s="2">
        <v>0</v>
      </c>
      <c r="M1850" s="12">
        <v>4334000</v>
      </c>
      <c r="N1850">
        <f t="shared" si="112"/>
        <v>9</v>
      </c>
      <c r="O1850" s="14">
        <v>95705060.528651878</v>
      </c>
      <c r="P1850">
        <f t="shared" si="113"/>
        <v>7</v>
      </c>
      <c r="Q1850">
        <f t="shared" si="114"/>
        <v>9</v>
      </c>
      <c r="R1850">
        <f t="shared" si="115"/>
        <v>2018</v>
      </c>
      <c r="S1850" t="s">
        <v>1910</v>
      </c>
    </row>
    <row r="1851" spans="1:19" x14ac:dyDescent="0.25">
      <c r="A1851">
        <v>710355</v>
      </c>
      <c r="B1851" t="s">
        <v>207</v>
      </c>
      <c r="C1851">
        <v>65</v>
      </c>
      <c r="D1851" s="1">
        <v>43350</v>
      </c>
      <c r="E1851" s="1">
        <v>43350</v>
      </c>
      <c r="G1851" t="s">
        <v>0</v>
      </c>
      <c r="H1851" s="12">
        <v>250000000</v>
      </c>
      <c r="I1851">
        <v>60</v>
      </c>
      <c r="J1851" s="9">
        <v>0.172737372</v>
      </c>
      <c r="K1851" s="2">
        <v>0</v>
      </c>
      <c r="L1851" s="2">
        <v>0</v>
      </c>
      <c r="M1851" s="12">
        <v>6250000</v>
      </c>
      <c r="N1851">
        <f t="shared" si="112"/>
        <v>9</v>
      </c>
      <c r="O1851" s="14">
        <v>224717160.50316241</v>
      </c>
      <c r="P1851">
        <f t="shared" si="113"/>
        <v>7</v>
      </c>
      <c r="Q1851">
        <f t="shared" si="114"/>
        <v>9</v>
      </c>
      <c r="R1851">
        <f t="shared" si="115"/>
        <v>2018</v>
      </c>
      <c r="S1851" t="s">
        <v>1910</v>
      </c>
    </row>
    <row r="1852" spans="1:19" x14ac:dyDescent="0.25">
      <c r="A1852">
        <v>720470</v>
      </c>
      <c r="B1852" t="s">
        <v>206</v>
      </c>
      <c r="C1852">
        <v>69</v>
      </c>
      <c r="D1852" s="1">
        <v>43350</v>
      </c>
      <c r="E1852" s="1">
        <v>43350</v>
      </c>
      <c r="G1852" t="s">
        <v>0</v>
      </c>
      <c r="H1852" s="12">
        <v>320000000</v>
      </c>
      <c r="I1852">
        <v>108</v>
      </c>
      <c r="J1852" s="9">
        <v>0.16111029099999999</v>
      </c>
      <c r="K1852" s="2">
        <v>0</v>
      </c>
      <c r="L1852" s="2">
        <v>0</v>
      </c>
      <c r="M1852" s="12">
        <v>5630000</v>
      </c>
      <c r="N1852">
        <f t="shared" si="112"/>
        <v>9</v>
      </c>
      <c r="O1852" s="14">
        <v>307331417.27734101</v>
      </c>
      <c r="P1852">
        <f t="shared" si="113"/>
        <v>7</v>
      </c>
      <c r="Q1852">
        <f t="shared" si="114"/>
        <v>9</v>
      </c>
      <c r="R1852">
        <f t="shared" si="115"/>
        <v>2018</v>
      </c>
      <c r="S1852" t="s">
        <v>1910</v>
      </c>
    </row>
    <row r="1853" spans="1:19" x14ac:dyDescent="0.25">
      <c r="A1853">
        <v>750056</v>
      </c>
      <c r="B1853" t="s">
        <v>205</v>
      </c>
      <c r="C1853">
        <v>70</v>
      </c>
      <c r="D1853" s="1">
        <v>43357</v>
      </c>
      <c r="E1853" s="1">
        <v>43357</v>
      </c>
      <c r="G1853" t="s">
        <v>0</v>
      </c>
      <c r="H1853" s="12">
        <v>400000000</v>
      </c>
      <c r="I1853">
        <v>120</v>
      </c>
      <c r="J1853" s="9">
        <v>0.15864015867</v>
      </c>
      <c r="K1853" s="2">
        <v>0</v>
      </c>
      <c r="L1853" s="2">
        <v>0</v>
      </c>
      <c r="M1853" s="12">
        <v>6667000</v>
      </c>
      <c r="N1853">
        <f t="shared" si="112"/>
        <v>9</v>
      </c>
      <c r="O1853" s="14">
        <v>386912268.17687964</v>
      </c>
      <c r="P1853">
        <f t="shared" si="113"/>
        <v>14</v>
      </c>
      <c r="Q1853">
        <f t="shared" si="114"/>
        <v>9</v>
      </c>
      <c r="R1853">
        <f t="shared" si="115"/>
        <v>2018</v>
      </c>
      <c r="S1853" t="s">
        <v>1910</v>
      </c>
    </row>
    <row r="1854" spans="1:19" x14ac:dyDescent="0.25">
      <c r="A1854">
        <v>641008</v>
      </c>
      <c r="B1854" t="s">
        <v>204</v>
      </c>
      <c r="C1854">
        <v>62</v>
      </c>
      <c r="D1854" s="1">
        <v>43357</v>
      </c>
      <c r="E1854" s="1">
        <v>43357</v>
      </c>
      <c r="G1854" t="s">
        <v>0</v>
      </c>
      <c r="H1854" s="12">
        <v>150000000</v>
      </c>
      <c r="I1854">
        <v>24</v>
      </c>
      <c r="J1854" s="9">
        <v>0.181570127</v>
      </c>
      <c r="K1854" s="2">
        <v>0</v>
      </c>
      <c r="L1854" s="2">
        <v>0</v>
      </c>
      <c r="M1854" s="12">
        <v>7500000</v>
      </c>
      <c r="N1854">
        <f t="shared" si="112"/>
        <v>9</v>
      </c>
      <c r="O1854" s="14">
        <v>107474696.59574662</v>
      </c>
      <c r="P1854">
        <f t="shared" si="113"/>
        <v>14</v>
      </c>
      <c r="Q1854">
        <f t="shared" si="114"/>
        <v>9</v>
      </c>
      <c r="R1854">
        <f t="shared" si="115"/>
        <v>2018</v>
      </c>
      <c r="S1854" t="s">
        <v>1910</v>
      </c>
    </row>
    <row r="1855" spans="1:19" x14ac:dyDescent="0.25">
      <c r="A1855">
        <v>800031</v>
      </c>
      <c r="B1855" t="s">
        <v>203</v>
      </c>
      <c r="C1855">
        <v>70</v>
      </c>
      <c r="D1855" s="1">
        <v>43357</v>
      </c>
      <c r="E1855" s="1">
        <v>43357</v>
      </c>
      <c r="G1855" t="s">
        <v>0</v>
      </c>
      <c r="H1855" s="12">
        <v>180000000</v>
      </c>
      <c r="I1855">
        <v>120</v>
      </c>
      <c r="J1855" s="9">
        <v>0.15864015867</v>
      </c>
      <c r="K1855" s="2">
        <v>0</v>
      </c>
      <c r="L1855" s="2">
        <v>0</v>
      </c>
      <c r="M1855" s="12">
        <v>3000000</v>
      </c>
      <c r="N1855">
        <f t="shared" si="112"/>
        <v>9</v>
      </c>
      <c r="O1855" s="14">
        <v>174111870.6795958</v>
      </c>
      <c r="P1855">
        <f t="shared" si="113"/>
        <v>14</v>
      </c>
      <c r="Q1855">
        <f t="shared" si="114"/>
        <v>9</v>
      </c>
      <c r="R1855">
        <f t="shared" si="115"/>
        <v>2018</v>
      </c>
      <c r="S1855" t="s">
        <v>1910</v>
      </c>
    </row>
    <row r="1856" spans="1:19" x14ac:dyDescent="0.25">
      <c r="A1856">
        <v>680245</v>
      </c>
      <c r="B1856" t="s">
        <v>202</v>
      </c>
      <c r="C1856">
        <v>63</v>
      </c>
      <c r="D1856" s="1">
        <v>43357</v>
      </c>
      <c r="E1856" s="1">
        <v>43357</v>
      </c>
      <c r="G1856" t="s">
        <v>0</v>
      </c>
      <c r="H1856" s="12">
        <v>30000000</v>
      </c>
      <c r="I1856">
        <v>36</v>
      </c>
      <c r="J1856" s="9">
        <v>0.17917675999999999</v>
      </c>
      <c r="K1856" s="2">
        <v>0</v>
      </c>
      <c r="L1856" s="2">
        <v>0</v>
      </c>
      <c r="M1856" s="12">
        <v>1084000</v>
      </c>
      <c r="N1856">
        <f t="shared" si="112"/>
        <v>9</v>
      </c>
      <c r="O1856" s="14">
        <v>23921765.13216297</v>
      </c>
      <c r="P1856">
        <f t="shared" si="113"/>
        <v>14</v>
      </c>
      <c r="Q1856">
        <f t="shared" si="114"/>
        <v>9</v>
      </c>
      <c r="R1856">
        <f t="shared" si="115"/>
        <v>2018</v>
      </c>
      <c r="S1856" t="s">
        <v>1910</v>
      </c>
    </row>
    <row r="1857" spans="1:19" x14ac:dyDescent="0.25">
      <c r="A1857">
        <v>710469</v>
      </c>
      <c r="B1857" t="s">
        <v>201</v>
      </c>
      <c r="C1857">
        <v>68</v>
      </c>
      <c r="D1857" s="1">
        <v>43357</v>
      </c>
      <c r="E1857" s="1">
        <v>43357</v>
      </c>
      <c r="G1857" t="s">
        <v>0</v>
      </c>
      <c r="H1857" s="12">
        <v>200000000</v>
      </c>
      <c r="I1857">
        <v>96</v>
      </c>
      <c r="J1857" s="9">
        <v>0.16375070121999999</v>
      </c>
      <c r="K1857" s="2">
        <v>0</v>
      </c>
      <c r="L1857" s="2">
        <v>0</v>
      </c>
      <c r="M1857" s="12">
        <v>3750000</v>
      </c>
      <c r="N1857">
        <f t="shared" si="112"/>
        <v>9</v>
      </c>
      <c r="O1857" s="14">
        <v>190294825.71210599</v>
      </c>
      <c r="P1857">
        <f t="shared" si="113"/>
        <v>14</v>
      </c>
      <c r="Q1857">
        <f t="shared" si="114"/>
        <v>9</v>
      </c>
      <c r="R1857">
        <f t="shared" si="115"/>
        <v>2018</v>
      </c>
      <c r="S1857" t="s">
        <v>1910</v>
      </c>
    </row>
    <row r="1858" spans="1:19" x14ac:dyDescent="0.25">
      <c r="A1858">
        <v>710046</v>
      </c>
      <c r="B1858" t="s">
        <v>200</v>
      </c>
      <c r="C1858">
        <v>68</v>
      </c>
      <c r="D1858" s="1">
        <v>43357</v>
      </c>
      <c r="E1858" s="1">
        <v>43357</v>
      </c>
      <c r="G1858" t="s">
        <v>0</v>
      </c>
      <c r="H1858" s="12">
        <v>300000000</v>
      </c>
      <c r="I1858">
        <v>96</v>
      </c>
      <c r="J1858" s="9">
        <v>0.16375070121999999</v>
      </c>
      <c r="K1858" s="2">
        <v>0</v>
      </c>
      <c r="L1858" s="2">
        <v>0</v>
      </c>
      <c r="M1858" s="12">
        <v>5625000</v>
      </c>
      <c r="N1858">
        <f t="shared" si="112"/>
        <v>9</v>
      </c>
      <c r="O1858" s="14">
        <v>285442238.56815898</v>
      </c>
      <c r="P1858">
        <f t="shared" si="113"/>
        <v>14</v>
      </c>
      <c r="Q1858">
        <f t="shared" si="114"/>
        <v>9</v>
      </c>
      <c r="R1858">
        <f t="shared" si="115"/>
        <v>2018</v>
      </c>
      <c r="S1858" t="s">
        <v>1910</v>
      </c>
    </row>
    <row r="1859" spans="1:19" x14ac:dyDescent="0.25">
      <c r="A1859">
        <v>760060</v>
      </c>
      <c r="B1859" t="s">
        <v>199</v>
      </c>
      <c r="C1859">
        <v>70</v>
      </c>
      <c r="D1859" s="1">
        <v>43357</v>
      </c>
      <c r="E1859" s="1">
        <v>43357</v>
      </c>
      <c r="G1859" t="s">
        <v>0</v>
      </c>
      <c r="H1859" s="12">
        <v>350000000</v>
      </c>
      <c r="I1859">
        <v>120</v>
      </c>
      <c r="J1859" s="9">
        <v>0.15864015867</v>
      </c>
      <c r="K1859" s="2">
        <v>0</v>
      </c>
      <c r="L1859" s="2">
        <v>0</v>
      </c>
      <c r="M1859" s="12">
        <v>5834000</v>
      </c>
      <c r="N1859">
        <f t="shared" ref="N1859:N1922" si="116">DATEDIF(E1859,"30/06/2019","m")</f>
        <v>9</v>
      </c>
      <c r="O1859" s="14">
        <v>338544859.6547696</v>
      </c>
      <c r="P1859">
        <f t="shared" ref="P1859:P1922" si="117">DAY(E1859)</f>
        <v>14</v>
      </c>
      <c r="Q1859">
        <f t="shared" ref="Q1859:Q1922" si="118">MONTH(E1859)</f>
        <v>9</v>
      </c>
      <c r="R1859">
        <f t="shared" ref="R1859:R1922" si="119">YEAR(E1859)</f>
        <v>2018</v>
      </c>
      <c r="S1859" t="s">
        <v>1910</v>
      </c>
    </row>
    <row r="1860" spans="1:19" x14ac:dyDescent="0.25">
      <c r="A1860">
        <v>740230</v>
      </c>
      <c r="B1860" t="s">
        <v>198</v>
      </c>
      <c r="C1860">
        <v>70</v>
      </c>
      <c r="D1860" s="1">
        <v>43364</v>
      </c>
      <c r="E1860" s="1">
        <v>43364</v>
      </c>
      <c r="G1860" t="s">
        <v>0</v>
      </c>
      <c r="H1860" s="12">
        <v>370000000</v>
      </c>
      <c r="I1860">
        <v>120</v>
      </c>
      <c r="J1860" s="9">
        <v>0.15864015867</v>
      </c>
      <c r="K1860" s="2">
        <v>0</v>
      </c>
      <c r="L1860" s="2">
        <v>0</v>
      </c>
      <c r="M1860" s="12">
        <v>6167000</v>
      </c>
      <c r="N1860">
        <f t="shared" si="116"/>
        <v>9</v>
      </c>
      <c r="O1860" s="14">
        <v>357893623.06361359</v>
      </c>
      <c r="P1860">
        <f t="shared" si="117"/>
        <v>21</v>
      </c>
      <c r="Q1860">
        <f t="shared" si="118"/>
        <v>9</v>
      </c>
      <c r="R1860">
        <f t="shared" si="119"/>
        <v>2018</v>
      </c>
      <c r="S1860" t="s">
        <v>1910</v>
      </c>
    </row>
    <row r="1861" spans="1:19" x14ac:dyDescent="0.25">
      <c r="A1861">
        <v>660637</v>
      </c>
      <c r="B1861" t="s">
        <v>2</v>
      </c>
      <c r="C1861">
        <v>63</v>
      </c>
      <c r="D1861" s="1">
        <v>43364</v>
      </c>
      <c r="E1861" s="1">
        <v>43364</v>
      </c>
      <c r="G1861" t="s">
        <v>0</v>
      </c>
      <c r="H1861" s="12">
        <v>158000000</v>
      </c>
      <c r="I1861">
        <v>36</v>
      </c>
      <c r="J1861" s="9">
        <v>0.17917675999999999</v>
      </c>
      <c r="K1861" s="2">
        <v>0</v>
      </c>
      <c r="L1861" s="2">
        <v>0</v>
      </c>
      <c r="M1861" s="12">
        <v>5706000</v>
      </c>
      <c r="N1861">
        <f t="shared" si="116"/>
        <v>9</v>
      </c>
      <c r="O1861" s="14">
        <v>126015563.02939171</v>
      </c>
      <c r="P1861">
        <f t="shared" si="117"/>
        <v>21</v>
      </c>
      <c r="Q1861">
        <f t="shared" si="118"/>
        <v>9</v>
      </c>
      <c r="R1861">
        <f t="shared" si="119"/>
        <v>2018</v>
      </c>
      <c r="S1861" t="s">
        <v>1910</v>
      </c>
    </row>
    <row r="1862" spans="1:19" x14ac:dyDescent="0.25">
      <c r="A1862">
        <v>632950</v>
      </c>
      <c r="B1862" t="s">
        <v>197</v>
      </c>
      <c r="C1862">
        <v>61</v>
      </c>
      <c r="D1862" s="1">
        <v>43364</v>
      </c>
      <c r="E1862" s="1">
        <v>43364</v>
      </c>
      <c r="G1862" t="s">
        <v>0</v>
      </c>
      <c r="H1862" s="12">
        <v>9000000</v>
      </c>
      <c r="I1862">
        <v>12</v>
      </c>
      <c r="J1862" s="9">
        <v>0.179719975</v>
      </c>
      <c r="K1862" s="2">
        <v>0</v>
      </c>
      <c r="L1862" s="2">
        <v>0</v>
      </c>
      <c r="M1862" s="12">
        <v>825000</v>
      </c>
      <c r="N1862">
        <f t="shared" si="116"/>
        <v>9</v>
      </c>
      <c r="O1862" s="14">
        <v>2402675.2729415763</v>
      </c>
      <c r="P1862">
        <f t="shared" si="117"/>
        <v>21</v>
      </c>
      <c r="Q1862">
        <f t="shared" si="118"/>
        <v>9</v>
      </c>
      <c r="R1862">
        <f t="shared" si="119"/>
        <v>2018</v>
      </c>
      <c r="S1862" t="s">
        <v>1910</v>
      </c>
    </row>
    <row r="1863" spans="1:19" x14ac:dyDescent="0.25">
      <c r="A1863">
        <v>710267</v>
      </c>
      <c r="B1863" t="s">
        <v>196</v>
      </c>
      <c r="C1863">
        <v>68</v>
      </c>
      <c r="D1863" s="1">
        <v>43364</v>
      </c>
      <c r="E1863" s="1">
        <v>43364</v>
      </c>
      <c r="G1863" t="s">
        <v>0</v>
      </c>
      <c r="H1863" s="12">
        <v>295000000</v>
      </c>
      <c r="I1863">
        <v>96</v>
      </c>
      <c r="J1863" s="9">
        <v>0.16375070121999999</v>
      </c>
      <c r="K1863" s="2">
        <v>0</v>
      </c>
      <c r="L1863" s="2">
        <v>0</v>
      </c>
      <c r="M1863" s="12">
        <v>5532000</v>
      </c>
      <c r="N1863">
        <f t="shared" si="116"/>
        <v>9</v>
      </c>
      <c r="O1863" s="14">
        <v>280678117.92535627</v>
      </c>
      <c r="P1863">
        <f t="shared" si="117"/>
        <v>21</v>
      </c>
      <c r="Q1863">
        <f t="shared" si="118"/>
        <v>9</v>
      </c>
      <c r="R1863">
        <f t="shared" si="119"/>
        <v>2018</v>
      </c>
      <c r="S1863" t="s">
        <v>1910</v>
      </c>
    </row>
    <row r="1864" spans="1:19" x14ac:dyDescent="0.25">
      <c r="A1864">
        <v>700357</v>
      </c>
      <c r="B1864" t="s">
        <v>195</v>
      </c>
      <c r="C1864">
        <v>63</v>
      </c>
      <c r="D1864" s="1">
        <v>43364</v>
      </c>
      <c r="E1864" s="1">
        <v>43364</v>
      </c>
      <c r="G1864" t="s">
        <v>0</v>
      </c>
      <c r="H1864" s="12">
        <v>75000000</v>
      </c>
      <c r="I1864">
        <v>36</v>
      </c>
      <c r="J1864" s="9">
        <v>0.17917675999999999</v>
      </c>
      <c r="K1864" s="2">
        <v>0</v>
      </c>
      <c r="L1864" s="2">
        <v>0</v>
      </c>
      <c r="M1864" s="12">
        <v>2709000</v>
      </c>
      <c r="N1864">
        <f t="shared" si="116"/>
        <v>9</v>
      </c>
      <c r="O1864" s="14">
        <v>59813412.830407433</v>
      </c>
      <c r="P1864">
        <f t="shared" si="117"/>
        <v>21</v>
      </c>
      <c r="Q1864">
        <f t="shared" si="118"/>
        <v>9</v>
      </c>
      <c r="R1864">
        <f t="shared" si="119"/>
        <v>2018</v>
      </c>
      <c r="S1864" t="s">
        <v>1910</v>
      </c>
    </row>
    <row r="1865" spans="1:19" x14ac:dyDescent="0.25">
      <c r="A1865">
        <v>631337</v>
      </c>
      <c r="B1865" t="s">
        <v>194</v>
      </c>
      <c r="C1865">
        <v>61</v>
      </c>
      <c r="D1865" s="1">
        <v>43364</v>
      </c>
      <c r="E1865" s="1">
        <v>43364</v>
      </c>
      <c r="G1865" t="s">
        <v>0</v>
      </c>
      <c r="H1865" s="12">
        <v>70000000</v>
      </c>
      <c r="I1865">
        <v>12</v>
      </c>
      <c r="J1865" s="9">
        <v>0.179719975</v>
      </c>
      <c r="K1865" s="2">
        <v>0</v>
      </c>
      <c r="L1865" s="2">
        <v>0</v>
      </c>
      <c r="M1865" s="12">
        <v>6417000</v>
      </c>
      <c r="N1865">
        <f t="shared" si="116"/>
        <v>9</v>
      </c>
      <c r="O1865" s="14">
        <v>18684474.34510117</v>
      </c>
      <c r="P1865">
        <f t="shared" si="117"/>
        <v>21</v>
      </c>
      <c r="Q1865">
        <f t="shared" si="118"/>
        <v>9</v>
      </c>
      <c r="R1865">
        <f t="shared" si="119"/>
        <v>2018</v>
      </c>
      <c r="S1865" t="s">
        <v>1910</v>
      </c>
    </row>
    <row r="1866" spans="1:19" x14ac:dyDescent="0.25">
      <c r="A1866">
        <v>660494</v>
      </c>
      <c r="B1866" t="s">
        <v>193</v>
      </c>
      <c r="C1866">
        <v>63</v>
      </c>
      <c r="D1866" s="1">
        <v>43364</v>
      </c>
      <c r="E1866" s="1">
        <v>43364</v>
      </c>
      <c r="G1866" t="s">
        <v>0</v>
      </c>
      <c r="H1866" s="12">
        <v>100000000</v>
      </c>
      <c r="I1866">
        <v>36</v>
      </c>
      <c r="J1866" s="9">
        <v>0.17917675999999999</v>
      </c>
      <c r="K1866" s="2">
        <v>0</v>
      </c>
      <c r="L1866" s="2">
        <v>0</v>
      </c>
      <c r="M1866" s="12">
        <v>3612000</v>
      </c>
      <c r="N1866">
        <f t="shared" si="116"/>
        <v>9</v>
      </c>
      <c r="O1866" s="14">
        <v>79751217.107209906</v>
      </c>
      <c r="P1866">
        <f t="shared" si="117"/>
        <v>21</v>
      </c>
      <c r="Q1866">
        <f t="shared" si="118"/>
        <v>9</v>
      </c>
      <c r="R1866">
        <f t="shared" si="119"/>
        <v>2018</v>
      </c>
      <c r="S1866" t="s">
        <v>1910</v>
      </c>
    </row>
    <row r="1867" spans="1:19" x14ac:dyDescent="0.25">
      <c r="A1867">
        <v>670462</v>
      </c>
      <c r="B1867" t="s">
        <v>192</v>
      </c>
      <c r="C1867">
        <v>64</v>
      </c>
      <c r="D1867" s="1">
        <v>43364</v>
      </c>
      <c r="E1867" s="1">
        <v>43364</v>
      </c>
      <c r="G1867" t="s">
        <v>0</v>
      </c>
      <c r="H1867" s="12">
        <v>150000000</v>
      </c>
      <c r="I1867">
        <v>48</v>
      </c>
      <c r="J1867" s="9">
        <v>0.17600521999999999</v>
      </c>
      <c r="K1867" s="2">
        <v>0</v>
      </c>
      <c r="L1867" s="2">
        <v>0</v>
      </c>
      <c r="M1867" s="12">
        <v>4375000</v>
      </c>
      <c r="N1867">
        <f t="shared" si="116"/>
        <v>9</v>
      </c>
      <c r="O1867" s="14">
        <v>129237007.42599516</v>
      </c>
      <c r="P1867">
        <f t="shared" si="117"/>
        <v>21</v>
      </c>
      <c r="Q1867">
        <f t="shared" si="118"/>
        <v>9</v>
      </c>
      <c r="R1867">
        <f t="shared" si="119"/>
        <v>2018</v>
      </c>
      <c r="S1867" t="s">
        <v>1910</v>
      </c>
    </row>
    <row r="1868" spans="1:19" x14ac:dyDescent="0.25">
      <c r="A1868">
        <v>651354</v>
      </c>
      <c r="B1868" t="s">
        <v>191</v>
      </c>
      <c r="C1868">
        <v>62</v>
      </c>
      <c r="D1868" s="1">
        <v>43364</v>
      </c>
      <c r="E1868" s="1">
        <v>43364</v>
      </c>
      <c r="G1868" t="s">
        <v>0</v>
      </c>
      <c r="H1868" s="12">
        <v>100000000</v>
      </c>
      <c r="I1868">
        <v>24</v>
      </c>
      <c r="J1868" s="9">
        <v>0.181570127</v>
      </c>
      <c r="K1868" s="2">
        <v>0</v>
      </c>
      <c r="L1868" s="2">
        <v>0</v>
      </c>
      <c r="M1868" s="12">
        <v>5000000</v>
      </c>
      <c r="N1868">
        <f t="shared" si="116"/>
        <v>9</v>
      </c>
      <c r="O1868" s="14">
        <v>71649797.730497748</v>
      </c>
      <c r="P1868">
        <f t="shared" si="117"/>
        <v>21</v>
      </c>
      <c r="Q1868">
        <f t="shared" si="118"/>
        <v>9</v>
      </c>
      <c r="R1868">
        <f t="shared" si="119"/>
        <v>2018</v>
      </c>
      <c r="S1868" t="s">
        <v>1910</v>
      </c>
    </row>
    <row r="1869" spans="1:19" x14ac:dyDescent="0.25">
      <c r="A1869">
        <v>680273</v>
      </c>
      <c r="B1869" t="s">
        <v>190</v>
      </c>
      <c r="C1869">
        <v>66</v>
      </c>
      <c r="D1869" s="1">
        <v>43364</v>
      </c>
      <c r="E1869" s="1">
        <v>43364</v>
      </c>
      <c r="G1869" t="s">
        <v>0</v>
      </c>
      <c r="H1869" s="12">
        <v>400000000</v>
      </c>
      <c r="I1869">
        <v>72</v>
      </c>
      <c r="J1869" s="9">
        <v>0.16957139654</v>
      </c>
      <c r="K1869" s="2">
        <v>0</v>
      </c>
      <c r="L1869" s="2">
        <v>0</v>
      </c>
      <c r="M1869" s="12">
        <v>8889000</v>
      </c>
      <c r="N1869">
        <f t="shared" si="116"/>
        <v>9</v>
      </c>
      <c r="O1869" s="14">
        <v>369168506.42324054</v>
      </c>
      <c r="P1869">
        <f t="shared" si="117"/>
        <v>21</v>
      </c>
      <c r="Q1869">
        <f t="shared" si="118"/>
        <v>9</v>
      </c>
      <c r="R1869">
        <f t="shared" si="119"/>
        <v>2018</v>
      </c>
      <c r="S1869" t="s">
        <v>1910</v>
      </c>
    </row>
    <row r="1870" spans="1:19" x14ac:dyDescent="0.25">
      <c r="A1870">
        <v>651011</v>
      </c>
      <c r="B1870" t="s">
        <v>189</v>
      </c>
      <c r="C1870">
        <v>62</v>
      </c>
      <c r="D1870" s="1">
        <v>43364</v>
      </c>
      <c r="E1870" s="1">
        <v>43364</v>
      </c>
      <c r="G1870" t="s">
        <v>0</v>
      </c>
      <c r="H1870" s="12">
        <v>120000000</v>
      </c>
      <c r="I1870">
        <v>24</v>
      </c>
      <c r="J1870" s="9">
        <v>0.181570127</v>
      </c>
      <c r="K1870" s="2">
        <v>0</v>
      </c>
      <c r="L1870" s="2">
        <v>0</v>
      </c>
      <c r="M1870" s="12">
        <v>6000000</v>
      </c>
      <c r="N1870">
        <f t="shared" si="116"/>
        <v>9</v>
      </c>
      <c r="O1870" s="14">
        <v>79979757.276597261</v>
      </c>
      <c r="P1870">
        <f t="shared" si="117"/>
        <v>21</v>
      </c>
      <c r="Q1870">
        <f t="shared" si="118"/>
        <v>9</v>
      </c>
      <c r="R1870">
        <f t="shared" si="119"/>
        <v>2018</v>
      </c>
      <c r="S1870" t="s">
        <v>1910</v>
      </c>
    </row>
    <row r="1871" spans="1:19" x14ac:dyDescent="0.25">
      <c r="A1871">
        <v>700340</v>
      </c>
      <c r="B1871" t="s">
        <v>188</v>
      </c>
      <c r="C1871">
        <v>67</v>
      </c>
      <c r="D1871" s="1">
        <v>43364</v>
      </c>
      <c r="E1871" s="1">
        <v>43364</v>
      </c>
      <c r="G1871" t="s">
        <v>0</v>
      </c>
      <c r="H1871" s="12">
        <v>90000000</v>
      </c>
      <c r="I1871">
        <v>84</v>
      </c>
      <c r="J1871" s="9">
        <v>0.16657043432999999</v>
      </c>
      <c r="K1871" s="2">
        <v>0</v>
      </c>
      <c r="L1871" s="2">
        <v>0</v>
      </c>
      <c r="M1871" s="12">
        <v>1822000</v>
      </c>
      <c r="N1871">
        <f t="shared" si="116"/>
        <v>9</v>
      </c>
      <c r="O1871" s="14">
        <v>84550138.575251117</v>
      </c>
      <c r="P1871">
        <f t="shared" si="117"/>
        <v>21</v>
      </c>
      <c r="Q1871">
        <f t="shared" si="118"/>
        <v>9</v>
      </c>
      <c r="R1871">
        <f t="shared" si="119"/>
        <v>2018</v>
      </c>
      <c r="S1871" t="s">
        <v>1910</v>
      </c>
    </row>
    <row r="1872" spans="1:19" x14ac:dyDescent="0.25">
      <c r="A1872">
        <v>650336</v>
      </c>
      <c r="B1872" t="s">
        <v>187</v>
      </c>
      <c r="C1872">
        <v>63</v>
      </c>
      <c r="D1872" s="1">
        <v>43364</v>
      </c>
      <c r="E1872" s="1">
        <v>43364</v>
      </c>
      <c r="G1872" t="s">
        <v>0</v>
      </c>
      <c r="H1872" s="12">
        <v>30000000</v>
      </c>
      <c r="I1872">
        <v>36</v>
      </c>
      <c r="J1872" s="9">
        <v>0.17917675999999999</v>
      </c>
      <c r="K1872" s="2">
        <v>0</v>
      </c>
      <c r="L1872" s="2">
        <v>0</v>
      </c>
      <c r="M1872" s="12">
        <v>1084000</v>
      </c>
      <c r="N1872">
        <f t="shared" si="116"/>
        <v>9</v>
      </c>
      <c r="O1872" s="14">
        <v>23921765.13216297</v>
      </c>
      <c r="P1872">
        <f t="shared" si="117"/>
        <v>21</v>
      </c>
      <c r="Q1872">
        <f t="shared" si="118"/>
        <v>9</v>
      </c>
      <c r="R1872">
        <f t="shared" si="119"/>
        <v>2018</v>
      </c>
      <c r="S1872" t="s">
        <v>1910</v>
      </c>
    </row>
    <row r="1873" spans="1:19" x14ac:dyDescent="0.25">
      <c r="A1873">
        <v>700251</v>
      </c>
      <c r="B1873" t="s">
        <v>186</v>
      </c>
      <c r="C1873">
        <v>68</v>
      </c>
      <c r="D1873" s="1">
        <v>43364</v>
      </c>
      <c r="E1873" s="1">
        <v>43364</v>
      </c>
      <c r="G1873" t="s">
        <v>0</v>
      </c>
      <c r="H1873" s="12">
        <v>130000000</v>
      </c>
      <c r="I1873">
        <v>96</v>
      </c>
      <c r="J1873" s="9">
        <v>0.16375070121999999</v>
      </c>
      <c r="K1873" s="2">
        <v>0</v>
      </c>
      <c r="L1873" s="2">
        <v>0</v>
      </c>
      <c r="M1873" s="12">
        <v>2438000</v>
      </c>
      <c r="N1873">
        <f t="shared" si="116"/>
        <v>9</v>
      </c>
      <c r="O1873" s="14">
        <v>123687136.71286887</v>
      </c>
      <c r="P1873">
        <f t="shared" si="117"/>
        <v>21</v>
      </c>
      <c r="Q1873">
        <f t="shared" si="118"/>
        <v>9</v>
      </c>
      <c r="R1873">
        <f t="shared" si="119"/>
        <v>2018</v>
      </c>
      <c r="S1873" t="s">
        <v>1910</v>
      </c>
    </row>
    <row r="1874" spans="1:19" x14ac:dyDescent="0.25">
      <c r="A1874">
        <v>880034</v>
      </c>
      <c r="B1874" t="s">
        <v>185</v>
      </c>
      <c r="C1874">
        <v>70</v>
      </c>
      <c r="D1874" s="1">
        <v>43364</v>
      </c>
      <c r="E1874" s="1">
        <v>43364</v>
      </c>
      <c r="G1874" t="s">
        <v>0</v>
      </c>
      <c r="H1874" s="12">
        <v>277000000</v>
      </c>
      <c r="I1874">
        <v>120</v>
      </c>
      <c r="J1874" s="9">
        <v>0.15864015867</v>
      </c>
      <c r="K1874" s="2">
        <v>0</v>
      </c>
      <c r="L1874" s="2">
        <v>0</v>
      </c>
      <c r="M1874" s="12">
        <v>4617000</v>
      </c>
      <c r="N1874">
        <f t="shared" si="116"/>
        <v>9</v>
      </c>
      <c r="O1874" s="14">
        <v>267935823.21248913</v>
      </c>
      <c r="P1874">
        <f t="shared" si="117"/>
        <v>21</v>
      </c>
      <c r="Q1874">
        <f t="shared" si="118"/>
        <v>9</v>
      </c>
      <c r="R1874">
        <f t="shared" si="119"/>
        <v>2018</v>
      </c>
      <c r="S1874" t="s">
        <v>1910</v>
      </c>
    </row>
    <row r="1875" spans="1:19" x14ac:dyDescent="0.25">
      <c r="A1875">
        <v>670032</v>
      </c>
      <c r="B1875" t="s">
        <v>184</v>
      </c>
      <c r="C1875">
        <v>64</v>
      </c>
      <c r="D1875" s="1">
        <v>43364</v>
      </c>
      <c r="E1875" s="1">
        <v>43364</v>
      </c>
      <c r="G1875" t="s">
        <v>0</v>
      </c>
      <c r="H1875" s="12">
        <v>245000000</v>
      </c>
      <c r="I1875">
        <v>48</v>
      </c>
      <c r="J1875" s="9">
        <v>0.17600521999999999</v>
      </c>
      <c r="K1875" s="2">
        <v>0</v>
      </c>
      <c r="L1875" s="2">
        <v>0</v>
      </c>
      <c r="M1875" s="12">
        <v>7146000</v>
      </c>
      <c r="N1875">
        <f t="shared" si="116"/>
        <v>9</v>
      </c>
      <c r="O1875" s="14">
        <v>211085612.12912542</v>
      </c>
      <c r="P1875">
        <f t="shared" si="117"/>
        <v>21</v>
      </c>
      <c r="Q1875">
        <f t="shared" si="118"/>
        <v>9</v>
      </c>
      <c r="R1875">
        <f t="shared" si="119"/>
        <v>2018</v>
      </c>
      <c r="S1875" t="s">
        <v>1910</v>
      </c>
    </row>
    <row r="1876" spans="1:19" x14ac:dyDescent="0.25">
      <c r="A1876">
        <v>660646</v>
      </c>
      <c r="B1876" t="s">
        <v>183</v>
      </c>
      <c r="C1876">
        <v>63</v>
      </c>
      <c r="D1876" s="1">
        <v>43364</v>
      </c>
      <c r="E1876" s="1">
        <v>43364</v>
      </c>
      <c r="G1876" t="s">
        <v>0</v>
      </c>
      <c r="H1876" s="12">
        <v>90000000</v>
      </c>
      <c r="I1876">
        <v>36</v>
      </c>
      <c r="J1876" s="9">
        <v>0.17917675999999999</v>
      </c>
      <c r="K1876" s="2">
        <v>0</v>
      </c>
      <c r="L1876" s="2">
        <v>0</v>
      </c>
      <c r="M1876" s="12">
        <v>3250000</v>
      </c>
      <c r="N1876">
        <f t="shared" si="116"/>
        <v>9</v>
      </c>
      <c r="O1876" s="14">
        <v>71783295.39648892</v>
      </c>
      <c r="P1876">
        <f t="shared" si="117"/>
        <v>21</v>
      </c>
      <c r="Q1876">
        <f t="shared" si="118"/>
        <v>9</v>
      </c>
      <c r="R1876">
        <f t="shared" si="119"/>
        <v>2018</v>
      </c>
      <c r="S1876" t="s">
        <v>1910</v>
      </c>
    </row>
    <row r="1877" spans="1:19" x14ac:dyDescent="0.25">
      <c r="A1877">
        <v>710116</v>
      </c>
      <c r="B1877" t="s">
        <v>182</v>
      </c>
      <c r="C1877">
        <v>68</v>
      </c>
      <c r="D1877" s="1">
        <v>43364</v>
      </c>
      <c r="E1877" s="1">
        <v>43364</v>
      </c>
      <c r="G1877" t="s">
        <v>0</v>
      </c>
      <c r="H1877" s="12">
        <v>65000000</v>
      </c>
      <c r="I1877">
        <v>96</v>
      </c>
      <c r="J1877" s="9">
        <v>0.16375070121999999</v>
      </c>
      <c r="K1877" s="2">
        <v>0</v>
      </c>
      <c r="L1877" s="2">
        <v>0</v>
      </c>
      <c r="M1877" s="12">
        <v>1219000</v>
      </c>
      <c r="N1877">
        <f t="shared" si="116"/>
        <v>9</v>
      </c>
      <c r="O1877" s="14">
        <v>61843568.356434435</v>
      </c>
      <c r="P1877">
        <f t="shared" si="117"/>
        <v>21</v>
      </c>
      <c r="Q1877">
        <f t="shared" si="118"/>
        <v>9</v>
      </c>
      <c r="R1877">
        <f t="shared" si="119"/>
        <v>2018</v>
      </c>
      <c r="S1877" t="s">
        <v>1910</v>
      </c>
    </row>
    <row r="1878" spans="1:19" x14ac:dyDescent="0.25">
      <c r="A1878">
        <v>700392</v>
      </c>
      <c r="B1878" t="s">
        <v>181</v>
      </c>
      <c r="C1878">
        <v>65</v>
      </c>
      <c r="D1878" s="1">
        <v>43364</v>
      </c>
      <c r="E1878" s="1">
        <v>43364</v>
      </c>
      <c r="G1878" t="s">
        <v>0</v>
      </c>
      <c r="H1878" s="12">
        <v>100000000</v>
      </c>
      <c r="I1878">
        <v>60</v>
      </c>
      <c r="J1878" s="9">
        <v>0.172737372</v>
      </c>
      <c r="K1878" s="2">
        <v>0</v>
      </c>
      <c r="L1878" s="2">
        <v>0</v>
      </c>
      <c r="M1878" s="12">
        <v>2500000</v>
      </c>
      <c r="N1878">
        <f t="shared" si="116"/>
        <v>9</v>
      </c>
      <c r="O1878" s="14">
        <v>89886864.201264977</v>
      </c>
      <c r="P1878">
        <f t="shared" si="117"/>
        <v>21</v>
      </c>
      <c r="Q1878">
        <f t="shared" si="118"/>
        <v>9</v>
      </c>
      <c r="R1878">
        <f t="shared" si="119"/>
        <v>2018</v>
      </c>
      <c r="S1878" t="s">
        <v>1910</v>
      </c>
    </row>
    <row r="1879" spans="1:19" x14ac:dyDescent="0.25">
      <c r="A1879">
        <v>690527</v>
      </c>
      <c r="B1879" t="s">
        <v>180</v>
      </c>
      <c r="C1879">
        <v>66</v>
      </c>
      <c r="D1879" s="1">
        <v>43364</v>
      </c>
      <c r="E1879" s="1">
        <v>43364</v>
      </c>
      <c r="G1879" t="s">
        <v>0</v>
      </c>
      <c r="H1879" s="12">
        <v>203000000</v>
      </c>
      <c r="I1879">
        <v>72</v>
      </c>
      <c r="J1879" s="9">
        <v>0.16957139654</v>
      </c>
      <c r="K1879" s="2">
        <v>0</v>
      </c>
      <c r="L1879" s="2">
        <v>0</v>
      </c>
      <c r="M1879" s="12">
        <v>4512000</v>
      </c>
      <c r="N1879">
        <f t="shared" si="116"/>
        <v>9</v>
      </c>
      <c r="O1879" s="14">
        <v>187345524.50979456</v>
      </c>
      <c r="P1879">
        <f t="shared" si="117"/>
        <v>21</v>
      </c>
      <c r="Q1879">
        <f t="shared" si="118"/>
        <v>9</v>
      </c>
      <c r="R1879">
        <f t="shared" si="119"/>
        <v>2018</v>
      </c>
      <c r="S1879" t="s">
        <v>1910</v>
      </c>
    </row>
    <row r="1880" spans="1:19" x14ac:dyDescent="0.25">
      <c r="A1880">
        <v>641999</v>
      </c>
      <c r="B1880" t="s">
        <v>179</v>
      </c>
      <c r="C1880">
        <v>62</v>
      </c>
      <c r="D1880" s="1">
        <v>43364</v>
      </c>
      <c r="E1880" s="1">
        <v>43364</v>
      </c>
      <c r="G1880" t="s">
        <v>0</v>
      </c>
      <c r="H1880" s="12">
        <v>240000000</v>
      </c>
      <c r="I1880">
        <v>24</v>
      </c>
      <c r="J1880" s="9">
        <v>0.181570127</v>
      </c>
      <c r="K1880" s="2">
        <v>0</v>
      </c>
      <c r="L1880" s="2">
        <v>0</v>
      </c>
      <c r="M1880" s="12">
        <v>12000000</v>
      </c>
      <c r="N1880">
        <f t="shared" si="116"/>
        <v>9</v>
      </c>
      <c r="O1880" s="14">
        <v>159959514.55319452</v>
      </c>
      <c r="P1880">
        <f t="shared" si="117"/>
        <v>21</v>
      </c>
      <c r="Q1880">
        <f t="shared" si="118"/>
        <v>9</v>
      </c>
      <c r="R1880">
        <f t="shared" si="119"/>
        <v>2018</v>
      </c>
      <c r="S1880" t="s">
        <v>1910</v>
      </c>
    </row>
    <row r="1881" spans="1:19" x14ac:dyDescent="0.25">
      <c r="A1881">
        <v>730345</v>
      </c>
      <c r="B1881" t="s">
        <v>178</v>
      </c>
      <c r="C1881">
        <v>70</v>
      </c>
      <c r="D1881" s="1">
        <v>43371</v>
      </c>
      <c r="E1881" s="1">
        <v>43371</v>
      </c>
      <c r="G1881" t="s">
        <v>0</v>
      </c>
      <c r="H1881" s="12">
        <v>400000000</v>
      </c>
      <c r="I1881">
        <v>120</v>
      </c>
      <c r="J1881" s="9">
        <v>0.15864015867</v>
      </c>
      <c r="K1881" s="2">
        <v>0</v>
      </c>
      <c r="L1881" s="2">
        <v>0</v>
      </c>
      <c r="M1881" s="12">
        <v>6667000</v>
      </c>
      <c r="N1881">
        <f t="shared" si="116"/>
        <v>9</v>
      </c>
      <c r="O1881" s="14">
        <v>386912268.17687964</v>
      </c>
      <c r="P1881">
        <f t="shared" si="117"/>
        <v>28</v>
      </c>
      <c r="Q1881">
        <f t="shared" si="118"/>
        <v>9</v>
      </c>
      <c r="R1881">
        <f t="shared" si="119"/>
        <v>2018</v>
      </c>
      <c r="S1881" t="s">
        <v>1910</v>
      </c>
    </row>
    <row r="1882" spans="1:19" x14ac:dyDescent="0.25">
      <c r="A1882">
        <v>642049</v>
      </c>
      <c r="B1882" t="s">
        <v>177</v>
      </c>
      <c r="C1882">
        <v>62</v>
      </c>
      <c r="D1882" s="1">
        <v>43376</v>
      </c>
      <c r="E1882" s="1">
        <v>43376</v>
      </c>
      <c r="G1882" t="s">
        <v>0</v>
      </c>
      <c r="H1882" s="12">
        <v>380000000</v>
      </c>
      <c r="I1882">
        <v>24</v>
      </c>
      <c r="J1882" s="9">
        <v>0.181570127</v>
      </c>
      <c r="K1882" s="2">
        <v>0</v>
      </c>
      <c r="L1882" s="2">
        <v>0</v>
      </c>
      <c r="M1882" s="12">
        <v>19000000</v>
      </c>
      <c r="N1882">
        <f t="shared" si="116"/>
        <v>8</v>
      </c>
      <c r="O1882" s="14">
        <v>268210973.0069688</v>
      </c>
      <c r="P1882">
        <f t="shared" si="117"/>
        <v>3</v>
      </c>
      <c r="Q1882">
        <f t="shared" si="118"/>
        <v>10</v>
      </c>
      <c r="R1882">
        <f t="shared" si="119"/>
        <v>2018</v>
      </c>
      <c r="S1882" t="s">
        <v>1910</v>
      </c>
    </row>
    <row r="1883" spans="1:19" x14ac:dyDescent="0.25">
      <c r="A1883">
        <v>650076</v>
      </c>
      <c r="B1883" t="s">
        <v>176</v>
      </c>
      <c r="C1883">
        <v>62</v>
      </c>
      <c r="D1883" s="1">
        <v>43378</v>
      </c>
      <c r="E1883" s="1">
        <v>43378</v>
      </c>
      <c r="G1883" t="s">
        <v>0</v>
      </c>
      <c r="H1883" s="12">
        <v>100000000</v>
      </c>
      <c r="I1883">
        <v>24</v>
      </c>
      <c r="J1883" s="9">
        <v>0.181570127</v>
      </c>
      <c r="K1883" s="2">
        <v>0</v>
      </c>
      <c r="L1883" s="2">
        <v>0</v>
      </c>
      <c r="M1883" s="12">
        <v>5000000</v>
      </c>
      <c r="N1883">
        <f t="shared" si="116"/>
        <v>8</v>
      </c>
      <c r="O1883" s="14">
        <v>70581835.001833931</v>
      </c>
      <c r="P1883">
        <f t="shared" si="117"/>
        <v>5</v>
      </c>
      <c r="Q1883">
        <f t="shared" si="118"/>
        <v>10</v>
      </c>
      <c r="R1883">
        <f t="shared" si="119"/>
        <v>2018</v>
      </c>
      <c r="S1883" t="s">
        <v>1910</v>
      </c>
    </row>
    <row r="1884" spans="1:19" x14ac:dyDescent="0.25">
      <c r="A1884">
        <v>670533</v>
      </c>
      <c r="B1884" t="s">
        <v>175</v>
      </c>
      <c r="C1884">
        <v>62</v>
      </c>
      <c r="D1884" s="1">
        <v>43378</v>
      </c>
      <c r="E1884" s="1">
        <v>43378</v>
      </c>
      <c r="G1884" t="s">
        <v>0</v>
      </c>
      <c r="H1884" s="12">
        <v>15000000</v>
      </c>
      <c r="I1884">
        <v>24</v>
      </c>
      <c r="J1884" s="9">
        <v>0.181570127</v>
      </c>
      <c r="K1884" s="2">
        <v>0</v>
      </c>
      <c r="L1884" s="2">
        <v>0</v>
      </c>
      <c r="M1884" s="12">
        <v>750000</v>
      </c>
      <c r="N1884">
        <f t="shared" si="116"/>
        <v>8</v>
      </c>
      <c r="O1884" s="14">
        <v>10587275.250275085</v>
      </c>
      <c r="P1884">
        <f t="shared" si="117"/>
        <v>5</v>
      </c>
      <c r="Q1884">
        <f t="shared" si="118"/>
        <v>10</v>
      </c>
      <c r="R1884">
        <f t="shared" si="119"/>
        <v>2018</v>
      </c>
      <c r="S1884" t="s">
        <v>1910</v>
      </c>
    </row>
    <row r="1885" spans="1:19" x14ac:dyDescent="0.25">
      <c r="A1885">
        <v>651047</v>
      </c>
      <c r="B1885" t="s">
        <v>174</v>
      </c>
      <c r="C1885">
        <v>62</v>
      </c>
      <c r="D1885" s="1">
        <v>43378</v>
      </c>
      <c r="E1885" s="1">
        <v>43378</v>
      </c>
      <c r="G1885" t="s">
        <v>0</v>
      </c>
      <c r="H1885" s="12">
        <v>400000000</v>
      </c>
      <c r="I1885">
        <v>24</v>
      </c>
      <c r="J1885" s="9">
        <v>0.181570127</v>
      </c>
      <c r="K1885" s="2">
        <v>0</v>
      </c>
      <c r="L1885" s="2">
        <v>0</v>
      </c>
      <c r="M1885" s="12">
        <v>20000000</v>
      </c>
      <c r="N1885">
        <f t="shared" si="116"/>
        <v>8</v>
      </c>
      <c r="O1885" s="14">
        <v>362327340.00733572</v>
      </c>
      <c r="P1885">
        <f t="shared" si="117"/>
        <v>5</v>
      </c>
      <c r="Q1885">
        <f t="shared" si="118"/>
        <v>10</v>
      </c>
      <c r="R1885">
        <f t="shared" si="119"/>
        <v>2018</v>
      </c>
      <c r="S1885" t="s">
        <v>1910</v>
      </c>
    </row>
    <row r="1886" spans="1:19" x14ac:dyDescent="0.25">
      <c r="A1886">
        <v>642260</v>
      </c>
      <c r="B1886" t="s">
        <v>173</v>
      </c>
      <c r="C1886">
        <v>62</v>
      </c>
      <c r="D1886" s="1">
        <v>43378</v>
      </c>
      <c r="E1886" s="1">
        <v>43378</v>
      </c>
      <c r="G1886" t="s">
        <v>0</v>
      </c>
      <c r="H1886" s="12">
        <v>20000000</v>
      </c>
      <c r="I1886">
        <v>24</v>
      </c>
      <c r="J1886" s="9">
        <v>0.181570127</v>
      </c>
      <c r="K1886" s="2">
        <v>0</v>
      </c>
      <c r="L1886" s="2">
        <v>0</v>
      </c>
      <c r="M1886" s="12">
        <v>1000000</v>
      </c>
      <c r="N1886">
        <f t="shared" si="116"/>
        <v>8</v>
      </c>
      <c r="O1886" s="14">
        <v>14116367.000366783</v>
      </c>
      <c r="P1886">
        <f t="shared" si="117"/>
        <v>5</v>
      </c>
      <c r="Q1886">
        <f t="shared" si="118"/>
        <v>10</v>
      </c>
      <c r="R1886">
        <f t="shared" si="119"/>
        <v>2018</v>
      </c>
      <c r="S1886" t="s">
        <v>1910</v>
      </c>
    </row>
    <row r="1887" spans="1:19" x14ac:dyDescent="0.25">
      <c r="A1887">
        <v>670549</v>
      </c>
      <c r="B1887" t="s">
        <v>172</v>
      </c>
      <c r="C1887">
        <v>63</v>
      </c>
      <c r="D1887" s="1">
        <v>43378</v>
      </c>
      <c r="E1887" s="1">
        <v>43378</v>
      </c>
      <c r="G1887" t="s">
        <v>0</v>
      </c>
      <c r="H1887" s="12">
        <v>30000000</v>
      </c>
      <c r="I1887">
        <v>36</v>
      </c>
      <c r="J1887" s="9">
        <v>0.17917675999999999</v>
      </c>
      <c r="K1887" s="2">
        <v>0</v>
      </c>
      <c r="L1887" s="2">
        <v>0</v>
      </c>
      <c r="M1887" s="12">
        <v>1084000</v>
      </c>
      <c r="N1887">
        <f t="shared" si="116"/>
        <v>8</v>
      </c>
      <c r="O1887" s="14">
        <v>24637808.605019137</v>
      </c>
      <c r="P1887">
        <f t="shared" si="117"/>
        <v>5</v>
      </c>
      <c r="Q1887">
        <f t="shared" si="118"/>
        <v>10</v>
      </c>
      <c r="R1887">
        <f t="shared" si="119"/>
        <v>2018</v>
      </c>
      <c r="S1887" t="s">
        <v>1910</v>
      </c>
    </row>
    <row r="1888" spans="1:19" x14ac:dyDescent="0.25">
      <c r="A1888">
        <v>650241</v>
      </c>
      <c r="B1888" t="s">
        <v>171</v>
      </c>
      <c r="C1888">
        <v>63</v>
      </c>
      <c r="D1888" s="1">
        <v>43378</v>
      </c>
      <c r="E1888" s="1">
        <v>43378</v>
      </c>
      <c r="G1888" t="s">
        <v>0</v>
      </c>
      <c r="H1888" s="12">
        <v>220000000</v>
      </c>
      <c r="I1888">
        <v>36</v>
      </c>
      <c r="J1888" s="9">
        <v>0.17917675999999999</v>
      </c>
      <c r="K1888" s="2">
        <v>0</v>
      </c>
      <c r="L1888" s="2">
        <v>0</v>
      </c>
      <c r="M1888" s="12">
        <v>7945000</v>
      </c>
      <c r="N1888">
        <f t="shared" si="116"/>
        <v>8</v>
      </c>
      <c r="O1888" s="14">
        <v>180711929.77014035</v>
      </c>
      <c r="P1888">
        <f t="shared" si="117"/>
        <v>5</v>
      </c>
      <c r="Q1888">
        <f t="shared" si="118"/>
        <v>10</v>
      </c>
      <c r="R1888">
        <f t="shared" si="119"/>
        <v>2018</v>
      </c>
      <c r="S1888" t="s">
        <v>1910</v>
      </c>
    </row>
    <row r="1889" spans="1:19" x14ac:dyDescent="0.25">
      <c r="A1889">
        <v>660283</v>
      </c>
      <c r="B1889" t="s">
        <v>107</v>
      </c>
      <c r="C1889">
        <v>64</v>
      </c>
      <c r="D1889" s="1">
        <v>43378</v>
      </c>
      <c r="E1889" s="1">
        <v>43378</v>
      </c>
      <c r="G1889" t="s">
        <v>0</v>
      </c>
      <c r="H1889" s="12">
        <v>210000000</v>
      </c>
      <c r="I1889">
        <v>48</v>
      </c>
      <c r="J1889" s="9">
        <v>0.17600521999999999</v>
      </c>
      <c r="K1889" s="2">
        <v>0</v>
      </c>
      <c r="L1889" s="2">
        <v>0</v>
      </c>
      <c r="M1889" s="12">
        <v>6125000</v>
      </c>
      <c r="N1889">
        <f t="shared" si="116"/>
        <v>8</v>
      </c>
      <c r="O1889" s="14">
        <v>184352887.954469</v>
      </c>
      <c r="P1889">
        <f t="shared" si="117"/>
        <v>5</v>
      </c>
      <c r="Q1889">
        <f t="shared" si="118"/>
        <v>10</v>
      </c>
      <c r="R1889">
        <f t="shared" si="119"/>
        <v>2018</v>
      </c>
      <c r="S1889" t="s">
        <v>1910</v>
      </c>
    </row>
    <row r="1890" spans="1:19" x14ac:dyDescent="0.25">
      <c r="A1890">
        <v>710512</v>
      </c>
      <c r="B1890" t="s">
        <v>170</v>
      </c>
      <c r="C1890">
        <v>66</v>
      </c>
      <c r="D1890" s="1">
        <v>43378</v>
      </c>
      <c r="E1890" s="1">
        <v>43378</v>
      </c>
      <c r="G1890" t="s">
        <v>0</v>
      </c>
      <c r="H1890" s="12">
        <v>200000000</v>
      </c>
      <c r="I1890">
        <v>72</v>
      </c>
      <c r="J1890" s="9">
        <v>0.16957139654</v>
      </c>
      <c r="K1890" s="2">
        <v>0</v>
      </c>
      <c r="L1890" s="2">
        <v>0</v>
      </c>
      <c r="M1890" s="12">
        <v>4445000</v>
      </c>
      <c r="N1890">
        <f t="shared" si="116"/>
        <v>8</v>
      </c>
      <c r="O1890" s="14">
        <v>186390811.22724396</v>
      </c>
      <c r="P1890">
        <f t="shared" si="117"/>
        <v>5</v>
      </c>
      <c r="Q1890">
        <f t="shared" si="118"/>
        <v>10</v>
      </c>
      <c r="R1890">
        <f t="shared" si="119"/>
        <v>2018</v>
      </c>
      <c r="S1890" t="s">
        <v>1910</v>
      </c>
    </row>
    <row r="1891" spans="1:19" x14ac:dyDescent="0.25">
      <c r="A1891">
        <v>700341</v>
      </c>
      <c r="B1891" t="s">
        <v>169</v>
      </c>
      <c r="C1891">
        <v>67</v>
      </c>
      <c r="D1891" s="1">
        <v>43378</v>
      </c>
      <c r="E1891" s="1">
        <v>43378</v>
      </c>
      <c r="G1891" t="s">
        <v>0</v>
      </c>
      <c r="H1891" s="12">
        <v>150000000</v>
      </c>
      <c r="I1891">
        <v>84</v>
      </c>
      <c r="J1891" s="9">
        <v>0.16657043432999999</v>
      </c>
      <c r="K1891" s="2">
        <v>0</v>
      </c>
      <c r="L1891" s="2">
        <v>0</v>
      </c>
      <c r="M1891" s="12">
        <v>3036000</v>
      </c>
      <c r="N1891">
        <f t="shared" si="116"/>
        <v>8</v>
      </c>
      <c r="O1891" s="14">
        <v>141987949.69356647</v>
      </c>
      <c r="P1891">
        <f t="shared" si="117"/>
        <v>5</v>
      </c>
      <c r="Q1891">
        <f t="shared" si="118"/>
        <v>10</v>
      </c>
      <c r="R1891">
        <f t="shared" si="119"/>
        <v>2018</v>
      </c>
      <c r="S1891" t="s">
        <v>1910</v>
      </c>
    </row>
    <row r="1892" spans="1:19" x14ac:dyDescent="0.25">
      <c r="A1892">
        <v>700138</v>
      </c>
      <c r="B1892" t="s">
        <v>168</v>
      </c>
      <c r="C1892">
        <v>68</v>
      </c>
      <c r="D1892" s="1">
        <v>43378</v>
      </c>
      <c r="E1892" s="1">
        <v>43378</v>
      </c>
      <c r="G1892" t="s">
        <v>0</v>
      </c>
      <c r="H1892" s="12">
        <v>20000000</v>
      </c>
      <c r="I1892">
        <v>96</v>
      </c>
      <c r="J1892" s="9">
        <v>0.16375070121999999</v>
      </c>
      <c r="K1892" s="2">
        <v>0</v>
      </c>
      <c r="L1892" s="2">
        <v>0</v>
      </c>
      <c r="M1892" s="12">
        <v>375000</v>
      </c>
      <c r="N1892">
        <f t="shared" si="116"/>
        <v>8</v>
      </c>
      <c r="O1892" s="14">
        <v>19143255.774813239</v>
      </c>
      <c r="P1892">
        <f t="shared" si="117"/>
        <v>5</v>
      </c>
      <c r="Q1892">
        <f t="shared" si="118"/>
        <v>10</v>
      </c>
      <c r="R1892">
        <f t="shared" si="119"/>
        <v>2018</v>
      </c>
      <c r="S1892" t="s">
        <v>1910</v>
      </c>
    </row>
    <row r="1893" spans="1:19" x14ac:dyDescent="0.25">
      <c r="A1893">
        <v>700164</v>
      </c>
      <c r="B1893" t="s">
        <v>167</v>
      </c>
      <c r="C1893">
        <v>68</v>
      </c>
      <c r="D1893" s="1">
        <v>43378</v>
      </c>
      <c r="E1893" s="1">
        <v>43378</v>
      </c>
      <c r="G1893" t="s">
        <v>0</v>
      </c>
      <c r="H1893" s="12">
        <v>340000000</v>
      </c>
      <c r="I1893">
        <v>96</v>
      </c>
      <c r="J1893" s="9">
        <v>0.16375070121999999</v>
      </c>
      <c r="K1893" s="2">
        <v>0</v>
      </c>
      <c r="L1893" s="2">
        <v>0</v>
      </c>
      <c r="M1893" s="12">
        <v>6375000</v>
      </c>
      <c r="N1893">
        <f t="shared" si="116"/>
        <v>8</v>
      </c>
      <c r="O1893" s="14">
        <v>325435348.17182517</v>
      </c>
      <c r="P1893">
        <f t="shared" si="117"/>
        <v>5</v>
      </c>
      <c r="Q1893">
        <f t="shared" si="118"/>
        <v>10</v>
      </c>
      <c r="R1893">
        <f t="shared" si="119"/>
        <v>2018</v>
      </c>
      <c r="S1893" t="s">
        <v>1910</v>
      </c>
    </row>
    <row r="1894" spans="1:19" x14ac:dyDescent="0.25">
      <c r="A1894">
        <v>680539</v>
      </c>
      <c r="B1894" t="s">
        <v>166</v>
      </c>
      <c r="C1894">
        <v>65</v>
      </c>
      <c r="D1894" s="1">
        <v>43383</v>
      </c>
      <c r="E1894" s="1">
        <v>43383</v>
      </c>
      <c r="G1894" t="s">
        <v>0</v>
      </c>
      <c r="H1894" s="12">
        <v>213000000</v>
      </c>
      <c r="I1894">
        <v>60</v>
      </c>
      <c r="J1894" s="9">
        <v>0.172737372</v>
      </c>
      <c r="K1894" s="2">
        <v>0</v>
      </c>
      <c r="L1894" s="2">
        <v>0</v>
      </c>
      <c r="M1894" s="12">
        <v>5325000</v>
      </c>
      <c r="N1894">
        <f t="shared" si="116"/>
        <v>8</v>
      </c>
      <c r="O1894" s="14">
        <v>193991554.80146328</v>
      </c>
      <c r="P1894">
        <f t="shared" si="117"/>
        <v>10</v>
      </c>
      <c r="Q1894">
        <f t="shared" si="118"/>
        <v>10</v>
      </c>
      <c r="R1894">
        <f t="shared" si="119"/>
        <v>2018</v>
      </c>
      <c r="S1894" t="s">
        <v>1910</v>
      </c>
    </row>
    <row r="1895" spans="1:19" x14ac:dyDescent="0.25">
      <c r="A1895">
        <v>720447</v>
      </c>
      <c r="B1895" t="s">
        <v>165</v>
      </c>
      <c r="C1895">
        <v>62</v>
      </c>
      <c r="D1895" s="1">
        <v>43383</v>
      </c>
      <c r="E1895" s="1">
        <v>43383</v>
      </c>
      <c r="G1895" t="s">
        <v>0</v>
      </c>
      <c r="H1895" s="12">
        <v>30000000</v>
      </c>
      <c r="I1895">
        <v>24</v>
      </c>
      <c r="J1895" s="9">
        <v>0.181570127</v>
      </c>
      <c r="K1895" s="2">
        <v>0</v>
      </c>
      <c r="L1895" s="2">
        <v>0</v>
      </c>
      <c r="M1895" s="12">
        <v>1500000</v>
      </c>
      <c r="N1895">
        <f t="shared" si="116"/>
        <v>8</v>
      </c>
      <c r="O1895" s="14">
        <v>21174550.500550169</v>
      </c>
      <c r="P1895">
        <f t="shared" si="117"/>
        <v>10</v>
      </c>
      <c r="Q1895">
        <f t="shared" si="118"/>
        <v>10</v>
      </c>
      <c r="R1895">
        <f t="shared" si="119"/>
        <v>2018</v>
      </c>
      <c r="S1895" t="s">
        <v>1910</v>
      </c>
    </row>
    <row r="1896" spans="1:19" x14ac:dyDescent="0.25">
      <c r="A1896">
        <v>700338</v>
      </c>
      <c r="B1896" t="s">
        <v>164</v>
      </c>
      <c r="C1896">
        <v>62</v>
      </c>
      <c r="D1896" s="1">
        <v>43383</v>
      </c>
      <c r="E1896" s="1">
        <v>43383</v>
      </c>
      <c r="G1896" t="s">
        <v>0</v>
      </c>
      <c r="H1896" s="12">
        <v>10000000</v>
      </c>
      <c r="I1896">
        <v>24</v>
      </c>
      <c r="J1896" s="9">
        <v>0.181570127</v>
      </c>
      <c r="K1896" s="2">
        <v>0</v>
      </c>
      <c r="L1896" s="2">
        <v>0</v>
      </c>
      <c r="M1896" s="12">
        <v>500000</v>
      </c>
      <c r="N1896">
        <f t="shared" si="116"/>
        <v>8</v>
      </c>
      <c r="O1896" s="14">
        <v>7058183.5001833914</v>
      </c>
      <c r="P1896">
        <f t="shared" si="117"/>
        <v>10</v>
      </c>
      <c r="Q1896">
        <f t="shared" si="118"/>
        <v>10</v>
      </c>
      <c r="R1896">
        <f t="shared" si="119"/>
        <v>2018</v>
      </c>
      <c r="S1896" t="s">
        <v>1910</v>
      </c>
    </row>
    <row r="1897" spans="1:19" x14ac:dyDescent="0.25">
      <c r="A1897">
        <v>700329</v>
      </c>
      <c r="B1897" t="s">
        <v>163</v>
      </c>
      <c r="C1897">
        <v>63</v>
      </c>
      <c r="D1897" s="1">
        <v>43383</v>
      </c>
      <c r="E1897" s="1">
        <v>43383</v>
      </c>
      <c r="G1897" t="s">
        <v>0</v>
      </c>
      <c r="H1897" s="12">
        <v>20000000</v>
      </c>
      <c r="I1897">
        <v>36</v>
      </c>
      <c r="J1897" s="9">
        <v>0.17917675999999999</v>
      </c>
      <c r="K1897" s="2">
        <v>0</v>
      </c>
      <c r="L1897" s="2">
        <v>0</v>
      </c>
      <c r="M1897" s="12">
        <v>723000</v>
      </c>
      <c r="N1897">
        <f t="shared" si="116"/>
        <v>8</v>
      </c>
      <c r="O1897" s="14">
        <v>16422539.070012759</v>
      </c>
      <c r="P1897">
        <f t="shared" si="117"/>
        <v>10</v>
      </c>
      <c r="Q1897">
        <f t="shared" si="118"/>
        <v>10</v>
      </c>
      <c r="R1897">
        <f t="shared" si="119"/>
        <v>2018</v>
      </c>
      <c r="S1897" t="s">
        <v>1910</v>
      </c>
    </row>
    <row r="1898" spans="1:19" x14ac:dyDescent="0.25">
      <c r="A1898">
        <v>690212</v>
      </c>
      <c r="B1898" t="s">
        <v>162</v>
      </c>
      <c r="C1898">
        <v>63</v>
      </c>
      <c r="D1898" s="1">
        <v>43383</v>
      </c>
      <c r="E1898" s="1">
        <v>43383</v>
      </c>
      <c r="G1898" t="s">
        <v>0</v>
      </c>
      <c r="H1898" s="12">
        <v>30000000</v>
      </c>
      <c r="I1898">
        <v>36</v>
      </c>
      <c r="J1898" s="9">
        <v>0.17917675999999999</v>
      </c>
      <c r="K1898" s="2">
        <v>0</v>
      </c>
      <c r="L1898" s="2">
        <v>0</v>
      </c>
      <c r="M1898" s="12">
        <v>1084000</v>
      </c>
      <c r="N1898">
        <f t="shared" si="116"/>
        <v>8</v>
      </c>
      <c r="O1898" s="14">
        <v>24637808.605019137</v>
      </c>
      <c r="P1898">
        <f t="shared" si="117"/>
        <v>10</v>
      </c>
      <c r="Q1898">
        <f t="shared" si="118"/>
        <v>10</v>
      </c>
      <c r="R1898">
        <f t="shared" si="119"/>
        <v>2018</v>
      </c>
      <c r="S1898" t="s">
        <v>1910</v>
      </c>
    </row>
    <row r="1899" spans="1:19" x14ac:dyDescent="0.25">
      <c r="A1899">
        <v>690097</v>
      </c>
      <c r="B1899" t="s">
        <v>161</v>
      </c>
      <c r="C1899">
        <v>66</v>
      </c>
      <c r="D1899" s="1">
        <v>43383</v>
      </c>
      <c r="E1899" s="1">
        <v>43383</v>
      </c>
      <c r="G1899" t="s">
        <v>0</v>
      </c>
      <c r="H1899" s="12">
        <v>14000000</v>
      </c>
      <c r="I1899">
        <v>72</v>
      </c>
      <c r="J1899" s="9">
        <v>0.16957139654</v>
      </c>
      <c r="K1899" s="2">
        <v>0</v>
      </c>
      <c r="L1899" s="2">
        <v>0</v>
      </c>
      <c r="M1899" s="12">
        <v>312000</v>
      </c>
      <c r="N1899">
        <f t="shared" si="116"/>
        <v>8</v>
      </c>
      <c r="O1899" s="14">
        <v>13040556.785907077</v>
      </c>
      <c r="P1899">
        <f t="shared" si="117"/>
        <v>10</v>
      </c>
      <c r="Q1899">
        <f t="shared" si="118"/>
        <v>10</v>
      </c>
      <c r="R1899">
        <f t="shared" si="119"/>
        <v>2018</v>
      </c>
      <c r="S1899" t="s">
        <v>1910</v>
      </c>
    </row>
    <row r="1900" spans="1:19" x14ac:dyDescent="0.25">
      <c r="A1900">
        <v>830107</v>
      </c>
      <c r="B1900" t="s">
        <v>160</v>
      </c>
      <c r="C1900">
        <v>66</v>
      </c>
      <c r="D1900" s="1">
        <v>43383</v>
      </c>
      <c r="E1900" s="1">
        <v>43383</v>
      </c>
      <c r="G1900" t="s">
        <v>0</v>
      </c>
      <c r="H1900" s="12">
        <v>120000000</v>
      </c>
      <c r="I1900">
        <v>72</v>
      </c>
      <c r="J1900" s="9">
        <v>0.16957139654</v>
      </c>
      <c r="K1900" s="2">
        <v>0</v>
      </c>
      <c r="L1900" s="2">
        <v>0</v>
      </c>
      <c r="M1900" s="12">
        <v>2667000</v>
      </c>
      <c r="N1900">
        <f t="shared" si="116"/>
        <v>8</v>
      </c>
      <c r="O1900" s="14">
        <v>111834486.73634635</v>
      </c>
      <c r="P1900">
        <f t="shared" si="117"/>
        <v>10</v>
      </c>
      <c r="Q1900">
        <f t="shared" si="118"/>
        <v>10</v>
      </c>
      <c r="R1900">
        <f t="shared" si="119"/>
        <v>2018</v>
      </c>
      <c r="S1900" t="s">
        <v>1910</v>
      </c>
    </row>
    <row r="1901" spans="1:19" x14ac:dyDescent="0.25">
      <c r="A1901">
        <v>710181</v>
      </c>
      <c r="B1901" t="s">
        <v>159</v>
      </c>
      <c r="C1901">
        <v>68</v>
      </c>
      <c r="D1901" s="1">
        <v>43383</v>
      </c>
      <c r="E1901" s="1">
        <v>43383</v>
      </c>
      <c r="G1901" t="s">
        <v>0</v>
      </c>
      <c r="H1901" s="12">
        <v>264000000</v>
      </c>
      <c r="I1901">
        <v>96</v>
      </c>
      <c r="J1901" s="9">
        <v>0.16375070121999999</v>
      </c>
      <c r="K1901" s="2">
        <v>0</v>
      </c>
      <c r="L1901" s="2">
        <v>0</v>
      </c>
      <c r="M1901" s="12">
        <v>4950000</v>
      </c>
      <c r="N1901">
        <f t="shared" si="116"/>
        <v>8</v>
      </c>
      <c r="O1901" s="14">
        <v>252690976.22753486</v>
      </c>
      <c r="P1901">
        <f t="shared" si="117"/>
        <v>10</v>
      </c>
      <c r="Q1901">
        <f t="shared" si="118"/>
        <v>10</v>
      </c>
      <c r="R1901">
        <f t="shared" si="119"/>
        <v>2018</v>
      </c>
      <c r="S1901" t="s">
        <v>1910</v>
      </c>
    </row>
    <row r="1902" spans="1:19" x14ac:dyDescent="0.25">
      <c r="A1902">
        <v>690257</v>
      </c>
      <c r="B1902" t="s">
        <v>6</v>
      </c>
      <c r="C1902">
        <v>66</v>
      </c>
      <c r="D1902" s="1">
        <v>43383</v>
      </c>
      <c r="E1902" s="1">
        <v>43383</v>
      </c>
      <c r="G1902" t="s">
        <v>0</v>
      </c>
      <c r="H1902" s="12">
        <v>347000000</v>
      </c>
      <c r="I1902">
        <v>72</v>
      </c>
      <c r="J1902" s="9">
        <v>0.16957139654</v>
      </c>
      <c r="K1902" s="2">
        <v>0</v>
      </c>
      <c r="L1902" s="2">
        <v>0</v>
      </c>
      <c r="M1902" s="12">
        <v>7712000</v>
      </c>
      <c r="N1902">
        <f t="shared" si="116"/>
        <v>8</v>
      </c>
      <c r="O1902" s="14">
        <v>323388657.47926819</v>
      </c>
      <c r="P1902">
        <f t="shared" si="117"/>
        <v>10</v>
      </c>
      <c r="Q1902">
        <f t="shared" si="118"/>
        <v>10</v>
      </c>
      <c r="R1902">
        <f t="shared" si="119"/>
        <v>2018</v>
      </c>
      <c r="S1902" t="s">
        <v>1910</v>
      </c>
    </row>
    <row r="1903" spans="1:19" x14ac:dyDescent="0.25">
      <c r="A1903">
        <v>650860</v>
      </c>
      <c r="B1903" t="s">
        <v>53</v>
      </c>
      <c r="C1903">
        <v>63</v>
      </c>
      <c r="D1903" s="1">
        <v>43397</v>
      </c>
      <c r="E1903" s="1">
        <v>43397</v>
      </c>
      <c r="G1903" t="s">
        <v>0</v>
      </c>
      <c r="H1903" s="12">
        <v>12000000</v>
      </c>
      <c r="I1903">
        <v>36</v>
      </c>
      <c r="J1903" s="9">
        <v>0.17917675999999999</v>
      </c>
      <c r="K1903" s="2">
        <v>0</v>
      </c>
      <c r="L1903" s="2">
        <v>0</v>
      </c>
      <c r="M1903" s="12">
        <v>434000</v>
      </c>
      <c r="N1903">
        <f t="shared" si="116"/>
        <v>8</v>
      </c>
      <c r="O1903" s="14">
        <v>9851923.4420076553</v>
      </c>
      <c r="P1903">
        <f t="shared" si="117"/>
        <v>24</v>
      </c>
      <c r="Q1903">
        <f t="shared" si="118"/>
        <v>10</v>
      </c>
      <c r="R1903">
        <f t="shared" si="119"/>
        <v>2018</v>
      </c>
      <c r="S1903" t="s">
        <v>1910</v>
      </c>
    </row>
    <row r="1904" spans="1:19" x14ac:dyDescent="0.25">
      <c r="A1904">
        <v>651008</v>
      </c>
      <c r="B1904" t="s">
        <v>158</v>
      </c>
      <c r="C1904">
        <v>62</v>
      </c>
      <c r="D1904" s="1">
        <v>43397</v>
      </c>
      <c r="E1904" s="1">
        <v>43397</v>
      </c>
      <c r="G1904" t="s">
        <v>0</v>
      </c>
      <c r="H1904" s="12">
        <v>150000000</v>
      </c>
      <c r="I1904">
        <v>24</v>
      </c>
      <c r="J1904" s="9">
        <v>0.181570127</v>
      </c>
      <c r="K1904" s="2">
        <v>0</v>
      </c>
      <c r="L1904" s="2">
        <v>0</v>
      </c>
      <c r="M1904" s="12">
        <v>7500000</v>
      </c>
      <c r="N1904">
        <f t="shared" si="116"/>
        <v>8</v>
      </c>
      <c r="O1904" s="14">
        <v>105872752.50275089</v>
      </c>
      <c r="P1904">
        <f t="shared" si="117"/>
        <v>24</v>
      </c>
      <c r="Q1904">
        <f t="shared" si="118"/>
        <v>10</v>
      </c>
      <c r="R1904">
        <f t="shared" si="119"/>
        <v>2018</v>
      </c>
      <c r="S1904" t="s">
        <v>1910</v>
      </c>
    </row>
    <row r="1905" spans="1:19" x14ac:dyDescent="0.25">
      <c r="A1905">
        <v>641778</v>
      </c>
      <c r="B1905" t="s">
        <v>157</v>
      </c>
      <c r="C1905">
        <v>61</v>
      </c>
      <c r="D1905" s="1">
        <v>43399</v>
      </c>
      <c r="E1905" s="1">
        <v>43399</v>
      </c>
      <c r="G1905" t="s">
        <v>0</v>
      </c>
      <c r="H1905" s="12">
        <v>25000000</v>
      </c>
      <c r="I1905">
        <v>12</v>
      </c>
      <c r="J1905" s="9">
        <v>0.179719975</v>
      </c>
      <c r="K1905" s="2">
        <v>0</v>
      </c>
      <c r="L1905" s="2">
        <v>0</v>
      </c>
      <c r="M1905" s="12">
        <v>2292000</v>
      </c>
      <c r="N1905">
        <f t="shared" si="116"/>
        <v>8</v>
      </c>
      <c r="O1905" s="14">
        <v>8830802.0818422958</v>
      </c>
      <c r="P1905">
        <f t="shared" si="117"/>
        <v>26</v>
      </c>
      <c r="Q1905">
        <f t="shared" si="118"/>
        <v>10</v>
      </c>
      <c r="R1905">
        <f t="shared" si="119"/>
        <v>2018</v>
      </c>
      <c r="S1905" t="s">
        <v>1910</v>
      </c>
    </row>
    <row r="1906" spans="1:19" x14ac:dyDescent="0.25">
      <c r="A1906">
        <v>642491</v>
      </c>
      <c r="B1906" t="s">
        <v>156</v>
      </c>
      <c r="C1906">
        <v>61</v>
      </c>
      <c r="D1906" s="1">
        <v>43399</v>
      </c>
      <c r="E1906" s="1">
        <v>43399</v>
      </c>
      <c r="G1906" t="s">
        <v>0</v>
      </c>
      <c r="H1906" s="12">
        <v>50000000</v>
      </c>
      <c r="I1906">
        <v>12</v>
      </c>
      <c r="J1906" s="9">
        <v>0.179719975</v>
      </c>
      <c r="K1906" s="2">
        <v>0</v>
      </c>
      <c r="L1906" s="2">
        <v>0</v>
      </c>
      <c r="M1906" s="12">
        <v>4584000</v>
      </c>
      <c r="N1906">
        <f t="shared" si="116"/>
        <v>8</v>
      </c>
      <c r="O1906" s="14">
        <v>17661604.163684592</v>
      </c>
      <c r="P1906">
        <f t="shared" si="117"/>
        <v>26</v>
      </c>
      <c r="Q1906">
        <f t="shared" si="118"/>
        <v>10</v>
      </c>
      <c r="R1906">
        <f t="shared" si="119"/>
        <v>2018</v>
      </c>
      <c r="S1906" t="s">
        <v>1910</v>
      </c>
    </row>
    <row r="1907" spans="1:19" x14ac:dyDescent="0.25">
      <c r="A1907">
        <v>680382</v>
      </c>
      <c r="B1907" t="s">
        <v>155</v>
      </c>
      <c r="C1907">
        <v>61</v>
      </c>
      <c r="D1907" s="1">
        <v>43399</v>
      </c>
      <c r="E1907" s="1">
        <v>43399</v>
      </c>
      <c r="G1907" t="s">
        <v>0</v>
      </c>
      <c r="H1907" s="12">
        <v>10000000</v>
      </c>
      <c r="I1907">
        <v>12</v>
      </c>
      <c r="J1907" s="9">
        <v>0.179719975</v>
      </c>
      <c r="K1907" s="2">
        <v>0</v>
      </c>
      <c r="L1907" s="2">
        <v>0</v>
      </c>
      <c r="M1907" s="12">
        <v>917000</v>
      </c>
      <c r="N1907">
        <f t="shared" si="116"/>
        <v>8</v>
      </c>
      <c r="O1907" s="14">
        <v>3530720.8327369206</v>
      </c>
      <c r="P1907">
        <f t="shared" si="117"/>
        <v>26</v>
      </c>
      <c r="Q1907">
        <f t="shared" si="118"/>
        <v>10</v>
      </c>
      <c r="R1907">
        <f t="shared" si="119"/>
        <v>2018</v>
      </c>
      <c r="S1907" t="s">
        <v>1910</v>
      </c>
    </row>
    <row r="1908" spans="1:19" x14ac:dyDescent="0.25">
      <c r="A1908">
        <v>651412</v>
      </c>
      <c r="B1908" t="s">
        <v>154</v>
      </c>
      <c r="C1908">
        <v>61</v>
      </c>
      <c r="D1908" s="1">
        <v>43399</v>
      </c>
      <c r="E1908" s="1">
        <v>43399</v>
      </c>
      <c r="G1908" t="s">
        <v>0</v>
      </c>
      <c r="H1908" s="12">
        <v>10000000</v>
      </c>
      <c r="I1908">
        <v>12</v>
      </c>
      <c r="J1908" s="9">
        <v>0.179719975</v>
      </c>
      <c r="K1908" s="2">
        <v>0</v>
      </c>
      <c r="L1908" s="2">
        <v>0</v>
      </c>
      <c r="M1908" s="12">
        <v>917000</v>
      </c>
      <c r="N1908">
        <f t="shared" si="116"/>
        <v>8</v>
      </c>
      <c r="O1908" s="14">
        <v>3530720.8327369206</v>
      </c>
      <c r="P1908">
        <f t="shared" si="117"/>
        <v>26</v>
      </c>
      <c r="Q1908">
        <f t="shared" si="118"/>
        <v>10</v>
      </c>
      <c r="R1908">
        <f t="shared" si="119"/>
        <v>2018</v>
      </c>
      <c r="S1908" t="s">
        <v>1910</v>
      </c>
    </row>
    <row r="1909" spans="1:19" x14ac:dyDescent="0.25">
      <c r="A1909">
        <v>680267</v>
      </c>
      <c r="B1909" t="s">
        <v>153</v>
      </c>
      <c r="C1909">
        <v>61</v>
      </c>
      <c r="D1909" s="1">
        <v>43399</v>
      </c>
      <c r="E1909" s="1">
        <v>43399</v>
      </c>
      <c r="G1909" t="s">
        <v>0</v>
      </c>
      <c r="H1909" s="12">
        <v>20000000</v>
      </c>
      <c r="I1909">
        <v>12</v>
      </c>
      <c r="J1909" s="9">
        <v>0.179719975</v>
      </c>
      <c r="K1909" s="2">
        <v>0</v>
      </c>
      <c r="L1909" s="2">
        <v>0</v>
      </c>
      <c r="M1909" s="12">
        <v>1834000</v>
      </c>
      <c r="N1909">
        <f t="shared" si="116"/>
        <v>8</v>
      </c>
      <c r="O1909" s="14">
        <v>7061441.6654738411</v>
      </c>
      <c r="P1909">
        <f t="shared" si="117"/>
        <v>26</v>
      </c>
      <c r="Q1909">
        <f t="shared" si="118"/>
        <v>10</v>
      </c>
      <c r="R1909">
        <f t="shared" si="119"/>
        <v>2018</v>
      </c>
      <c r="S1909" t="s">
        <v>1910</v>
      </c>
    </row>
    <row r="1910" spans="1:19" x14ac:dyDescent="0.25">
      <c r="A1910">
        <v>640158</v>
      </c>
      <c r="B1910" t="s">
        <v>152</v>
      </c>
      <c r="C1910">
        <v>61</v>
      </c>
      <c r="D1910" s="1">
        <v>43399</v>
      </c>
      <c r="E1910" s="1">
        <v>43399</v>
      </c>
      <c r="G1910" t="s">
        <v>0</v>
      </c>
      <c r="H1910" s="12">
        <v>10000000</v>
      </c>
      <c r="I1910">
        <v>12</v>
      </c>
      <c r="J1910" s="9">
        <v>0.179719975</v>
      </c>
      <c r="K1910" s="2">
        <v>0</v>
      </c>
      <c r="L1910" s="2">
        <v>0</v>
      </c>
      <c r="M1910" s="12">
        <v>917000</v>
      </c>
      <c r="N1910">
        <f t="shared" si="116"/>
        <v>8</v>
      </c>
      <c r="O1910" s="14">
        <v>3530720.8327369206</v>
      </c>
      <c r="P1910">
        <f t="shared" si="117"/>
        <v>26</v>
      </c>
      <c r="Q1910">
        <f t="shared" si="118"/>
        <v>10</v>
      </c>
      <c r="R1910">
        <f t="shared" si="119"/>
        <v>2018</v>
      </c>
      <c r="S1910" t="s">
        <v>1910</v>
      </c>
    </row>
    <row r="1911" spans="1:19" x14ac:dyDescent="0.25">
      <c r="A1911">
        <v>631043</v>
      </c>
      <c r="B1911" t="s">
        <v>151</v>
      </c>
      <c r="C1911">
        <v>61</v>
      </c>
      <c r="D1911" s="1">
        <v>43399</v>
      </c>
      <c r="E1911" s="1">
        <v>43399</v>
      </c>
      <c r="G1911" t="s">
        <v>0</v>
      </c>
      <c r="H1911" s="12">
        <v>60000000</v>
      </c>
      <c r="I1911">
        <v>12</v>
      </c>
      <c r="J1911" s="9">
        <v>0.179719975</v>
      </c>
      <c r="K1911" s="2">
        <v>0</v>
      </c>
      <c r="L1911" s="2">
        <v>0</v>
      </c>
      <c r="M1911" s="12">
        <v>5500000</v>
      </c>
      <c r="N1911">
        <f t="shared" si="116"/>
        <v>8</v>
      </c>
      <c r="O1911" s="14">
        <v>21200324.996421508</v>
      </c>
      <c r="P1911">
        <f t="shared" si="117"/>
        <v>26</v>
      </c>
      <c r="Q1911">
        <f t="shared" si="118"/>
        <v>10</v>
      </c>
      <c r="R1911">
        <f t="shared" si="119"/>
        <v>2018</v>
      </c>
      <c r="S1911" t="s">
        <v>1910</v>
      </c>
    </row>
    <row r="1912" spans="1:19" x14ac:dyDescent="0.25">
      <c r="A1912">
        <v>670497</v>
      </c>
      <c r="B1912" t="s">
        <v>150</v>
      </c>
      <c r="C1912">
        <v>63</v>
      </c>
      <c r="D1912" s="1">
        <v>43399</v>
      </c>
      <c r="E1912" s="1">
        <v>43399</v>
      </c>
      <c r="G1912" t="s">
        <v>0</v>
      </c>
      <c r="H1912" s="12">
        <v>75000000</v>
      </c>
      <c r="I1912">
        <v>36</v>
      </c>
      <c r="J1912" s="9">
        <v>0.17917675999999999</v>
      </c>
      <c r="K1912" s="2">
        <v>0</v>
      </c>
      <c r="L1912" s="2">
        <v>0</v>
      </c>
      <c r="M1912" s="12">
        <v>2709000</v>
      </c>
      <c r="N1912">
        <f t="shared" si="116"/>
        <v>8</v>
      </c>
      <c r="O1912" s="14">
        <v>61602521.512547851</v>
      </c>
      <c r="P1912">
        <f t="shared" si="117"/>
        <v>26</v>
      </c>
      <c r="Q1912">
        <f t="shared" si="118"/>
        <v>10</v>
      </c>
      <c r="R1912">
        <f t="shared" si="119"/>
        <v>2018</v>
      </c>
      <c r="S1912" t="s">
        <v>1910</v>
      </c>
    </row>
    <row r="1913" spans="1:19" x14ac:dyDescent="0.25">
      <c r="A1913">
        <v>660499</v>
      </c>
      <c r="B1913" t="s">
        <v>149</v>
      </c>
      <c r="C1913">
        <v>63</v>
      </c>
      <c r="D1913" s="1">
        <v>43399</v>
      </c>
      <c r="E1913" s="1">
        <v>43399</v>
      </c>
      <c r="G1913" t="s">
        <v>0</v>
      </c>
      <c r="H1913" s="12">
        <v>230000000</v>
      </c>
      <c r="I1913">
        <v>36</v>
      </c>
      <c r="J1913" s="9">
        <v>0.17917675999999999</v>
      </c>
      <c r="K1913" s="2">
        <v>0</v>
      </c>
      <c r="L1913" s="2">
        <v>0</v>
      </c>
      <c r="M1913" s="12">
        <v>8306000</v>
      </c>
      <c r="N1913">
        <f t="shared" si="116"/>
        <v>8</v>
      </c>
      <c r="O1913" s="14">
        <v>188927199.30514672</v>
      </c>
      <c r="P1913">
        <f t="shared" si="117"/>
        <v>26</v>
      </c>
      <c r="Q1913">
        <f t="shared" si="118"/>
        <v>10</v>
      </c>
      <c r="R1913">
        <f t="shared" si="119"/>
        <v>2018</v>
      </c>
      <c r="S1913" t="s">
        <v>1910</v>
      </c>
    </row>
    <row r="1914" spans="1:19" x14ac:dyDescent="0.25">
      <c r="A1914">
        <v>651362</v>
      </c>
      <c r="B1914" t="s">
        <v>148</v>
      </c>
      <c r="C1914">
        <v>63</v>
      </c>
      <c r="D1914" s="1">
        <v>43399</v>
      </c>
      <c r="E1914" s="1">
        <v>43399</v>
      </c>
      <c r="G1914" t="s">
        <v>0</v>
      </c>
      <c r="H1914" s="12">
        <v>100000000</v>
      </c>
      <c r="I1914">
        <v>36</v>
      </c>
      <c r="J1914" s="9">
        <v>0.17917675999999999</v>
      </c>
      <c r="K1914" s="2">
        <v>0</v>
      </c>
      <c r="L1914" s="2">
        <v>0</v>
      </c>
      <c r="M1914" s="12">
        <v>3612000</v>
      </c>
      <c r="N1914">
        <f t="shared" si="116"/>
        <v>8</v>
      </c>
      <c r="O1914" s="14">
        <v>82136695.350063801</v>
      </c>
      <c r="P1914">
        <f t="shared" si="117"/>
        <v>26</v>
      </c>
      <c r="Q1914">
        <f t="shared" si="118"/>
        <v>10</v>
      </c>
      <c r="R1914">
        <f t="shared" si="119"/>
        <v>2018</v>
      </c>
      <c r="S1914" t="s">
        <v>1910</v>
      </c>
    </row>
    <row r="1915" spans="1:19" x14ac:dyDescent="0.25">
      <c r="A1915">
        <v>720242</v>
      </c>
      <c r="B1915" t="s">
        <v>147</v>
      </c>
      <c r="C1915">
        <v>64</v>
      </c>
      <c r="D1915" s="1">
        <v>43399</v>
      </c>
      <c r="E1915" s="1">
        <v>43399</v>
      </c>
      <c r="G1915" t="s">
        <v>0</v>
      </c>
      <c r="H1915" s="12">
        <v>300000000</v>
      </c>
      <c r="I1915">
        <v>48</v>
      </c>
      <c r="J1915" s="9">
        <v>0.17600521999999999</v>
      </c>
      <c r="K1915" s="2">
        <v>0</v>
      </c>
      <c r="L1915" s="2">
        <v>0</v>
      </c>
      <c r="M1915" s="12">
        <v>8750000</v>
      </c>
      <c r="N1915">
        <f t="shared" si="116"/>
        <v>8</v>
      </c>
      <c r="O1915" s="14">
        <v>263361268.50638431</v>
      </c>
      <c r="P1915">
        <f t="shared" si="117"/>
        <v>26</v>
      </c>
      <c r="Q1915">
        <f t="shared" si="118"/>
        <v>10</v>
      </c>
      <c r="R1915">
        <f t="shared" si="119"/>
        <v>2018</v>
      </c>
      <c r="S1915" t="s">
        <v>1910</v>
      </c>
    </row>
    <row r="1916" spans="1:19" x14ac:dyDescent="0.25">
      <c r="A1916">
        <v>710270</v>
      </c>
      <c r="B1916" t="s">
        <v>146</v>
      </c>
      <c r="C1916">
        <v>64</v>
      </c>
      <c r="D1916" s="1">
        <v>43399</v>
      </c>
      <c r="E1916" s="1">
        <v>43399</v>
      </c>
      <c r="G1916" t="s">
        <v>0</v>
      </c>
      <c r="H1916" s="12">
        <v>75000000</v>
      </c>
      <c r="I1916">
        <v>48</v>
      </c>
      <c r="J1916" s="9">
        <v>0.17600521999999999</v>
      </c>
      <c r="K1916" s="2">
        <v>0</v>
      </c>
      <c r="L1916" s="2">
        <v>0</v>
      </c>
      <c r="M1916" s="12">
        <v>2188000</v>
      </c>
      <c r="N1916">
        <f t="shared" si="116"/>
        <v>8</v>
      </c>
      <c r="O1916" s="14">
        <v>65836317.126596078</v>
      </c>
      <c r="P1916">
        <f t="shared" si="117"/>
        <v>26</v>
      </c>
      <c r="Q1916">
        <f t="shared" si="118"/>
        <v>10</v>
      </c>
      <c r="R1916">
        <f t="shared" si="119"/>
        <v>2018</v>
      </c>
      <c r="S1916" t="s">
        <v>1910</v>
      </c>
    </row>
    <row r="1917" spans="1:19" x14ac:dyDescent="0.25">
      <c r="A1917">
        <v>670184</v>
      </c>
      <c r="B1917" t="s">
        <v>145</v>
      </c>
      <c r="C1917">
        <v>64</v>
      </c>
      <c r="D1917" s="1">
        <v>43399</v>
      </c>
      <c r="E1917" s="1">
        <v>43399</v>
      </c>
      <c r="G1917" t="s">
        <v>0</v>
      </c>
      <c r="H1917" s="12">
        <v>400000000</v>
      </c>
      <c r="I1917">
        <v>48</v>
      </c>
      <c r="J1917" s="9">
        <v>0.17600521999999999</v>
      </c>
      <c r="K1917" s="2">
        <v>0</v>
      </c>
      <c r="L1917" s="2">
        <v>0</v>
      </c>
      <c r="M1917" s="12">
        <v>11667000</v>
      </c>
      <c r="N1917">
        <f t="shared" si="116"/>
        <v>8</v>
      </c>
      <c r="O1917" s="14">
        <v>351145691.34184575</v>
      </c>
      <c r="P1917">
        <f t="shared" si="117"/>
        <v>26</v>
      </c>
      <c r="Q1917">
        <f t="shared" si="118"/>
        <v>10</v>
      </c>
      <c r="R1917">
        <f t="shared" si="119"/>
        <v>2018</v>
      </c>
      <c r="S1917" t="s">
        <v>1910</v>
      </c>
    </row>
    <row r="1918" spans="1:19" x14ac:dyDescent="0.25">
      <c r="A1918">
        <v>700098</v>
      </c>
      <c r="B1918" t="s">
        <v>144</v>
      </c>
      <c r="C1918">
        <v>65</v>
      </c>
      <c r="D1918" s="1">
        <v>43399</v>
      </c>
      <c r="E1918" s="1">
        <v>43399</v>
      </c>
      <c r="G1918" t="s">
        <v>0</v>
      </c>
      <c r="H1918" s="12">
        <v>110000000</v>
      </c>
      <c r="I1918">
        <v>60</v>
      </c>
      <c r="J1918" s="9">
        <v>0.172737372</v>
      </c>
      <c r="K1918" s="2">
        <v>0</v>
      </c>
      <c r="L1918" s="2">
        <v>0</v>
      </c>
      <c r="M1918" s="12">
        <v>2750000</v>
      </c>
      <c r="N1918">
        <f t="shared" si="116"/>
        <v>8</v>
      </c>
      <c r="O1918" s="14">
        <v>100183432.05709372</v>
      </c>
      <c r="P1918">
        <f t="shared" si="117"/>
        <v>26</v>
      </c>
      <c r="Q1918">
        <f t="shared" si="118"/>
        <v>10</v>
      </c>
      <c r="R1918">
        <f t="shared" si="119"/>
        <v>2018</v>
      </c>
      <c r="S1918" t="s">
        <v>1910</v>
      </c>
    </row>
    <row r="1919" spans="1:19" x14ac:dyDescent="0.25">
      <c r="A1919">
        <v>770003</v>
      </c>
      <c r="B1919" t="s">
        <v>143</v>
      </c>
      <c r="C1919">
        <v>65</v>
      </c>
      <c r="D1919" s="1">
        <v>43399</v>
      </c>
      <c r="E1919" s="1">
        <v>43399</v>
      </c>
      <c r="G1919" t="s">
        <v>0</v>
      </c>
      <c r="H1919" s="12">
        <v>150000000</v>
      </c>
      <c r="I1919">
        <v>60</v>
      </c>
      <c r="J1919" s="9">
        <v>0.172737372</v>
      </c>
      <c r="K1919" s="2">
        <v>0</v>
      </c>
      <c r="L1919" s="2">
        <v>0</v>
      </c>
      <c r="M1919" s="12">
        <v>3750000</v>
      </c>
      <c r="N1919">
        <f t="shared" si="116"/>
        <v>8</v>
      </c>
      <c r="O1919" s="14">
        <v>136613770.98694599</v>
      </c>
      <c r="P1919">
        <f t="shared" si="117"/>
        <v>26</v>
      </c>
      <c r="Q1919">
        <f t="shared" si="118"/>
        <v>10</v>
      </c>
      <c r="R1919">
        <f t="shared" si="119"/>
        <v>2018</v>
      </c>
      <c r="S1919" t="s">
        <v>1910</v>
      </c>
    </row>
    <row r="1920" spans="1:19" x14ac:dyDescent="0.25">
      <c r="A1920">
        <v>700091</v>
      </c>
      <c r="B1920" t="s">
        <v>142</v>
      </c>
      <c r="C1920">
        <v>67</v>
      </c>
      <c r="D1920" s="1">
        <v>43399</v>
      </c>
      <c r="E1920" s="1">
        <v>43399</v>
      </c>
      <c r="G1920" t="s">
        <v>0</v>
      </c>
      <c r="H1920" s="12">
        <v>282000000</v>
      </c>
      <c r="I1920">
        <v>84</v>
      </c>
      <c r="J1920" s="9">
        <v>0.16657043432999999</v>
      </c>
      <c r="K1920" s="2">
        <v>0</v>
      </c>
      <c r="L1920" s="2">
        <v>0</v>
      </c>
      <c r="M1920" s="12">
        <v>5708000</v>
      </c>
      <c r="N1920">
        <f t="shared" si="116"/>
        <v>8</v>
      </c>
      <c r="O1920" s="14">
        <v>266934785.4239049</v>
      </c>
      <c r="P1920">
        <f t="shared" si="117"/>
        <v>26</v>
      </c>
      <c r="Q1920">
        <f t="shared" si="118"/>
        <v>10</v>
      </c>
      <c r="R1920">
        <f t="shared" si="119"/>
        <v>2018</v>
      </c>
      <c r="S1920" t="s">
        <v>1910</v>
      </c>
    </row>
    <row r="1921" spans="1:19" x14ac:dyDescent="0.25">
      <c r="A1921">
        <v>700639</v>
      </c>
      <c r="B1921" t="s">
        <v>141</v>
      </c>
      <c r="C1921">
        <v>67</v>
      </c>
      <c r="D1921" s="1">
        <v>43399</v>
      </c>
      <c r="E1921" s="1">
        <v>43399</v>
      </c>
      <c r="G1921" t="s">
        <v>0</v>
      </c>
      <c r="H1921" s="12">
        <v>336000000</v>
      </c>
      <c r="I1921">
        <v>84</v>
      </c>
      <c r="J1921" s="9">
        <v>0.16657043432999999</v>
      </c>
      <c r="K1921" s="2">
        <v>0</v>
      </c>
      <c r="L1921" s="2">
        <v>0</v>
      </c>
      <c r="M1921" s="12">
        <v>6800000</v>
      </c>
      <c r="N1921">
        <f t="shared" si="116"/>
        <v>8</v>
      </c>
      <c r="O1921" s="14">
        <v>318058127.31358892</v>
      </c>
      <c r="P1921">
        <f t="shared" si="117"/>
        <v>26</v>
      </c>
      <c r="Q1921">
        <f t="shared" si="118"/>
        <v>10</v>
      </c>
      <c r="R1921">
        <f t="shared" si="119"/>
        <v>2018</v>
      </c>
      <c r="S1921" t="s">
        <v>1910</v>
      </c>
    </row>
    <row r="1922" spans="1:19" x14ac:dyDescent="0.25">
      <c r="A1922">
        <v>770084</v>
      </c>
      <c r="B1922" t="s">
        <v>140</v>
      </c>
      <c r="C1922">
        <v>67</v>
      </c>
      <c r="D1922" s="1">
        <v>43399</v>
      </c>
      <c r="E1922" s="1">
        <v>43399</v>
      </c>
      <c r="G1922" t="s">
        <v>0</v>
      </c>
      <c r="H1922" s="12">
        <v>200000000</v>
      </c>
      <c r="I1922">
        <v>84</v>
      </c>
      <c r="J1922" s="9">
        <v>0.16657043432999999</v>
      </c>
      <c r="K1922" s="2">
        <v>0</v>
      </c>
      <c r="L1922" s="2">
        <v>0</v>
      </c>
      <c r="M1922" s="12">
        <v>4048000</v>
      </c>
      <c r="N1922">
        <f t="shared" si="116"/>
        <v>8</v>
      </c>
      <c r="O1922" s="14">
        <v>189317266.25808865</v>
      </c>
      <c r="P1922">
        <f t="shared" si="117"/>
        <v>26</v>
      </c>
      <c r="Q1922">
        <f t="shared" si="118"/>
        <v>10</v>
      </c>
      <c r="R1922">
        <f t="shared" si="119"/>
        <v>2018</v>
      </c>
      <c r="S1922" t="s">
        <v>1910</v>
      </c>
    </row>
    <row r="1923" spans="1:19" x14ac:dyDescent="0.25">
      <c r="A1923">
        <v>720601</v>
      </c>
      <c r="B1923" t="s">
        <v>139</v>
      </c>
      <c r="C1923">
        <v>68</v>
      </c>
      <c r="D1923" s="1">
        <v>43399</v>
      </c>
      <c r="E1923" s="1">
        <v>43399</v>
      </c>
      <c r="G1923" t="s">
        <v>0</v>
      </c>
      <c r="H1923" s="12">
        <v>60000000</v>
      </c>
      <c r="I1923">
        <v>96</v>
      </c>
      <c r="J1923" s="9">
        <v>0.16375070121999999</v>
      </c>
      <c r="K1923" s="2">
        <v>0</v>
      </c>
      <c r="L1923" s="2">
        <v>0</v>
      </c>
      <c r="M1923" s="12">
        <v>1125000</v>
      </c>
      <c r="N1923">
        <f t="shared" ref="N1923:N1986" si="120">DATEDIF(E1923,"30/06/2019","m")</f>
        <v>8</v>
      </c>
      <c r="O1923" s="14">
        <v>57429767.324439734</v>
      </c>
      <c r="P1923">
        <f t="shared" ref="P1923:P1986" si="121">DAY(E1923)</f>
        <v>26</v>
      </c>
      <c r="Q1923">
        <f t="shared" ref="Q1923:Q1986" si="122">MONTH(E1923)</f>
        <v>10</v>
      </c>
      <c r="R1923">
        <f t="shared" ref="R1923:R1986" si="123">YEAR(E1923)</f>
        <v>2018</v>
      </c>
      <c r="S1923" t="s">
        <v>1910</v>
      </c>
    </row>
    <row r="1924" spans="1:19" x14ac:dyDescent="0.25">
      <c r="A1924">
        <v>641773</v>
      </c>
      <c r="B1924" t="s">
        <v>138</v>
      </c>
      <c r="C1924">
        <v>61</v>
      </c>
      <c r="D1924" s="1">
        <v>43405</v>
      </c>
      <c r="E1924" s="1">
        <v>43405</v>
      </c>
      <c r="G1924" t="s">
        <v>0</v>
      </c>
      <c r="H1924" s="12">
        <v>63000000</v>
      </c>
      <c r="I1924">
        <v>12</v>
      </c>
      <c r="J1924" s="9">
        <v>0.179719975</v>
      </c>
      <c r="K1924" s="2">
        <v>0</v>
      </c>
      <c r="L1924" s="2">
        <v>0</v>
      </c>
      <c r="M1924" s="12">
        <v>5775000</v>
      </c>
      <c r="N1924">
        <f t="shared" si="120"/>
        <v>7</v>
      </c>
      <c r="O1924" s="14">
        <v>27621660.89577812</v>
      </c>
      <c r="P1924">
        <f t="shared" si="121"/>
        <v>1</v>
      </c>
      <c r="Q1924">
        <f t="shared" si="122"/>
        <v>11</v>
      </c>
      <c r="R1924">
        <f t="shared" si="123"/>
        <v>2018</v>
      </c>
      <c r="S1924" t="s">
        <v>1910</v>
      </c>
    </row>
    <row r="1925" spans="1:19" x14ac:dyDescent="0.25">
      <c r="A1925">
        <v>640474</v>
      </c>
      <c r="B1925" t="s">
        <v>137</v>
      </c>
      <c r="C1925">
        <v>61</v>
      </c>
      <c r="D1925" s="1">
        <v>43405</v>
      </c>
      <c r="E1925" s="1">
        <v>43405</v>
      </c>
      <c r="G1925" t="s">
        <v>0</v>
      </c>
      <c r="H1925" s="12">
        <v>15000000</v>
      </c>
      <c r="I1925">
        <v>12</v>
      </c>
      <c r="J1925" s="9">
        <v>0.179719975</v>
      </c>
      <c r="K1925" s="2">
        <v>0</v>
      </c>
      <c r="L1925" s="2">
        <v>0</v>
      </c>
      <c r="M1925" s="12">
        <v>1375000</v>
      </c>
      <c r="N1925">
        <f t="shared" si="120"/>
        <v>7</v>
      </c>
      <c r="O1925" s="14">
        <v>6576585.9275662182</v>
      </c>
      <c r="P1925">
        <f t="shared" si="121"/>
        <v>1</v>
      </c>
      <c r="Q1925">
        <f t="shared" si="122"/>
        <v>11</v>
      </c>
      <c r="R1925">
        <f t="shared" si="123"/>
        <v>2018</v>
      </c>
      <c r="S1925" t="s">
        <v>1910</v>
      </c>
    </row>
    <row r="1926" spans="1:19" x14ac:dyDescent="0.25">
      <c r="A1926">
        <v>730437</v>
      </c>
      <c r="B1926" t="s">
        <v>136</v>
      </c>
      <c r="C1926">
        <v>62</v>
      </c>
      <c r="D1926" s="1">
        <v>43405</v>
      </c>
      <c r="E1926" s="1">
        <v>43405</v>
      </c>
      <c r="G1926" t="s">
        <v>0</v>
      </c>
      <c r="H1926" s="12">
        <v>180000000</v>
      </c>
      <c r="I1926">
        <v>24</v>
      </c>
      <c r="J1926" s="9">
        <v>0.181570127</v>
      </c>
      <c r="K1926" s="2">
        <v>0</v>
      </c>
      <c r="L1926" s="2">
        <v>0</v>
      </c>
      <c r="M1926" s="12">
        <v>9000000</v>
      </c>
      <c r="N1926">
        <f t="shared" si="120"/>
        <v>7</v>
      </c>
      <c r="O1926" s="14">
        <v>134019475.2417829</v>
      </c>
      <c r="P1926">
        <f t="shared" si="121"/>
        <v>1</v>
      </c>
      <c r="Q1926">
        <f t="shared" si="122"/>
        <v>11</v>
      </c>
      <c r="R1926">
        <f t="shared" si="123"/>
        <v>2018</v>
      </c>
      <c r="S1926" t="s">
        <v>1910</v>
      </c>
    </row>
    <row r="1927" spans="1:19" x14ac:dyDescent="0.25">
      <c r="A1927">
        <v>650757</v>
      </c>
      <c r="B1927" t="s">
        <v>135</v>
      </c>
      <c r="C1927">
        <v>62</v>
      </c>
      <c r="D1927" s="1">
        <v>43405</v>
      </c>
      <c r="E1927" s="1">
        <v>43405</v>
      </c>
      <c r="G1927" t="s">
        <v>0</v>
      </c>
      <c r="H1927" s="12">
        <v>50000000</v>
      </c>
      <c r="I1927">
        <v>24</v>
      </c>
      <c r="J1927" s="9">
        <v>0.181570127</v>
      </c>
      <c r="K1927" s="2">
        <v>0</v>
      </c>
      <c r="L1927" s="2">
        <v>0</v>
      </c>
      <c r="M1927" s="12">
        <v>2500000</v>
      </c>
      <c r="N1927">
        <f t="shared" si="120"/>
        <v>7</v>
      </c>
      <c r="O1927" s="14">
        <v>37227632.011606365</v>
      </c>
      <c r="P1927">
        <f t="shared" si="121"/>
        <v>1</v>
      </c>
      <c r="Q1927">
        <f t="shared" si="122"/>
        <v>11</v>
      </c>
      <c r="R1927">
        <f t="shared" si="123"/>
        <v>2018</v>
      </c>
      <c r="S1927" t="s">
        <v>1910</v>
      </c>
    </row>
    <row r="1928" spans="1:19" x14ac:dyDescent="0.25">
      <c r="A1928">
        <v>650662</v>
      </c>
      <c r="B1928" t="s">
        <v>134</v>
      </c>
      <c r="C1928">
        <v>62</v>
      </c>
      <c r="D1928" s="1">
        <v>43405</v>
      </c>
      <c r="E1928" s="1">
        <v>43405</v>
      </c>
      <c r="G1928" t="s">
        <v>0</v>
      </c>
      <c r="H1928" s="12">
        <v>174000000</v>
      </c>
      <c r="I1928">
        <v>24</v>
      </c>
      <c r="J1928" s="9">
        <v>0.181570127</v>
      </c>
      <c r="K1928" s="2">
        <v>0</v>
      </c>
      <c r="L1928" s="2">
        <v>0</v>
      </c>
      <c r="M1928" s="12">
        <v>8700000</v>
      </c>
      <c r="N1928">
        <f t="shared" si="120"/>
        <v>7</v>
      </c>
      <c r="O1928" s="14">
        <v>129552159.40039015</v>
      </c>
      <c r="P1928">
        <f t="shared" si="121"/>
        <v>1</v>
      </c>
      <c r="Q1928">
        <f t="shared" si="122"/>
        <v>11</v>
      </c>
      <c r="R1928">
        <f t="shared" si="123"/>
        <v>2018</v>
      </c>
      <c r="S1928" t="s">
        <v>1910</v>
      </c>
    </row>
    <row r="1929" spans="1:19" x14ac:dyDescent="0.25">
      <c r="A1929">
        <v>650866</v>
      </c>
      <c r="B1929" t="s">
        <v>133</v>
      </c>
      <c r="C1929">
        <v>62</v>
      </c>
      <c r="D1929" s="1">
        <v>43405</v>
      </c>
      <c r="E1929" s="1">
        <v>43405</v>
      </c>
      <c r="G1929" t="s">
        <v>0</v>
      </c>
      <c r="H1929" s="12">
        <v>100000000</v>
      </c>
      <c r="I1929">
        <v>24</v>
      </c>
      <c r="J1929" s="9">
        <v>0.181570127</v>
      </c>
      <c r="K1929" s="2">
        <v>0</v>
      </c>
      <c r="L1929" s="2">
        <v>0</v>
      </c>
      <c r="M1929" s="12">
        <v>5000000</v>
      </c>
      <c r="N1929">
        <f t="shared" si="120"/>
        <v>7</v>
      </c>
      <c r="O1929" s="14">
        <v>74455264.023212731</v>
      </c>
      <c r="P1929">
        <f t="shared" si="121"/>
        <v>1</v>
      </c>
      <c r="Q1929">
        <f t="shared" si="122"/>
        <v>11</v>
      </c>
      <c r="R1929">
        <f t="shared" si="123"/>
        <v>2018</v>
      </c>
      <c r="S1929" t="s">
        <v>1910</v>
      </c>
    </row>
    <row r="1930" spans="1:19" x14ac:dyDescent="0.25">
      <c r="A1930">
        <v>690279</v>
      </c>
      <c r="B1930" t="s">
        <v>132</v>
      </c>
      <c r="C1930">
        <v>63</v>
      </c>
      <c r="D1930" s="1">
        <v>43405</v>
      </c>
      <c r="E1930" s="1">
        <v>43405</v>
      </c>
      <c r="G1930" t="s">
        <v>0</v>
      </c>
      <c r="H1930" s="12">
        <v>100000000</v>
      </c>
      <c r="I1930">
        <v>36</v>
      </c>
      <c r="J1930" s="9">
        <v>0.17917675999999999</v>
      </c>
      <c r="K1930" s="2">
        <v>0</v>
      </c>
      <c r="L1930" s="2">
        <v>0</v>
      </c>
      <c r="M1930" s="12">
        <v>3612000</v>
      </c>
      <c r="N1930">
        <f t="shared" si="120"/>
        <v>7</v>
      </c>
      <c r="O1930" s="14">
        <v>84487092.158100963</v>
      </c>
      <c r="P1930">
        <f t="shared" si="121"/>
        <v>1</v>
      </c>
      <c r="Q1930">
        <f t="shared" si="122"/>
        <v>11</v>
      </c>
      <c r="R1930">
        <f t="shared" si="123"/>
        <v>2018</v>
      </c>
      <c r="S1930" t="s">
        <v>1910</v>
      </c>
    </row>
    <row r="1931" spans="1:19" x14ac:dyDescent="0.25">
      <c r="A1931">
        <v>660463</v>
      </c>
      <c r="B1931" t="s">
        <v>131</v>
      </c>
      <c r="C1931">
        <v>63</v>
      </c>
      <c r="D1931" s="1">
        <v>43405</v>
      </c>
      <c r="E1931" s="1">
        <v>43405</v>
      </c>
      <c r="G1931" t="s">
        <v>0</v>
      </c>
      <c r="H1931" s="12">
        <v>180000000</v>
      </c>
      <c r="I1931">
        <v>36</v>
      </c>
      <c r="J1931" s="9">
        <v>0.17917675999999999</v>
      </c>
      <c r="K1931" s="2">
        <v>0</v>
      </c>
      <c r="L1931" s="2">
        <v>0</v>
      </c>
      <c r="M1931" s="12">
        <v>6500000</v>
      </c>
      <c r="N1931">
        <f t="shared" si="120"/>
        <v>7</v>
      </c>
      <c r="O1931" s="14">
        <v>152087965.88458174</v>
      </c>
      <c r="P1931">
        <f t="shared" si="121"/>
        <v>1</v>
      </c>
      <c r="Q1931">
        <f t="shared" si="122"/>
        <v>11</v>
      </c>
      <c r="R1931">
        <f t="shared" si="123"/>
        <v>2018</v>
      </c>
      <c r="S1931" t="s">
        <v>1910</v>
      </c>
    </row>
    <row r="1932" spans="1:19" x14ac:dyDescent="0.25">
      <c r="A1932">
        <v>651416</v>
      </c>
      <c r="B1932" t="s">
        <v>130</v>
      </c>
      <c r="C1932">
        <v>63</v>
      </c>
      <c r="D1932" s="1">
        <v>43405</v>
      </c>
      <c r="E1932" s="1">
        <v>43405</v>
      </c>
      <c r="G1932" t="s">
        <v>0</v>
      </c>
      <c r="H1932" s="12">
        <v>150000000</v>
      </c>
      <c r="I1932">
        <v>36</v>
      </c>
      <c r="J1932" s="9">
        <v>0.17917675999999999</v>
      </c>
      <c r="K1932" s="2">
        <v>0</v>
      </c>
      <c r="L1932" s="2">
        <v>0</v>
      </c>
      <c r="M1932" s="12">
        <v>5417000</v>
      </c>
      <c r="N1932">
        <f t="shared" si="120"/>
        <v>7</v>
      </c>
      <c r="O1932" s="14">
        <v>126737638.23715144</v>
      </c>
      <c r="P1932">
        <f t="shared" si="121"/>
        <v>1</v>
      </c>
      <c r="Q1932">
        <f t="shared" si="122"/>
        <v>11</v>
      </c>
      <c r="R1932">
        <f t="shared" si="123"/>
        <v>2018</v>
      </c>
      <c r="S1932" t="s">
        <v>1910</v>
      </c>
    </row>
    <row r="1933" spans="1:19" x14ac:dyDescent="0.25">
      <c r="A1933">
        <v>720030</v>
      </c>
      <c r="B1933" t="s">
        <v>129</v>
      </c>
      <c r="C1933">
        <v>63</v>
      </c>
      <c r="D1933" s="1">
        <v>43405</v>
      </c>
      <c r="E1933" s="1">
        <v>43405</v>
      </c>
      <c r="G1933" t="s">
        <v>0</v>
      </c>
      <c r="H1933" s="12">
        <v>100000000</v>
      </c>
      <c r="I1933">
        <v>36</v>
      </c>
      <c r="J1933" s="9">
        <v>0.17917675999999999</v>
      </c>
      <c r="K1933" s="2">
        <v>0</v>
      </c>
      <c r="L1933" s="2">
        <v>0</v>
      </c>
      <c r="M1933" s="12">
        <v>3612000</v>
      </c>
      <c r="N1933">
        <f t="shared" si="120"/>
        <v>7</v>
      </c>
      <c r="O1933" s="14">
        <v>84487092.158100963</v>
      </c>
      <c r="P1933">
        <f t="shared" si="121"/>
        <v>1</v>
      </c>
      <c r="Q1933">
        <f t="shared" si="122"/>
        <v>11</v>
      </c>
      <c r="R1933">
        <f t="shared" si="123"/>
        <v>2018</v>
      </c>
      <c r="S1933" t="s">
        <v>1910</v>
      </c>
    </row>
    <row r="1934" spans="1:19" x14ac:dyDescent="0.25">
      <c r="A1934">
        <v>680378</v>
      </c>
      <c r="B1934" t="s">
        <v>128</v>
      </c>
      <c r="C1934">
        <v>64</v>
      </c>
      <c r="D1934" s="1">
        <v>43405</v>
      </c>
      <c r="E1934" s="1">
        <v>43405</v>
      </c>
      <c r="G1934" t="s">
        <v>0</v>
      </c>
      <c r="H1934" s="12">
        <v>30000000</v>
      </c>
      <c r="I1934">
        <v>48</v>
      </c>
      <c r="J1934" s="9">
        <v>0.17600521999999999</v>
      </c>
      <c r="K1934" s="2">
        <v>0</v>
      </c>
      <c r="L1934" s="2">
        <v>0</v>
      </c>
      <c r="M1934" s="12">
        <v>875000</v>
      </c>
      <c r="N1934">
        <f t="shared" si="120"/>
        <v>7</v>
      </c>
      <c r="O1934" s="14">
        <v>26817787.648455709</v>
      </c>
      <c r="P1934">
        <f t="shared" si="121"/>
        <v>1</v>
      </c>
      <c r="Q1934">
        <f t="shared" si="122"/>
        <v>11</v>
      </c>
      <c r="R1934">
        <f t="shared" si="123"/>
        <v>2018</v>
      </c>
      <c r="S1934" t="s">
        <v>1910</v>
      </c>
    </row>
    <row r="1935" spans="1:19" x14ac:dyDescent="0.25">
      <c r="A1935">
        <v>670565</v>
      </c>
      <c r="B1935" t="s">
        <v>127</v>
      </c>
      <c r="C1935">
        <v>64</v>
      </c>
      <c r="D1935" s="1">
        <v>43405</v>
      </c>
      <c r="E1935" s="1">
        <v>43405</v>
      </c>
      <c r="G1935" t="s">
        <v>0</v>
      </c>
      <c r="H1935" s="12">
        <v>230000000</v>
      </c>
      <c r="I1935">
        <v>48</v>
      </c>
      <c r="J1935" s="9">
        <v>0.17600521999999999</v>
      </c>
      <c r="K1935" s="2">
        <v>0</v>
      </c>
      <c r="L1935" s="2">
        <v>0</v>
      </c>
      <c r="M1935" s="12">
        <v>6709000</v>
      </c>
      <c r="N1935">
        <f t="shared" si="120"/>
        <v>7</v>
      </c>
      <c r="O1935" s="14">
        <v>205598371.97149378</v>
      </c>
      <c r="P1935">
        <f t="shared" si="121"/>
        <v>1</v>
      </c>
      <c r="Q1935">
        <f t="shared" si="122"/>
        <v>11</v>
      </c>
      <c r="R1935">
        <f t="shared" si="123"/>
        <v>2018</v>
      </c>
      <c r="S1935" t="s">
        <v>1910</v>
      </c>
    </row>
    <row r="1936" spans="1:19" x14ac:dyDescent="0.25">
      <c r="A1936">
        <v>780054</v>
      </c>
      <c r="B1936" t="s">
        <v>126</v>
      </c>
      <c r="C1936">
        <v>65</v>
      </c>
      <c r="D1936" s="1">
        <v>43405</v>
      </c>
      <c r="E1936" s="1">
        <v>43405</v>
      </c>
      <c r="G1936" t="s">
        <v>0</v>
      </c>
      <c r="H1936" s="12">
        <v>300000000</v>
      </c>
      <c r="I1936">
        <v>60</v>
      </c>
      <c r="J1936" s="9">
        <v>0.172737372</v>
      </c>
      <c r="K1936" s="2">
        <v>0</v>
      </c>
      <c r="L1936" s="2">
        <v>0</v>
      </c>
      <c r="M1936" s="12">
        <v>7500000</v>
      </c>
      <c r="N1936">
        <f t="shared" si="120"/>
        <v>7</v>
      </c>
      <c r="O1936" s="14">
        <v>276743874.50725073</v>
      </c>
      <c r="P1936">
        <f t="shared" si="121"/>
        <v>1</v>
      </c>
      <c r="Q1936">
        <f t="shared" si="122"/>
        <v>11</v>
      </c>
      <c r="R1936">
        <f t="shared" si="123"/>
        <v>2018</v>
      </c>
      <c r="S1936" t="s">
        <v>1910</v>
      </c>
    </row>
    <row r="1937" spans="1:19" x14ac:dyDescent="0.25">
      <c r="A1937">
        <v>900050</v>
      </c>
      <c r="B1937" t="s">
        <v>125</v>
      </c>
      <c r="C1937">
        <v>65</v>
      </c>
      <c r="D1937" s="1">
        <v>43405</v>
      </c>
      <c r="E1937" s="1">
        <v>43405</v>
      </c>
      <c r="G1937" t="s">
        <v>0</v>
      </c>
      <c r="H1937" s="12">
        <v>50000000</v>
      </c>
      <c r="I1937">
        <v>60</v>
      </c>
      <c r="J1937" s="9">
        <v>0.172737372</v>
      </c>
      <c r="K1937" s="2">
        <v>0</v>
      </c>
      <c r="L1937" s="2">
        <v>0</v>
      </c>
      <c r="M1937" s="12">
        <v>1250000</v>
      </c>
      <c r="N1937">
        <f t="shared" si="120"/>
        <v>7</v>
      </c>
      <c r="O1937" s="14">
        <v>46123979.08454179</v>
      </c>
      <c r="P1937">
        <f t="shared" si="121"/>
        <v>1</v>
      </c>
      <c r="Q1937">
        <f t="shared" si="122"/>
        <v>11</v>
      </c>
      <c r="R1937">
        <f t="shared" si="123"/>
        <v>2018</v>
      </c>
      <c r="S1937" t="s">
        <v>1910</v>
      </c>
    </row>
    <row r="1938" spans="1:19" x14ac:dyDescent="0.25">
      <c r="A1938">
        <v>690520</v>
      </c>
      <c r="B1938" t="s">
        <v>124</v>
      </c>
      <c r="C1938">
        <v>65</v>
      </c>
      <c r="D1938" s="1">
        <v>43405</v>
      </c>
      <c r="E1938" s="1">
        <v>43405</v>
      </c>
      <c r="G1938" t="s">
        <v>0</v>
      </c>
      <c r="H1938" s="12">
        <v>200000000</v>
      </c>
      <c r="I1938">
        <v>60</v>
      </c>
      <c r="J1938" s="9">
        <v>0.172737372</v>
      </c>
      <c r="K1938" s="2">
        <v>0</v>
      </c>
      <c r="L1938" s="2">
        <v>0</v>
      </c>
      <c r="M1938" s="12">
        <v>5000000</v>
      </c>
      <c r="N1938">
        <f t="shared" si="120"/>
        <v>7</v>
      </c>
      <c r="O1938" s="14">
        <v>184495916.33816716</v>
      </c>
      <c r="P1938">
        <f t="shared" si="121"/>
        <v>1</v>
      </c>
      <c r="Q1938">
        <f t="shared" si="122"/>
        <v>11</v>
      </c>
      <c r="R1938">
        <f t="shared" si="123"/>
        <v>2018</v>
      </c>
      <c r="S1938" t="s">
        <v>1910</v>
      </c>
    </row>
    <row r="1939" spans="1:19" x14ac:dyDescent="0.25">
      <c r="A1939">
        <v>690115</v>
      </c>
      <c r="B1939" t="s">
        <v>123</v>
      </c>
      <c r="C1939">
        <v>65</v>
      </c>
      <c r="D1939" s="1">
        <v>43405</v>
      </c>
      <c r="E1939" s="1">
        <v>43405</v>
      </c>
      <c r="G1939" t="s">
        <v>0</v>
      </c>
      <c r="H1939" s="12">
        <v>120000000</v>
      </c>
      <c r="I1939">
        <v>60</v>
      </c>
      <c r="J1939" s="9">
        <v>0.172737372</v>
      </c>
      <c r="K1939" s="2">
        <v>0</v>
      </c>
      <c r="L1939" s="2">
        <v>0</v>
      </c>
      <c r="M1939" s="12">
        <v>3000000</v>
      </c>
      <c r="N1939">
        <f t="shared" si="120"/>
        <v>7</v>
      </c>
      <c r="O1939" s="14">
        <v>110697549.8029003</v>
      </c>
      <c r="P1939">
        <f t="shared" si="121"/>
        <v>1</v>
      </c>
      <c r="Q1939">
        <f t="shared" si="122"/>
        <v>11</v>
      </c>
      <c r="R1939">
        <f t="shared" si="123"/>
        <v>2018</v>
      </c>
      <c r="S1939" t="s">
        <v>1910</v>
      </c>
    </row>
    <row r="1940" spans="1:19" x14ac:dyDescent="0.25">
      <c r="A1940">
        <v>700095</v>
      </c>
      <c r="B1940" t="s">
        <v>122</v>
      </c>
      <c r="C1940">
        <v>65</v>
      </c>
      <c r="D1940" s="1">
        <v>43405</v>
      </c>
      <c r="E1940" s="1">
        <v>43405</v>
      </c>
      <c r="G1940" t="s">
        <v>0</v>
      </c>
      <c r="H1940" s="12">
        <v>100000000</v>
      </c>
      <c r="I1940">
        <v>60</v>
      </c>
      <c r="J1940" s="9">
        <v>0.172737372</v>
      </c>
      <c r="K1940" s="2">
        <v>0</v>
      </c>
      <c r="L1940" s="2">
        <v>0</v>
      </c>
      <c r="M1940" s="12">
        <v>2500000</v>
      </c>
      <c r="N1940">
        <f t="shared" si="120"/>
        <v>7</v>
      </c>
      <c r="O1940" s="14">
        <v>92247958.16908358</v>
      </c>
      <c r="P1940">
        <f t="shared" si="121"/>
        <v>1</v>
      </c>
      <c r="Q1940">
        <f t="shared" si="122"/>
        <v>11</v>
      </c>
      <c r="R1940">
        <f t="shared" si="123"/>
        <v>2018</v>
      </c>
      <c r="S1940" t="s">
        <v>1910</v>
      </c>
    </row>
    <row r="1941" spans="1:19" x14ac:dyDescent="0.25">
      <c r="A1941">
        <v>680072</v>
      </c>
      <c r="B1941" t="s">
        <v>121</v>
      </c>
      <c r="C1941">
        <v>65</v>
      </c>
      <c r="D1941" s="1">
        <v>43405</v>
      </c>
      <c r="E1941" s="1">
        <v>43405</v>
      </c>
      <c r="G1941" t="s">
        <v>0</v>
      </c>
      <c r="H1941" s="12">
        <v>400000000</v>
      </c>
      <c r="I1941">
        <v>60</v>
      </c>
      <c r="J1941" s="9">
        <v>0.172737372</v>
      </c>
      <c r="K1941" s="2">
        <v>0</v>
      </c>
      <c r="L1941" s="2">
        <v>0</v>
      </c>
      <c r="M1941" s="12">
        <v>10000000</v>
      </c>
      <c r="N1941">
        <f t="shared" si="120"/>
        <v>7</v>
      </c>
      <c r="O1941" s="14">
        <v>368991832.67633432</v>
      </c>
      <c r="P1941">
        <f t="shared" si="121"/>
        <v>1</v>
      </c>
      <c r="Q1941">
        <f t="shared" si="122"/>
        <v>11</v>
      </c>
      <c r="R1941">
        <f t="shared" si="123"/>
        <v>2018</v>
      </c>
      <c r="S1941" t="s">
        <v>1910</v>
      </c>
    </row>
    <row r="1942" spans="1:19" x14ac:dyDescent="0.25">
      <c r="A1942">
        <v>690518</v>
      </c>
      <c r="B1942" t="s">
        <v>120</v>
      </c>
      <c r="C1942">
        <v>66</v>
      </c>
      <c r="D1942" s="1">
        <v>43405</v>
      </c>
      <c r="E1942" s="1">
        <v>43405</v>
      </c>
      <c r="G1942" t="s">
        <v>0</v>
      </c>
      <c r="H1942" s="12">
        <v>200000000</v>
      </c>
      <c r="I1942">
        <v>72</v>
      </c>
      <c r="J1942" s="9">
        <v>0.16957139654</v>
      </c>
      <c r="K1942" s="2">
        <v>0</v>
      </c>
      <c r="L1942" s="2">
        <v>0</v>
      </c>
      <c r="M1942" s="12">
        <v>4445000</v>
      </c>
      <c r="N1942">
        <f t="shared" si="120"/>
        <v>7</v>
      </c>
      <c r="O1942" s="14">
        <v>188176641.61400467</v>
      </c>
      <c r="P1942">
        <f t="shared" si="121"/>
        <v>1</v>
      </c>
      <c r="Q1942">
        <f t="shared" si="122"/>
        <v>11</v>
      </c>
      <c r="R1942">
        <f t="shared" si="123"/>
        <v>2018</v>
      </c>
      <c r="S1942" t="s">
        <v>1910</v>
      </c>
    </row>
    <row r="1943" spans="1:19" x14ac:dyDescent="0.25">
      <c r="A1943">
        <v>710305</v>
      </c>
      <c r="B1943" t="s">
        <v>119</v>
      </c>
      <c r="C1943">
        <v>66</v>
      </c>
      <c r="D1943" s="1">
        <v>43405</v>
      </c>
      <c r="E1943" s="1">
        <v>43405</v>
      </c>
      <c r="G1943" t="s">
        <v>0</v>
      </c>
      <c r="H1943" s="12">
        <v>300000000</v>
      </c>
      <c r="I1943">
        <v>72</v>
      </c>
      <c r="J1943" s="9">
        <v>0.16957139654</v>
      </c>
      <c r="K1943" s="2">
        <v>0</v>
      </c>
      <c r="L1943" s="2">
        <v>0</v>
      </c>
      <c r="M1943" s="12">
        <v>6667000</v>
      </c>
      <c r="N1943">
        <f t="shared" si="120"/>
        <v>7</v>
      </c>
      <c r="O1943" s="14">
        <v>282268462.42100704</v>
      </c>
      <c r="P1943">
        <f t="shared" si="121"/>
        <v>1</v>
      </c>
      <c r="Q1943">
        <f t="shared" si="122"/>
        <v>11</v>
      </c>
      <c r="R1943">
        <f t="shared" si="123"/>
        <v>2018</v>
      </c>
      <c r="S1943" t="s">
        <v>1910</v>
      </c>
    </row>
    <row r="1944" spans="1:19" x14ac:dyDescent="0.25">
      <c r="A1944">
        <v>690532</v>
      </c>
      <c r="B1944" t="s">
        <v>118</v>
      </c>
      <c r="C1944">
        <v>66</v>
      </c>
      <c r="D1944" s="1">
        <v>43405</v>
      </c>
      <c r="E1944" s="1">
        <v>43405</v>
      </c>
      <c r="G1944" t="s">
        <v>0</v>
      </c>
      <c r="H1944" s="12">
        <v>150000000</v>
      </c>
      <c r="I1944">
        <v>72</v>
      </c>
      <c r="J1944" s="9">
        <v>0.16957139654</v>
      </c>
      <c r="K1944" s="2">
        <v>0</v>
      </c>
      <c r="L1944" s="2">
        <v>0</v>
      </c>
      <c r="M1944" s="12">
        <v>3334000</v>
      </c>
      <c r="N1944">
        <f t="shared" si="120"/>
        <v>7</v>
      </c>
      <c r="O1944" s="14">
        <v>141130731.21050352</v>
      </c>
      <c r="P1944">
        <f t="shared" si="121"/>
        <v>1</v>
      </c>
      <c r="Q1944">
        <f t="shared" si="122"/>
        <v>11</v>
      </c>
      <c r="R1944">
        <f t="shared" si="123"/>
        <v>2018</v>
      </c>
      <c r="S1944" t="s">
        <v>1910</v>
      </c>
    </row>
    <row r="1945" spans="1:19" x14ac:dyDescent="0.25">
      <c r="A1945">
        <v>700123</v>
      </c>
      <c r="B1945" t="s">
        <v>117</v>
      </c>
      <c r="C1945">
        <v>67</v>
      </c>
      <c r="D1945" s="1">
        <v>43405</v>
      </c>
      <c r="E1945" s="1">
        <v>43405</v>
      </c>
      <c r="G1945" t="s">
        <v>0</v>
      </c>
      <c r="H1945" s="12">
        <v>280000000</v>
      </c>
      <c r="I1945">
        <v>84</v>
      </c>
      <c r="J1945" s="9">
        <v>0.16657043432999999</v>
      </c>
      <c r="K1945" s="2">
        <v>0</v>
      </c>
      <c r="L1945" s="2">
        <v>0</v>
      </c>
      <c r="M1945" s="12">
        <v>5667000</v>
      </c>
      <c r="N1945">
        <f t="shared" si="120"/>
        <v>7</v>
      </c>
      <c r="O1945" s="14">
        <v>267006458.5584175</v>
      </c>
      <c r="P1945">
        <f t="shared" si="121"/>
        <v>1</v>
      </c>
      <c r="Q1945">
        <f t="shared" si="122"/>
        <v>11</v>
      </c>
      <c r="R1945">
        <f t="shared" si="123"/>
        <v>2018</v>
      </c>
      <c r="S1945" t="s">
        <v>1910</v>
      </c>
    </row>
    <row r="1946" spans="1:19" x14ac:dyDescent="0.25">
      <c r="A1946">
        <v>690202</v>
      </c>
      <c r="B1946" t="s">
        <v>116</v>
      </c>
      <c r="C1946">
        <v>67</v>
      </c>
      <c r="D1946" s="1">
        <v>43405</v>
      </c>
      <c r="E1946" s="1">
        <v>43405</v>
      </c>
      <c r="G1946" t="s">
        <v>0</v>
      </c>
      <c r="H1946" s="12">
        <v>229000000</v>
      </c>
      <c r="I1946">
        <v>84</v>
      </c>
      <c r="J1946" s="9">
        <v>0.16657043432999999</v>
      </c>
      <c r="K1946" s="2">
        <v>0</v>
      </c>
      <c r="L1946" s="2">
        <v>0</v>
      </c>
      <c r="M1946" s="12">
        <v>4635000</v>
      </c>
      <c r="N1946">
        <f t="shared" si="120"/>
        <v>7</v>
      </c>
      <c r="O1946" s="14">
        <v>218371714.32099143</v>
      </c>
      <c r="P1946">
        <f t="shared" si="121"/>
        <v>1</v>
      </c>
      <c r="Q1946">
        <f t="shared" si="122"/>
        <v>11</v>
      </c>
      <c r="R1946">
        <f t="shared" si="123"/>
        <v>2018</v>
      </c>
      <c r="S1946" t="s">
        <v>1910</v>
      </c>
    </row>
    <row r="1947" spans="1:19" x14ac:dyDescent="0.25">
      <c r="A1947">
        <v>690299</v>
      </c>
      <c r="B1947" t="s">
        <v>115</v>
      </c>
      <c r="C1947">
        <v>67</v>
      </c>
      <c r="D1947" s="1">
        <v>43405</v>
      </c>
      <c r="E1947" s="1">
        <v>43405</v>
      </c>
      <c r="G1947" t="s">
        <v>0</v>
      </c>
      <c r="H1947" s="12">
        <v>304000000</v>
      </c>
      <c r="I1947">
        <v>84</v>
      </c>
      <c r="J1947" s="9">
        <v>0.16657043432999999</v>
      </c>
      <c r="K1947" s="2">
        <v>0</v>
      </c>
      <c r="L1947" s="2">
        <v>0</v>
      </c>
      <c r="M1947" s="12">
        <v>6153000</v>
      </c>
      <c r="N1947">
        <f t="shared" si="120"/>
        <v>7</v>
      </c>
      <c r="O1947" s="14">
        <v>289890926.43485326</v>
      </c>
      <c r="P1947">
        <f t="shared" si="121"/>
        <v>1</v>
      </c>
      <c r="Q1947">
        <f t="shared" si="122"/>
        <v>11</v>
      </c>
      <c r="R1947">
        <f t="shared" si="123"/>
        <v>2018</v>
      </c>
      <c r="S1947" t="s">
        <v>1910</v>
      </c>
    </row>
    <row r="1948" spans="1:19" x14ac:dyDescent="0.25">
      <c r="A1948">
        <v>710274</v>
      </c>
      <c r="B1948" t="s">
        <v>114</v>
      </c>
      <c r="C1948">
        <v>68</v>
      </c>
      <c r="D1948" s="1">
        <v>43405</v>
      </c>
      <c r="E1948" s="1">
        <v>43405</v>
      </c>
      <c r="G1948" t="s">
        <v>0</v>
      </c>
      <c r="H1948" s="12">
        <v>200000000</v>
      </c>
      <c r="I1948">
        <v>96</v>
      </c>
      <c r="J1948" s="9">
        <v>0.16375070121999999</v>
      </c>
      <c r="K1948" s="2">
        <v>0</v>
      </c>
      <c r="L1948" s="2">
        <v>0</v>
      </c>
      <c r="M1948" s="12">
        <v>3750000</v>
      </c>
      <c r="N1948">
        <f t="shared" si="120"/>
        <v>7</v>
      </c>
      <c r="O1948" s="14">
        <v>192554973.42136386</v>
      </c>
      <c r="P1948">
        <f t="shared" si="121"/>
        <v>1</v>
      </c>
      <c r="Q1948">
        <f t="shared" si="122"/>
        <v>11</v>
      </c>
      <c r="R1948">
        <f t="shared" si="123"/>
        <v>2018</v>
      </c>
      <c r="S1948" t="s">
        <v>1910</v>
      </c>
    </row>
    <row r="1949" spans="1:19" x14ac:dyDescent="0.25">
      <c r="A1949">
        <v>930024</v>
      </c>
      <c r="B1949" t="s">
        <v>113</v>
      </c>
      <c r="C1949">
        <v>70</v>
      </c>
      <c r="D1949" s="1">
        <v>43405</v>
      </c>
      <c r="E1949" s="1">
        <v>43405</v>
      </c>
      <c r="G1949" t="s">
        <v>0</v>
      </c>
      <c r="H1949" s="12">
        <v>60000000</v>
      </c>
      <c r="I1949">
        <v>120</v>
      </c>
      <c r="J1949" s="9">
        <v>0.15864015867</v>
      </c>
      <c r="K1949" s="2">
        <v>0</v>
      </c>
      <c r="L1949" s="2">
        <v>0</v>
      </c>
      <c r="M1949" s="12">
        <v>1000000</v>
      </c>
      <c r="N1949">
        <f t="shared" si="120"/>
        <v>7</v>
      </c>
      <c r="O1949" s="14">
        <v>58493712.072759502</v>
      </c>
      <c r="P1949">
        <f t="shared" si="121"/>
        <v>1</v>
      </c>
      <c r="Q1949">
        <f t="shared" si="122"/>
        <v>11</v>
      </c>
      <c r="R1949">
        <f t="shared" si="123"/>
        <v>2018</v>
      </c>
      <c r="S1949" t="s">
        <v>1910</v>
      </c>
    </row>
    <row r="1950" spans="1:19" x14ac:dyDescent="0.25">
      <c r="A1950">
        <v>880036</v>
      </c>
      <c r="B1950" t="s">
        <v>112</v>
      </c>
      <c r="C1950">
        <v>70</v>
      </c>
      <c r="D1950" s="1">
        <v>43405</v>
      </c>
      <c r="E1950" s="1">
        <v>43405</v>
      </c>
      <c r="G1950" t="s">
        <v>0</v>
      </c>
      <c r="H1950" s="12">
        <v>400000000</v>
      </c>
      <c r="I1950">
        <v>120</v>
      </c>
      <c r="J1950" s="9">
        <v>0.15864015867</v>
      </c>
      <c r="K1950" s="2">
        <v>0</v>
      </c>
      <c r="L1950" s="2">
        <v>0</v>
      </c>
      <c r="M1950" s="12">
        <v>6667000</v>
      </c>
      <c r="N1950">
        <f t="shared" si="120"/>
        <v>7</v>
      </c>
      <c r="O1950" s="14">
        <v>389955747.15172994</v>
      </c>
      <c r="P1950">
        <f t="shared" si="121"/>
        <v>1</v>
      </c>
      <c r="Q1950">
        <f t="shared" si="122"/>
        <v>11</v>
      </c>
      <c r="R1950">
        <f t="shared" si="123"/>
        <v>2018</v>
      </c>
      <c r="S1950" t="s">
        <v>1910</v>
      </c>
    </row>
    <row r="1951" spans="1:19" x14ac:dyDescent="0.25">
      <c r="A1951">
        <v>820002</v>
      </c>
      <c r="B1951" t="s">
        <v>111</v>
      </c>
      <c r="C1951">
        <v>70</v>
      </c>
      <c r="D1951" s="1">
        <v>43405</v>
      </c>
      <c r="E1951" s="1">
        <v>43405</v>
      </c>
      <c r="G1951" t="s">
        <v>0</v>
      </c>
      <c r="H1951" s="12">
        <v>110000000</v>
      </c>
      <c r="I1951">
        <v>120</v>
      </c>
      <c r="J1951" s="9">
        <v>0.15864015867</v>
      </c>
      <c r="K1951" s="2">
        <v>0</v>
      </c>
      <c r="L1951" s="2">
        <v>0</v>
      </c>
      <c r="M1951" s="12">
        <v>1834000</v>
      </c>
      <c r="N1951">
        <f t="shared" si="120"/>
        <v>7</v>
      </c>
      <c r="O1951" s="14">
        <v>107233805.46672572</v>
      </c>
      <c r="P1951">
        <f t="shared" si="121"/>
        <v>1</v>
      </c>
      <c r="Q1951">
        <f t="shared" si="122"/>
        <v>11</v>
      </c>
      <c r="R1951">
        <f t="shared" si="123"/>
        <v>2018</v>
      </c>
      <c r="S1951" t="s">
        <v>1910</v>
      </c>
    </row>
    <row r="1952" spans="1:19" x14ac:dyDescent="0.25">
      <c r="A1952">
        <v>810025</v>
      </c>
      <c r="B1952" t="s">
        <v>110</v>
      </c>
      <c r="C1952">
        <v>70</v>
      </c>
      <c r="D1952" s="1">
        <v>43405</v>
      </c>
      <c r="E1952" s="1">
        <v>43405</v>
      </c>
      <c r="G1952" t="s">
        <v>0</v>
      </c>
      <c r="H1952" s="12">
        <v>300000000</v>
      </c>
      <c r="I1952">
        <v>120</v>
      </c>
      <c r="J1952" s="9">
        <v>0.15864015867</v>
      </c>
      <c r="K1952" s="2">
        <v>0</v>
      </c>
      <c r="L1952" s="2">
        <v>0</v>
      </c>
      <c r="M1952" s="12">
        <v>5000000</v>
      </c>
      <c r="N1952">
        <f t="shared" si="120"/>
        <v>7</v>
      </c>
      <c r="O1952" s="14">
        <v>292468560.36379755</v>
      </c>
      <c r="P1952">
        <f t="shared" si="121"/>
        <v>1</v>
      </c>
      <c r="Q1952">
        <f t="shared" si="122"/>
        <v>11</v>
      </c>
      <c r="R1952">
        <f t="shared" si="123"/>
        <v>2018</v>
      </c>
      <c r="S1952" t="s">
        <v>1910</v>
      </c>
    </row>
    <row r="1953" spans="1:19" x14ac:dyDescent="0.25">
      <c r="A1953">
        <v>641564</v>
      </c>
      <c r="B1953" t="s">
        <v>109</v>
      </c>
      <c r="C1953">
        <v>62</v>
      </c>
      <c r="D1953" s="1">
        <v>43411</v>
      </c>
      <c r="E1953" s="1">
        <v>43411</v>
      </c>
      <c r="G1953" t="s">
        <v>0</v>
      </c>
      <c r="H1953" s="12">
        <v>70000000</v>
      </c>
      <c r="I1953">
        <v>24</v>
      </c>
      <c r="J1953" s="9">
        <v>0.181570127</v>
      </c>
      <c r="K1953" s="2">
        <v>0</v>
      </c>
      <c r="L1953" s="2">
        <v>0</v>
      </c>
      <c r="M1953" s="12">
        <v>3500000</v>
      </c>
      <c r="N1953">
        <f t="shared" si="120"/>
        <v>7</v>
      </c>
      <c r="O1953" s="14">
        <v>52118684.816248909</v>
      </c>
      <c r="P1953">
        <f t="shared" si="121"/>
        <v>7</v>
      </c>
      <c r="Q1953">
        <f t="shared" si="122"/>
        <v>11</v>
      </c>
      <c r="R1953">
        <f t="shared" si="123"/>
        <v>2018</v>
      </c>
      <c r="S1953" t="s">
        <v>1910</v>
      </c>
    </row>
    <row r="1954" spans="1:19" x14ac:dyDescent="0.25">
      <c r="A1954">
        <v>650826</v>
      </c>
      <c r="B1954" t="s">
        <v>108</v>
      </c>
      <c r="C1954">
        <v>62</v>
      </c>
      <c r="D1954" s="1">
        <v>43411</v>
      </c>
      <c r="E1954" s="1">
        <v>43411</v>
      </c>
      <c r="G1954" t="s">
        <v>0</v>
      </c>
      <c r="H1954" s="12">
        <v>172000000</v>
      </c>
      <c r="I1954">
        <v>24</v>
      </c>
      <c r="J1954" s="9">
        <v>0.181570127</v>
      </c>
      <c r="K1954" s="2">
        <v>0</v>
      </c>
      <c r="L1954" s="2">
        <v>0</v>
      </c>
      <c r="M1954" s="12">
        <v>8600000</v>
      </c>
      <c r="N1954">
        <f t="shared" si="120"/>
        <v>7</v>
      </c>
      <c r="O1954" s="14">
        <v>128063054.11992586</v>
      </c>
      <c r="P1954">
        <f t="shared" si="121"/>
        <v>7</v>
      </c>
      <c r="Q1954">
        <f t="shared" si="122"/>
        <v>11</v>
      </c>
      <c r="R1954">
        <f t="shared" si="123"/>
        <v>2018</v>
      </c>
      <c r="S1954" t="s">
        <v>1910</v>
      </c>
    </row>
    <row r="1955" spans="1:19" x14ac:dyDescent="0.25">
      <c r="A1955">
        <v>660283</v>
      </c>
      <c r="B1955" t="s">
        <v>107</v>
      </c>
      <c r="C1955">
        <v>63</v>
      </c>
      <c r="D1955" s="1">
        <v>43411</v>
      </c>
      <c r="E1955" s="1">
        <v>43411</v>
      </c>
      <c r="G1955" t="s">
        <v>0</v>
      </c>
      <c r="H1955" s="12">
        <v>50000000</v>
      </c>
      <c r="I1955">
        <v>36</v>
      </c>
      <c r="J1955" s="9">
        <v>0.17917675999999999</v>
      </c>
      <c r="K1955" s="2">
        <v>0</v>
      </c>
      <c r="L1955" s="2">
        <v>0</v>
      </c>
      <c r="M1955" s="12">
        <v>1806000</v>
      </c>
      <c r="N1955">
        <f t="shared" si="120"/>
        <v>7</v>
      </c>
      <c r="O1955" s="14">
        <v>42243546.079050481</v>
      </c>
      <c r="P1955">
        <f t="shared" si="121"/>
        <v>7</v>
      </c>
      <c r="Q1955">
        <f t="shared" si="122"/>
        <v>11</v>
      </c>
      <c r="R1955">
        <f t="shared" si="123"/>
        <v>2018</v>
      </c>
      <c r="S1955" t="s">
        <v>1910</v>
      </c>
    </row>
    <row r="1956" spans="1:19" x14ac:dyDescent="0.25">
      <c r="A1956">
        <v>650860</v>
      </c>
      <c r="B1956" t="s">
        <v>53</v>
      </c>
      <c r="C1956">
        <v>63</v>
      </c>
      <c r="D1956" s="1">
        <v>43411</v>
      </c>
      <c r="E1956" s="1">
        <v>43411</v>
      </c>
      <c r="G1956" t="s">
        <v>0</v>
      </c>
      <c r="H1956" s="12">
        <v>18000000</v>
      </c>
      <c r="I1956">
        <v>36</v>
      </c>
      <c r="J1956" s="9">
        <v>0.17917675999999999</v>
      </c>
      <c r="K1956" s="2">
        <v>0</v>
      </c>
      <c r="L1956" s="2">
        <v>0</v>
      </c>
      <c r="M1956" s="12">
        <v>650000</v>
      </c>
      <c r="N1956">
        <f t="shared" si="120"/>
        <v>7</v>
      </c>
      <c r="O1956" s="14">
        <v>15208796.588458175</v>
      </c>
      <c r="P1956">
        <f t="shared" si="121"/>
        <v>7</v>
      </c>
      <c r="Q1956">
        <f t="shared" si="122"/>
        <v>11</v>
      </c>
      <c r="R1956">
        <f t="shared" si="123"/>
        <v>2018</v>
      </c>
      <c r="S1956" t="s">
        <v>1910</v>
      </c>
    </row>
    <row r="1957" spans="1:19" x14ac:dyDescent="0.25">
      <c r="A1957">
        <v>720374</v>
      </c>
      <c r="B1957" t="s">
        <v>106</v>
      </c>
      <c r="C1957">
        <v>64</v>
      </c>
      <c r="D1957" s="1">
        <v>43411</v>
      </c>
      <c r="E1957" s="1">
        <v>43411</v>
      </c>
      <c r="G1957" t="s">
        <v>0</v>
      </c>
      <c r="H1957" s="12">
        <v>50000000</v>
      </c>
      <c r="I1957">
        <v>48</v>
      </c>
      <c r="J1957" s="9">
        <v>0.17600521999999999</v>
      </c>
      <c r="K1957" s="2">
        <v>0</v>
      </c>
      <c r="L1957" s="2">
        <v>0</v>
      </c>
      <c r="M1957" s="12">
        <v>1459000</v>
      </c>
      <c r="N1957">
        <f t="shared" si="120"/>
        <v>7</v>
      </c>
      <c r="O1957" s="14">
        <v>44691646.080759525</v>
      </c>
      <c r="P1957">
        <f t="shared" si="121"/>
        <v>7</v>
      </c>
      <c r="Q1957">
        <f t="shared" si="122"/>
        <v>11</v>
      </c>
      <c r="R1957">
        <f t="shared" si="123"/>
        <v>2018</v>
      </c>
      <c r="S1957" t="s">
        <v>1910</v>
      </c>
    </row>
    <row r="1958" spans="1:19" x14ac:dyDescent="0.25">
      <c r="A1958">
        <v>710096</v>
      </c>
      <c r="B1958" t="s">
        <v>105</v>
      </c>
      <c r="C1958">
        <v>67</v>
      </c>
      <c r="D1958" s="1">
        <v>43411</v>
      </c>
      <c r="E1958" s="1">
        <v>43411</v>
      </c>
      <c r="G1958" t="s">
        <v>0</v>
      </c>
      <c r="H1958" s="12">
        <v>160000000</v>
      </c>
      <c r="I1958">
        <v>84</v>
      </c>
      <c r="J1958" s="9">
        <v>0.16657043432999999</v>
      </c>
      <c r="K1958" s="2">
        <v>0</v>
      </c>
      <c r="L1958" s="2">
        <v>0</v>
      </c>
      <c r="M1958" s="12">
        <v>3239000</v>
      </c>
      <c r="N1958">
        <f t="shared" si="120"/>
        <v>7</v>
      </c>
      <c r="O1958" s="14">
        <v>152570119.17623854</v>
      </c>
      <c r="P1958">
        <f t="shared" si="121"/>
        <v>7</v>
      </c>
      <c r="Q1958">
        <f t="shared" si="122"/>
        <v>11</v>
      </c>
      <c r="R1958">
        <f t="shared" si="123"/>
        <v>2018</v>
      </c>
      <c r="S1958" t="s">
        <v>1910</v>
      </c>
    </row>
    <row r="1959" spans="1:19" x14ac:dyDescent="0.25">
      <c r="A1959">
        <v>730067</v>
      </c>
      <c r="B1959" t="s">
        <v>104</v>
      </c>
      <c r="C1959">
        <v>70</v>
      </c>
      <c r="D1959" s="1">
        <v>43411</v>
      </c>
      <c r="E1959" s="1">
        <v>43411</v>
      </c>
      <c r="G1959" t="s">
        <v>0</v>
      </c>
      <c r="H1959" s="12">
        <v>350000000</v>
      </c>
      <c r="I1959">
        <v>120</v>
      </c>
      <c r="J1959" s="9">
        <v>0.15864015867</v>
      </c>
      <c r="K1959" s="2">
        <v>0</v>
      </c>
      <c r="L1959" s="2">
        <v>0</v>
      </c>
      <c r="M1959" s="12">
        <v>5834000</v>
      </c>
      <c r="N1959">
        <f t="shared" si="120"/>
        <v>7</v>
      </c>
      <c r="O1959" s="14">
        <v>341208653.75776368</v>
      </c>
      <c r="P1959">
        <f t="shared" si="121"/>
        <v>7</v>
      </c>
      <c r="Q1959">
        <f t="shared" si="122"/>
        <v>11</v>
      </c>
      <c r="R1959">
        <f t="shared" si="123"/>
        <v>2018</v>
      </c>
      <c r="S1959" t="s">
        <v>1910</v>
      </c>
    </row>
    <row r="1960" spans="1:19" x14ac:dyDescent="0.25">
      <c r="A1960">
        <v>850099</v>
      </c>
      <c r="B1960" t="s">
        <v>103</v>
      </c>
      <c r="C1960">
        <v>70</v>
      </c>
      <c r="D1960" s="1">
        <v>43411</v>
      </c>
      <c r="E1960" s="1">
        <v>43411</v>
      </c>
      <c r="G1960" t="s">
        <v>0</v>
      </c>
      <c r="H1960" s="12">
        <v>220000000</v>
      </c>
      <c r="I1960">
        <v>120</v>
      </c>
      <c r="J1960" s="9">
        <v>0.15864015867</v>
      </c>
      <c r="K1960" s="2">
        <v>0</v>
      </c>
      <c r="L1960" s="2">
        <v>0</v>
      </c>
      <c r="M1960" s="12">
        <v>3667000</v>
      </c>
      <c r="N1960">
        <f t="shared" si="120"/>
        <v>7</v>
      </c>
      <c r="O1960" s="14">
        <v>214474610.93345144</v>
      </c>
      <c r="P1960">
        <f t="shared" si="121"/>
        <v>7</v>
      </c>
      <c r="Q1960">
        <f t="shared" si="122"/>
        <v>11</v>
      </c>
      <c r="R1960">
        <f t="shared" si="123"/>
        <v>2018</v>
      </c>
      <c r="S1960" t="s">
        <v>1910</v>
      </c>
    </row>
    <row r="1961" spans="1:19" x14ac:dyDescent="0.25">
      <c r="A1961">
        <v>641170</v>
      </c>
      <c r="B1961" t="s">
        <v>102</v>
      </c>
      <c r="C1961">
        <v>61</v>
      </c>
      <c r="D1961" s="1">
        <v>43418</v>
      </c>
      <c r="E1961" s="1">
        <v>43418</v>
      </c>
      <c r="G1961" t="s">
        <v>0</v>
      </c>
      <c r="H1961" s="12">
        <v>70000000</v>
      </c>
      <c r="I1961">
        <v>12</v>
      </c>
      <c r="J1961" s="9">
        <v>0.179719975</v>
      </c>
      <c r="K1961" s="2">
        <v>0</v>
      </c>
      <c r="L1961" s="2">
        <v>0</v>
      </c>
      <c r="M1961" s="12">
        <v>6417000</v>
      </c>
      <c r="N1961">
        <f t="shared" si="120"/>
        <v>7</v>
      </c>
      <c r="O1961" s="14">
        <v>30688400.995309025</v>
      </c>
      <c r="P1961">
        <f t="shared" si="121"/>
        <v>14</v>
      </c>
      <c r="Q1961">
        <f t="shared" si="122"/>
        <v>11</v>
      </c>
      <c r="R1961">
        <f t="shared" si="123"/>
        <v>2018</v>
      </c>
      <c r="S1961" t="s">
        <v>1910</v>
      </c>
    </row>
    <row r="1962" spans="1:19" x14ac:dyDescent="0.25">
      <c r="A1962">
        <v>650947</v>
      </c>
      <c r="B1962" t="s">
        <v>101</v>
      </c>
      <c r="C1962">
        <v>62</v>
      </c>
      <c r="D1962" s="1">
        <v>43418</v>
      </c>
      <c r="E1962" s="1">
        <v>43418</v>
      </c>
      <c r="G1962" t="s">
        <v>0</v>
      </c>
      <c r="H1962" s="12">
        <v>128000000</v>
      </c>
      <c r="I1962">
        <v>24</v>
      </c>
      <c r="J1962" s="9">
        <v>0.181570127</v>
      </c>
      <c r="K1962" s="2">
        <v>0</v>
      </c>
      <c r="L1962" s="2">
        <v>0</v>
      </c>
      <c r="M1962" s="12">
        <v>6400000</v>
      </c>
      <c r="N1962">
        <f t="shared" si="120"/>
        <v>7</v>
      </c>
      <c r="O1962" s="14">
        <v>95302737.949712276</v>
      </c>
      <c r="P1962">
        <f t="shared" si="121"/>
        <v>14</v>
      </c>
      <c r="Q1962">
        <f t="shared" si="122"/>
        <v>11</v>
      </c>
      <c r="R1962">
        <f t="shared" si="123"/>
        <v>2018</v>
      </c>
      <c r="S1962" t="s">
        <v>1910</v>
      </c>
    </row>
    <row r="1963" spans="1:19" x14ac:dyDescent="0.25">
      <c r="A1963">
        <v>710509</v>
      </c>
      <c r="B1963" t="s">
        <v>100</v>
      </c>
      <c r="C1963">
        <v>63</v>
      </c>
      <c r="D1963" s="1">
        <v>43418</v>
      </c>
      <c r="E1963" s="1">
        <v>43418</v>
      </c>
      <c r="G1963" t="s">
        <v>0</v>
      </c>
      <c r="H1963" s="12">
        <v>85000000</v>
      </c>
      <c r="I1963">
        <v>36</v>
      </c>
      <c r="J1963" s="9">
        <v>0.17917675999999999</v>
      </c>
      <c r="K1963" s="2">
        <v>0</v>
      </c>
      <c r="L1963" s="2">
        <v>0</v>
      </c>
      <c r="M1963" s="12">
        <v>3070000</v>
      </c>
      <c r="N1963">
        <f t="shared" si="120"/>
        <v>7</v>
      </c>
      <c r="O1963" s="14">
        <v>71815428.334385842</v>
      </c>
      <c r="P1963">
        <f t="shared" si="121"/>
        <v>14</v>
      </c>
      <c r="Q1963">
        <f t="shared" si="122"/>
        <v>11</v>
      </c>
      <c r="R1963">
        <f t="shared" si="123"/>
        <v>2018</v>
      </c>
      <c r="S1963" t="s">
        <v>1910</v>
      </c>
    </row>
    <row r="1964" spans="1:19" x14ac:dyDescent="0.25">
      <c r="A1964">
        <v>660423</v>
      </c>
      <c r="B1964" t="s">
        <v>99</v>
      </c>
      <c r="C1964">
        <v>64</v>
      </c>
      <c r="D1964" s="1">
        <v>43418</v>
      </c>
      <c r="E1964" s="1">
        <v>43418</v>
      </c>
      <c r="G1964" t="s">
        <v>0</v>
      </c>
      <c r="H1964" s="12">
        <v>20000000</v>
      </c>
      <c r="I1964">
        <v>48</v>
      </c>
      <c r="J1964" s="9">
        <v>0.17600521999999999</v>
      </c>
      <c r="K1964" s="2">
        <v>0</v>
      </c>
      <c r="L1964" s="2">
        <v>0</v>
      </c>
      <c r="M1964" s="12">
        <v>584000</v>
      </c>
      <c r="N1964">
        <f t="shared" si="120"/>
        <v>7</v>
      </c>
      <c r="O1964" s="14">
        <v>17873858.432303812</v>
      </c>
      <c r="P1964">
        <f t="shared" si="121"/>
        <v>14</v>
      </c>
      <c r="Q1964">
        <f t="shared" si="122"/>
        <v>11</v>
      </c>
      <c r="R1964">
        <f t="shared" si="123"/>
        <v>2018</v>
      </c>
      <c r="S1964" t="s">
        <v>1910</v>
      </c>
    </row>
    <row r="1965" spans="1:19" x14ac:dyDescent="0.25">
      <c r="A1965">
        <v>680554</v>
      </c>
      <c r="B1965" t="s">
        <v>98</v>
      </c>
      <c r="C1965">
        <v>65</v>
      </c>
      <c r="D1965" s="1">
        <v>43418</v>
      </c>
      <c r="E1965" s="1">
        <v>43418</v>
      </c>
      <c r="G1965" t="s">
        <v>0</v>
      </c>
      <c r="H1965" s="12">
        <v>275000000</v>
      </c>
      <c r="I1965">
        <v>60</v>
      </c>
      <c r="J1965" s="9">
        <v>0.172737372</v>
      </c>
      <c r="K1965" s="2">
        <v>0</v>
      </c>
      <c r="L1965" s="2">
        <v>0</v>
      </c>
      <c r="M1965" s="12">
        <v>6875000</v>
      </c>
      <c r="N1965">
        <f t="shared" si="120"/>
        <v>7</v>
      </c>
      <c r="O1965" s="14">
        <v>253681884.96497974</v>
      </c>
      <c r="P1965">
        <f t="shared" si="121"/>
        <v>14</v>
      </c>
      <c r="Q1965">
        <f t="shared" si="122"/>
        <v>11</v>
      </c>
      <c r="R1965">
        <f t="shared" si="123"/>
        <v>2018</v>
      </c>
      <c r="S1965" t="s">
        <v>1910</v>
      </c>
    </row>
    <row r="1966" spans="1:19" x14ac:dyDescent="0.25">
      <c r="A1966">
        <v>740009</v>
      </c>
      <c r="B1966" t="s">
        <v>97</v>
      </c>
      <c r="C1966">
        <v>67</v>
      </c>
      <c r="D1966" s="1">
        <v>43418</v>
      </c>
      <c r="E1966" s="1">
        <v>43418</v>
      </c>
      <c r="G1966" t="s">
        <v>0</v>
      </c>
      <c r="H1966" s="12">
        <v>350000000</v>
      </c>
      <c r="I1966">
        <v>84</v>
      </c>
      <c r="J1966" s="9">
        <v>0.16657043432999999</v>
      </c>
      <c r="K1966" s="2">
        <v>0</v>
      </c>
      <c r="L1966" s="2">
        <v>0</v>
      </c>
      <c r="M1966" s="12">
        <v>7084000</v>
      </c>
      <c r="N1966">
        <f t="shared" si="120"/>
        <v>7</v>
      </c>
      <c r="O1966" s="14">
        <v>333756323.19802177</v>
      </c>
      <c r="P1966">
        <f t="shared" si="121"/>
        <v>14</v>
      </c>
      <c r="Q1966">
        <f t="shared" si="122"/>
        <v>11</v>
      </c>
      <c r="R1966">
        <f t="shared" si="123"/>
        <v>2018</v>
      </c>
      <c r="S1966" t="s">
        <v>1910</v>
      </c>
    </row>
    <row r="1967" spans="1:19" x14ac:dyDescent="0.25">
      <c r="A1967">
        <v>730491</v>
      </c>
      <c r="B1967" t="s">
        <v>96</v>
      </c>
      <c r="C1967">
        <v>63</v>
      </c>
      <c r="D1967" s="1">
        <v>43420</v>
      </c>
      <c r="E1967" s="1">
        <v>43420</v>
      </c>
      <c r="G1967" t="s">
        <v>0</v>
      </c>
      <c r="H1967" s="12">
        <v>40000000</v>
      </c>
      <c r="I1967">
        <v>36</v>
      </c>
      <c r="J1967" s="9">
        <v>0.17917675999999999</v>
      </c>
      <c r="K1967" s="2">
        <v>0</v>
      </c>
      <c r="L1967" s="2">
        <v>0</v>
      </c>
      <c r="M1967" s="12">
        <v>1445000</v>
      </c>
      <c r="N1967">
        <f t="shared" si="120"/>
        <v>7</v>
      </c>
      <c r="O1967" s="14">
        <v>33793436.863240384</v>
      </c>
      <c r="P1967">
        <f t="shared" si="121"/>
        <v>16</v>
      </c>
      <c r="Q1967">
        <f t="shared" si="122"/>
        <v>11</v>
      </c>
      <c r="R1967">
        <f t="shared" si="123"/>
        <v>2018</v>
      </c>
      <c r="S1967" t="s">
        <v>1910</v>
      </c>
    </row>
    <row r="1968" spans="1:19" x14ac:dyDescent="0.25">
      <c r="A1968">
        <v>700264</v>
      </c>
      <c r="B1968" t="s">
        <v>95</v>
      </c>
      <c r="C1968">
        <v>65</v>
      </c>
      <c r="D1968" s="1">
        <v>43420</v>
      </c>
      <c r="E1968" s="1">
        <v>43420</v>
      </c>
      <c r="G1968" t="s">
        <v>0</v>
      </c>
      <c r="H1968" s="12">
        <v>80000000</v>
      </c>
      <c r="I1968">
        <v>60</v>
      </c>
      <c r="J1968" s="9">
        <v>0.172737372</v>
      </c>
      <c r="K1968" s="2">
        <v>0</v>
      </c>
      <c r="L1968" s="2">
        <v>0</v>
      </c>
      <c r="M1968" s="12">
        <v>2000000</v>
      </c>
      <c r="N1968">
        <f t="shared" si="120"/>
        <v>7</v>
      </c>
      <c r="O1968" s="14">
        <v>73798366.535266846</v>
      </c>
      <c r="P1968">
        <f t="shared" si="121"/>
        <v>16</v>
      </c>
      <c r="Q1968">
        <f t="shared" si="122"/>
        <v>11</v>
      </c>
      <c r="R1968">
        <f t="shared" si="123"/>
        <v>2018</v>
      </c>
      <c r="S1968" t="s">
        <v>1910</v>
      </c>
    </row>
    <row r="1969" spans="1:19" x14ac:dyDescent="0.25">
      <c r="A1969">
        <v>690405</v>
      </c>
      <c r="B1969" t="s">
        <v>94</v>
      </c>
      <c r="C1969">
        <v>66</v>
      </c>
      <c r="D1969" s="1">
        <v>43420</v>
      </c>
      <c r="E1969" s="1">
        <v>43420</v>
      </c>
      <c r="G1969" t="s">
        <v>0</v>
      </c>
      <c r="H1969" s="12">
        <v>266000000</v>
      </c>
      <c r="I1969">
        <v>72</v>
      </c>
      <c r="J1969" s="9">
        <v>0.16957139654</v>
      </c>
      <c r="K1969" s="2">
        <v>0</v>
      </c>
      <c r="L1969" s="2">
        <v>0</v>
      </c>
      <c r="M1969" s="12">
        <v>5912000</v>
      </c>
      <c r="N1969">
        <f t="shared" si="120"/>
        <v>7</v>
      </c>
      <c r="O1969" s="14">
        <v>250273883.34662619</v>
      </c>
      <c r="P1969">
        <f t="shared" si="121"/>
        <v>16</v>
      </c>
      <c r="Q1969">
        <f t="shared" si="122"/>
        <v>11</v>
      </c>
      <c r="R1969">
        <f t="shared" si="123"/>
        <v>2018</v>
      </c>
      <c r="S1969" t="s">
        <v>1910</v>
      </c>
    </row>
    <row r="1970" spans="1:19" x14ac:dyDescent="0.25">
      <c r="A1970">
        <v>810012</v>
      </c>
      <c r="B1970" t="s">
        <v>93</v>
      </c>
      <c r="C1970">
        <v>70</v>
      </c>
      <c r="D1970" s="1">
        <v>43420</v>
      </c>
      <c r="E1970" s="1">
        <v>43420</v>
      </c>
      <c r="G1970" t="s">
        <v>0</v>
      </c>
      <c r="H1970" s="12">
        <v>360000000</v>
      </c>
      <c r="I1970">
        <v>120</v>
      </c>
      <c r="J1970" s="9">
        <v>0.15864015867</v>
      </c>
      <c r="K1970" s="2">
        <v>0</v>
      </c>
      <c r="L1970" s="2">
        <v>0</v>
      </c>
      <c r="M1970" s="12">
        <v>6000000</v>
      </c>
      <c r="N1970">
        <f t="shared" si="120"/>
        <v>7</v>
      </c>
      <c r="O1970" s="14">
        <v>350962272.43655694</v>
      </c>
      <c r="P1970">
        <f t="shared" si="121"/>
        <v>16</v>
      </c>
      <c r="Q1970">
        <f t="shared" si="122"/>
        <v>11</v>
      </c>
      <c r="R1970">
        <f t="shared" si="123"/>
        <v>2018</v>
      </c>
      <c r="S1970" t="s">
        <v>1910</v>
      </c>
    </row>
    <row r="1971" spans="1:19" x14ac:dyDescent="0.25">
      <c r="A1971">
        <v>641065</v>
      </c>
      <c r="B1971" t="s">
        <v>92</v>
      </c>
      <c r="C1971">
        <v>61</v>
      </c>
      <c r="D1971" s="1">
        <v>43427</v>
      </c>
      <c r="E1971" s="1">
        <v>43427</v>
      </c>
      <c r="G1971" t="s">
        <v>0</v>
      </c>
      <c r="H1971" s="12">
        <v>25000000</v>
      </c>
      <c r="I1971">
        <v>12</v>
      </c>
      <c r="J1971" s="9">
        <v>0.179719975</v>
      </c>
      <c r="K1971" s="2">
        <v>0</v>
      </c>
      <c r="L1971" s="2">
        <v>0</v>
      </c>
      <c r="M1971" s="12">
        <v>2292000</v>
      </c>
      <c r="N1971">
        <f t="shared" si="120"/>
        <v>7</v>
      </c>
      <c r="O1971" s="14">
        <v>10958643.212610364</v>
      </c>
      <c r="P1971">
        <f t="shared" si="121"/>
        <v>23</v>
      </c>
      <c r="Q1971">
        <f t="shared" si="122"/>
        <v>11</v>
      </c>
      <c r="R1971">
        <f t="shared" si="123"/>
        <v>2018</v>
      </c>
      <c r="S1971" t="s">
        <v>1910</v>
      </c>
    </row>
    <row r="1972" spans="1:19" x14ac:dyDescent="0.25">
      <c r="A1972">
        <v>641896</v>
      </c>
      <c r="B1972" t="s">
        <v>91</v>
      </c>
      <c r="C1972">
        <v>61</v>
      </c>
      <c r="D1972" s="1">
        <v>43427</v>
      </c>
      <c r="E1972" s="1">
        <v>43427</v>
      </c>
      <c r="G1972" t="s">
        <v>0</v>
      </c>
      <c r="H1972" s="12">
        <v>25000000</v>
      </c>
      <c r="I1972">
        <v>12</v>
      </c>
      <c r="J1972" s="9">
        <v>0.179719975</v>
      </c>
      <c r="K1972" s="2">
        <v>0</v>
      </c>
      <c r="L1972" s="2">
        <v>0</v>
      </c>
      <c r="M1972" s="12">
        <v>2292000</v>
      </c>
      <c r="N1972">
        <f t="shared" si="120"/>
        <v>7</v>
      </c>
      <c r="O1972" s="14">
        <v>10958643.212610364</v>
      </c>
      <c r="P1972">
        <f t="shared" si="121"/>
        <v>23</v>
      </c>
      <c r="Q1972">
        <f t="shared" si="122"/>
        <v>11</v>
      </c>
      <c r="R1972">
        <f t="shared" si="123"/>
        <v>2018</v>
      </c>
      <c r="S1972" t="s">
        <v>1910</v>
      </c>
    </row>
    <row r="1973" spans="1:19" x14ac:dyDescent="0.25">
      <c r="A1973">
        <v>631798</v>
      </c>
      <c r="B1973" t="s">
        <v>90</v>
      </c>
      <c r="C1973">
        <v>61</v>
      </c>
      <c r="D1973" s="1">
        <v>43427</v>
      </c>
      <c r="E1973" s="1">
        <v>43427</v>
      </c>
      <c r="G1973" t="s">
        <v>0</v>
      </c>
      <c r="H1973" s="12">
        <v>12000000</v>
      </c>
      <c r="I1973">
        <v>12</v>
      </c>
      <c r="J1973" s="9">
        <v>0.179719975</v>
      </c>
      <c r="K1973" s="2">
        <v>0</v>
      </c>
      <c r="L1973" s="2">
        <v>0</v>
      </c>
      <c r="M1973" s="12">
        <v>1100000</v>
      </c>
      <c r="N1973">
        <f t="shared" si="120"/>
        <v>7</v>
      </c>
      <c r="O1973" s="14">
        <v>5261268.7420529742</v>
      </c>
      <c r="P1973">
        <f t="shared" si="121"/>
        <v>23</v>
      </c>
      <c r="Q1973">
        <f t="shared" si="122"/>
        <v>11</v>
      </c>
      <c r="R1973">
        <f t="shared" si="123"/>
        <v>2018</v>
      </c>
      <c r="S1973" t="s">
        <v>1910</v>
      </c>
    </row>
    <row r="1974" spans="1:19" x14ac:dyDescent="0.25">
      <c r="A1974">
        <v>650287</v>
      </c>
      <c r="B1974" t="s">
        <v>89</v>
      </c>
      <c r="C1974">
        <v>62</v>
      </c>
      <c r="D1974" s="1">
        <v>43427</v>
      </c>
      <c r="E1974" s="1">
        <v>43427</v>
      </c>
      <c r="G1974" t="s">
        <v>0</v>
      </c>
      <c r="H1974" s="12">
        <v>170000000</v>
      </c>
      <c r="I1974">
        <v>24</v>
      </c>
      <c r="J1974" s="9">
        <v>0.181570127</v>
      </c>
      <c r="K1974" s="2">
        <v>0</v>
      </c>
      <c r="L1974" s="2">
        <v>0</v>
      </c>
      <c r="M1974" s="12">
        <v>8500000</v>
      </c>
      <c r="N1974">
        <f t="shared" si="120"/>
        <v>7</v>
      </c>
      <c r="O1974" s="14">
        <v>126573948.83946162</v>
      </c>
      <c r="P1974">
        <f t="shared" si="121"/>
        <v>23</v>
      </c>
      <c r="Q1974">
        <f t="shared" si="122"/>
        <v>11</v>
      </c>
      <c r="R1974">
        <f t="shared" si="123"/>
        <v>2018</v>
      </c>
      <c r="S1974" t="s">
        <v>1910</v>
      </c>
    </row>
    <row r="1975" spans="1:19" x14ac:dyDescent="0.25">
      <c r="A1975">
        <v>640442</v>
      </c>
      <c r="B1975" t="s">
        <v>88</v>
      </c>
      <c r="C1975">
        <v>62</v>
      </c>
      <c r="D1975" s="1">
        <v>43427</v>
      </c>
      <c r="E1975" s="1">
        <v>43427</v>
      </c>
      <c r="G1975" t="s">
        <v>0</v>
      </c>
      <c r="H1975" s="12">
        <v>75000000</v>
      </c>
      <c r="I1975">
        <v>24</v>
      </c>
      <c r="J1975" s="9">
        <v>0.181570127</v>
      </c>
      <c r="K1975" s="2">
        <v>0</v>
      </c>
      <c r="L1975" s="2">
        <v>0</v>
      </c>
      <c r="M1975" s="12">
        <v>3750000</v>
      </c>
      <c r="N1975">
        <f t="shared" si="120"/>
        <v>7</v>
      </c>
      <c r="O1975" s="14">
        <v>55841448.017409548</v>
      </c>
      <c r="P1975">
        <f t="shared" si="121"/>
        <v>23</v>
      </c>
      <c r="Q1975">
        <f t="shared" si="122"/>
        <v>11</v>
      </c>
      <c r="R1975">
        <f t="shared" si="123"/>
        <v>2018</v>
      </c>
      <c r="S1975" t="s">
        <v>1910</v>
      </c>
    </row>
    <row r="1976" spans="1:19" x14ac:dyDescent="0.25">
      <c r="A1976">
        <v>650046</v>
      </c>
      <c r="B1976" t="s">
        <v>87</v>
      </c>
      <c r="C1976">
        <v>62</v>
      </c>
      <c r="D1976" s="1">
        <v>43427</v>
      </c>
      <c r="E1976" s="1">
        <v>43427</v>
      </c>
      <c r="G1976" t="s">
        <v>0</v>
      </c>
      <c r="H1976" s="12">
        <v>20000000</v>
      </c>
      <c r="I1976">
        <v>24</v>
      </c>
      <c r="J1976" s="9">
        <v>0.181570127</v>
      </c>
      <c r="K1976" s="2">
        <v>0</v>
      </c>
      <c r="L1976" s="2">
        <v>0</v>
      </c>
      <c r="M1976" s="12">
        <v>1000000</v>
      </c>
      <c r="N1976">
        <f t="shared" si="120"/>
        <v>7</v>
      </c>
      <c r="O1976" s="14">
        <v>14891052.804642543</v>
      </c>
      <c r="P1976">
        <f t="shared" si="121"/>
        <v>23</v>
      </c>
      <c r="Q1976">
        <f t="shared" si="122"/>
        <v>11</v>
      </c>
      <c r="R1976">
        <f t="shared" si="123"/>
        <v>2018</v>
      </c>
      <c r="S1976" t="s">
        <v>1910</v>
      </c>
    </row>
    <row r="1977" spans="1:19" x14ac:dyDescent="0.25">
      <c r="A1977">
        <v>710362</v>
      </c>
      <c r="B1977" t="s">
        <v>86</v>
      </c>
      <c r="C1977">
        <v>65</v>
      </c>
      <c r="D1977" s="1">
        <v>43427</v>
      </c>
      <c r="E1977" s="1">
        <v>43427</v>
      </c>
      <c r="G1977" t="s">
        <v>0</v>
      </c>
      <c r="H1977" s="12">
        <v>23000000</v>
      </c>
      <c r="I1977">
        <v>60</v>
      </c>
      <c r="J1977" s="9">
        <v>0.172737372</v>
      </c>
      <c r="K1977" s="2">
        <v>0</v>
      </c>
      <c r="L1977" s="2">
        <v>0</v>
      </c>
      <c r="M1977" s="12">
        <v>575000</v>
      </c>
      <c r="N1977">
        <f t="shared" si="120"/>
        <v>7</v>
      </c>
      <c r="O1977" s="14">
        <v>21217030.378889218</v>
      </c>
      <c r="P1977">
        <f t="shared" si="121"/>
        <v>23</v>
      </c>
      <c r="Q1977">
        <f t="shared" si="122"/>
        <v>11</v>
      </c>
      <c r="R1977">
        <f t="shared" si="123"/>
        <v>2018</v>
      </c>
      <c r="S1977" t="s">
        <v>1910</v>
      </c>
    </row>
    <row r="1978" spans="1:19" x14ac:dyDescent="0.25">
      <c r="A1978">
        <v>690208</v>
      </c>
      <c r="B1978" t="s">
        <v>8</v>
      </c>
      <c r="C1978">
        <v>65</v>
      </c>
      <c r="D1978" s="1">
        <v>43427</v>
      </c>
      <c r="E1978" s="1">
        <v>43427</v>
      </c>
      <c r="G1978" t="s">
        <v>0</v>
      </c>
      <c r="H1978" s="12">
        <v>20000000</v>
      </c>
      <c r="I1978">
        <v>60</v>
      </c>
      <c r="J1978" s="9">
        <v>0.172737372</v>
      </c>
      <c r="K1978" s="2">
        <v>0</v>
      </c>
      <c r="L1978" s="2">
        <v>0</v>
      </c>
      <c r="M1978" s="12">
        <v>500000</v>
      </c>
      <c r="N1978">
        <f t="shared" si="120"/>
        <v>7</v>
      </c>
      <c r="O1978" s="14">
        <v>18449591.633816712</v>
      </c>
      <c r="P1978">
        <f t="shared" si="121"/>
        <v>23</v>
      </c>
      <c r="Q1978">
        <f t="shared" si="122"/>
        <v>11</v>
      </c>
      <c r="R1978">
        <f t="shared" si="123"/>
        <v>2018</v>
      </c>
      <c r="S1978" t="s">
        <v>1910</v>
      </c>
    </row>
    <row r="1979" spans="1:19" x14ac:dyDescent="0.25">
      <c r="A1979">
        <v>840031</v>
      </c>
      <c r="B1979" t="s">
        <v>85</v>
      </c>
      <c r="C1979">
        <v>67</v>
      </c>
      <c r="D1979" s="1">
        <v>43427</v>
      </c>
      <c r="E1979" s="1">
        <v>43427</v>
      </c>
      <c r="G1979" t="s">
        <v>0</v>
      </c>
      <c r="H1979" s="12">
        <v>400000000</v>
      </c>
      <c r="I1979">
        <v>84</v>
      </c>
      <c r="J1979" s="9">
        <v>0.16657043432999999</v>
      </c>
      <c r="K1979" s="2">
        <v>0</v>
      </c>
      <c r="L1979" s="2">
        <v>0</v>
      </c>
      <c r="M1979" s="12">
        <v>8096000</v>
      </c>
      <c r="N1979">
        <f t="shared" si="120"/>
        <v>7</v>
      </c>
      <c r="O1979" s="14">
        <v>381435797.9405964</v>
      </c>
      <c r="P1979">
        <f t="shared" si="121"/>
        <v>23</v>
      </c>
      <c r="Q1979">
        <f t="shared" si="122"/>
        <v>11</v>
      </c>
      <c r="R1979">
        <f t="shared" si="123"/>
        <v>2018</v>
      </c>
      <c r="S1979" t="s">
        <v>1910</v>
      </c>
    </row>
    <row r="1980" spans="1:19" x14ac:dyDescent="0.25">
      <c r="A1980">
        <v>730041</v>
      </c>
      <c r="B1980" t="s">
        <v>84</v>
      </c>
      <c r="C1980">
        <v>67</v>
      </c>
      <c r="D1980" s="1">
        <v>43427</v>
      </c>
      <c r="E1980" s="1">
        <v>43427</v>
      </c>
      <c r="G1980" t="s">
        <v>0</v>
      </c>
      <c r="H1980" s="12">
        <v>400000000</v>
      </c>
      <c r="I1980">
        <v>84</v>
      </c>
      <c r="J1980" s="9">
        <v>0.16657043432999999</v>
      </c>
      <c r="K1980" s="2">
        <v>0</v>
      </c>
      <c r="L1980" s="2">
        <v>0</v>
      </c>
      <c r="M1980" s="12">
        <v>8096000</v>
      </c>
      <c r="N1980">
        <f t="shared" si="120"/>
        <v>7</v>
      </c>
      <c r="O1980" s="14">
        <v>381435797.9405964</v>
      </c>
      <c r="P1980">
        <f t="shared" si="121"/>
        <v>23</v>
      </c>
      <c r="Q1980">
        <f t="shared" si="122"/>
        <v>11</v>
      </c>
      <c r="R1980">
        <f t="shared" si="123"/>
        <v>2018</v>
      </c>
      <c r="S1980" t="s">
        <v>1910</v>
      </c>
    </row>
    <row r="1981" spans="1:19" x14ac:dyDescent="0.25">
      <c r="A1981">
        <v>642470</v>
      </c>
      <c r="B1981" t="s">
        <v>83</v>
      </c>
      <c r="C1981">
        <v>61</v>
      </c>
      <c r="D1981" s="1">
        <v>43439</v>
      </c>
      <c r="E1981" s="1">
        <v>43439</v>
      </c>
      <c r="G1981" t="s">
        <v>0</v>
      </c>
      <c r="H1981" s="12">
        <v>45000000</v>
      </c>
      <c r="I1981">
        <v>12</v>
      </c>
      <c r="J1981" s="9">
        <v>0.179719975</v>
      </c>
      <c r="K1981" s="2">
        <v>0</v>
      </c>
      <c r="L1981" s="2">
        <v>0</v>
      </c>
      <c r="M1981" s="12">
        <v>4125000</v>
      </c>
      <c r="N1981">
        <f t="shared" si="120"/>
        <v>6</v>
      </c>
      <c r="O1981" s="14">
        <v>23502764.758138806</v>
      </c>
      <c r="P1981">
        <f t="shared" si="121"/>
        <v>5</v>
      </c>
      <c r="Q1981">
        <f t="shared" si="122"/>
        <v>12</v>
      </c>
      <c r="R1981">
        <f t="shared" si="123"/>
        <v>2018</v>
      </c>
      <c r="S1981" t="s">
        <v>1910</v>
      </c>
    </row>
    <row r="1982" spans="1:19" x14ac:dyDescent="0.25">
      <c r="A1982">
        <v>642258</v>
      </c>
      <c r="B1982" t="s">
        <v>82</v>
      </c>
      <c r="C1982">
        <v>61</v>
      </c>
      <c r="D1982" s="1">
        <v>43439</v>
      </c>
      <c r="E1982" s="1">
        <v>43439</v>
      </c>
      <c r="G1982" t="s">
        <v>0</v>
      </c>
      <c r="H1982" s="12">
        <v>88000000</v>
      </c>
      <c r="I1982">
        <v>12</v>
      </c>
      <c r="J1982" s="9">
        <v>0.179719975</v>
      </c>
      <c r="K1982" s="2">
        <v>0</v>
      </c>
      <c r="L1982" s="2">
        <v>0</v>
      </c>
      <c r="M1982" s="12">
        <v>8067000</v>
      </c>
      <c r="N1982">
        <f t="shared" si="120"/>
        <v>6</v>
      </c>
      <c r="O1982" s="14">
        <v>45958962.193693653</v>
      </c>
      <c r="P1982">
        <f t="shared" si="121"/>
        <v>5</v>
      </c>
      <c r="Q1982">
        <f t="shared" si="122"/>
        <v>12</v>
      </c>
      <c r="R1982">
        <f t="shared" si="123"/>
        <v>2018</v>
      </c>
      <c r="S1982" t="s">
        <v>1910</v>
      </c>
    </row>
    <row r="1983" spans="1:19" x14ac:dyDescent="0.25">
      <c r="A1983">
        <v>650160</v>
      </c>
      <c r="B1983" t="s">
        <v>81</v>
      </c>
      <c r="C1983">
        <v>62</v>
      </c>
      <c r="D1983" s="1">
        <v>43439</v>
      </c>
      <c r="E1983" s="1">
        <v>43439</v>
      </c>
      <c r="G1983" t="s">
        <v>0</v>
      </c>
      <c r="H1983" s="12">
        <v>134000000</v>
      </c>
      <c r="I1983">
        <v>24</v>
      </c>
      <c r="J1983" s="9">
        <v>0.181570127</v>
      </c>
      <c r="K1983" s="2">
        <v>0</v>
      </c>
      <c r="L1983" s="2">
        <v>0</v>
      </c>
      <c r="M1983" s="12">
        <v>6700000</v>
      </c>
      <c r="N1983">
        <f t="shared" si="120"/>
        <v>6</v>
      </c>
      <c r="O1983" s="14">
        <v>104883084.21445879</v>
      </c>
      <c r="P1983">
        <f t="shared" si="121"/>
        <v>5</v>
      </c>
      <c r="Q1983">
        <f t="shared" si="122"/>
        <v>12</v>
      </c>
      <c r="R1983">
        <f t="shared" si="123"/>
        <v>2018</v>
      </c>
      <c r="S1983" t="s">
        <v>1910</v>
      </c>
    </row>
    <row r="1984" spans="1:19" x14ac:dyDescent="0.25">
      <c r="A1984">
        <v>651502</v>
      </c>
      <c r="B1984" t="s">
        <v>80</v>
      </c>
      <c r="C1984">
        <v>62</v>
      </c>
      <c r="D1984" s="1">
        <v>43439</v>
      </c>
      <c r="E1984" s="1">
        <v>43439</v>
      </c>
      <c r="G1984" t="s">
        <v>0</v>
      </c>
      <c r="H1984" s="12">
        <v>200000000</v>
      </c>
      <c r="I1984">
        <v>24</v>
      </c>
      <c r="J1984" s="9">
        <v>0.181570127</v>
      </c>
      <c r="K1984" s="2">
        <v>0</v>
      </c>
      <c r="L1984" s="2">
        <v>0</v>
      </c>
      <c r="M1984" s="12">
        <v>10000000</v>
      </c>
      <c r="N1984">
        <f t="shared" si="120"/>
        <v>6</v>
      </c>
      <c r="O1984" s="14">
        <v>156541916.73799825</v>
      </c>
      <c r="P1984">
        <f t="shared" si="121"/>
        <v>5</v>
      </c>
      <c r="Q1984">
        <f t="shared" si="122"/>
        <v>12</v>
      </c>
      <c r="R1984">
        <f t="shared" si="123"/>
        <v>2018</v>
      </c>
      <c r="S1984" t="s">
        <v>1910</v>
      </c>
    </row>
    <row r="1985" spans="1:19" x14ac:dyDescent="0.25">
      <c r="A1985">
        <v>660571</v>
      </c>
      <c r="B1985" t="s">
        <v>79</v>
      </c>
      <c r="C1985">
        <v>63</v>
      </c>
      <c r="D1985" s="1">
        <v>43439</v>
      </c>
      <c r="E1985" s="1">
        <v>43439</v>
      </c>
      <c r="G1985" t="s">
        <v>0</v>
      </c>
      <c r="H1985" s="12">
        <v>130000000</v>
      </c>
      <c r="I1985">
        <v>36</v>
      </c>
      <c r="J1985" s="9">
        <v>0.17917675999999999</v>
      </c>
      <c r="K1985" s="2">
        <v>0</v>
      </c>
      <c r="L1985" s="2">
        <v>0</v>
      </c>
      <c r="M1985" s="12">
        <v>4695000</v>
      </c>
      <c r="N1985">
        <f t="shared" si="120"/>
        <v>6</v>
      </c>
      <c r="O1985" s="14">
        <v>112847400.73189351</v>
      </c>
      <c r="P1985">
        <f t="shared" si="121"/>
        <v>5</v>
      </c>
      <c r="Q1985">
        <f t="shared" si="122"/>
        <v>12</v>
      </c>
      <c r="R1985">
        <f t="shared" si="123"/>
        <v>2018</v>
      </c>
      <c r="S1985" t="s">
        <v>1910</v>
      </c>
    </row>
    <row r="1986" spans="1:19" x14ac:dyDescent="0.25">
      <c r="A1986">
        <v>651369</v>
      </c>
      <c r="B1986" t="s">
        <v>78</v>
      </c>
      <c r="C1986">
        <v>63</v>
      </c>
      <c r="D1986" s="1">
        <v>43439</v>
      </c>
      <c r="E1986" s="1">
        <v>43439</v>
      </c>
      <c r="G1986" t="s">
        <v>0</v>
      </c>
      <c r="H1986" s="12">
        <v>150000000</v>
      </c>
      <c r="I1986">
        <v>36</v>
      </c>
      <c r="J1986" s="9">
        <v>0.17917675999999999</v>
      </c>
      <c r="K1986" s="2">
        <v>0</v>
      </c>
      <c r="L1986" s="2">
        <v>0</v>
      </c>
      <c r="M1986" s="12">
        <v>5417000</v>
      </c>
      <c r="N1986">
        <f t="shared" si="120"/>
        <v>6</v>
      </c>
      <c r="O1986" s="14">
        <v>130210385.45987716</v>
      </c>
      <c r="P1986">
        <f t="shared" si="121"/>
        <v>5</v>
      </c>
      <c r="Q1986">
        <f t="shared" si="122"/>
        <v>12</v>
      </c>
      <c r="R1986">
        <f t="shared" si="123"/>
        <v>2018</v>
      </c>
      <c r="S1986" t="s">
        <v>1910</v>
      </c>
    </row>
    <row r="1987" spans="1:19" x14ac:dyDescent="0.25">
      <c r="A1987">
        <v>840133</v>
      </c>
      <c r="B1987" t="s">
        <v>77</v>
      </c>
      <c r="C1987">
        <v>63</v>
      </c>
      <c r="D1987" s="1">
        <v>43439</v>
      </c>
      <c r="E1987" s="1">
        <v>43439</v>
      </c>
      <c r="G1987" t="s">
        <v>0</v>
      </c>
      <c r="H1987" s="12">
        <v>100000000</v>
      </c>
      <c r="I1987">
        <v>36</v>
      </c>
      <c r="J1987" s="9">
        <v>0.17917675999999999</v>
      </c>
      <c r="K1987" s="2">
        <v>0</v>
      </c>
      <c r="L1987" s="2">
        <v>0</v>
      </c>
      <c r="M1987" s="12">
        <v>3612000</v>
      </c>
      <c r="N1987">
        <f t="shared" ref="N1987:N2050" si="124">DATEDIF(E1987,"30/06/2019","m")</f>
        <v>6</v>
      </c>
      <c r="O1987" s="14">
        <v>86802923.639918104</v>
      </c>
      <c r="P1987">
        <f t="shared" ref="P1987:P2050" si="125">DAY(E1987)</f>
        <v>5</v>
      </c>
      <c r="Q1987">
        <f t="shared" ref="Q1987:Q2050" si="126">MONTH(E1987)</f>
        <v>12</v>
      </c>
      <c r="R1987">
        <f t="shared" ref="R1987:R2050" si="127">YEAR(E1987)</f>
        <v>2018</v>
      </c>
      <c r="S1987" t="s">
        <v>1910</v>
      </c>
    </row>
    <row r="1988" spans="1:19" x14ac:dyDescent="0.25">
      <c r="A1988">
        <v>670203</v>
      </c>
      <c r="B1988" t="s">
        <v>76</v>
      </c>
      <c r="C1988">
        <v>64</v>
      </c>
      <c r="D1988" s="1">
        <v>43439</v>
      </c>
      <c r="E1988" s="1">
        <v>43439</v>
      </c>
      <c r="G1988" t="s">
        <v>0</v>
      </c>
      <c r="H1988" s="12">
        <v>250000000</v>
      </c>
      <c r="I1988">
        <v>48</v>
      </c>
      <c r="J1988" s="9">
        <v>0.17600521999999999</v>
      </c>
      <c r="K1988" s="2">
        <v>0</v>
      </c>
      <c r="L1988" s="2">
        <v>0</v>
      </c>
      <c r="M1988" s="12">
        <v>7292000</v>
      </c>
      <c r="N1988">
        <f t="shared" si="124"/>
        <v>6</v>
      </c>
      <c r="O1988" s="14">
        <v>227435383.31324595</v>
      </c>
      <c r="P1988">
        <f t="shared" si="125"/>
        <v>5</v>
      </c>
      <c r="Q1988">
        <f t="shared" si="126"/>
        <v>12</v>
      </c>
      <c r="R1988">
        <f t="shared" si="127"/>
        <v>2018</v>
      </c>
      <c r="S1988" t="s">
        <v>1910</v>
      </c>
    </row>
    <row r="1989" spans="1:19" x14ac:dyDescent="0.25">
      <c r="A1989">
        <v>710429</v>
      </c>
      <c r="B1989" t="s">
        <v>75</v>
      </c>
      <c r="C1989">
        <v>65</v>
      </c>
      <c r="D1989" s="1">
        <v>43439</v>
      </c>
      <c r="E1989" s="1">
        <v>43439</v>
      </c>
      <c r="G1989" t="s">
        <v>0</v>
      </c>
      <c r="H1989" s="12">
        <v>300000000</v>
      </c>
      <c r="I1989">
        <v>60</v>
      </c>
      <c r="J1989" s="9">
        <v>0.172737372</v>
      </c>
      <c r="K1989" s="2">
        <v>0</v>
      </c>
      <c r="L1989" s="2">
        <v>0</v>
      </c>
      <c r="M1989" s="12">
        <v>7500000</v>
      </c>
      <c r="N1989">
        <f t="shared" si="124"/>
        <v>6</v>
      </c>
      <c r="O1989" s="14">
        <v>280210308.48268473</v>
      </c>
      <c r="P1989">
        <f t="shared" si="125"/>
        <v>5</v>
      </c>
      <c r="Q1989">
        <f t="shared" si="126"/>
        <v>12</v>
      </c>
      <c r="R1989">
        <f t="shared" si="127"/>
        <v>2018</v>
      </c>
      <c r="S1989" t="s">
        <v>1910</v>
      </c>
    </row>
    <row r="1990" spans="1:19" x14ac:dyDescent="0.25">
      <c r="A1990">
        <v>760003</v>
      </c>
      <c r="B1990" t="s">
        <v>74</v>
      </c>
      <c r="C1990">
        <v>66</v>
      </c>
      <c r="D1990" s="1">
        <v>43439</v>
      </c>
      <c r="E1990" s="1">
        <v>43439</v>
      </c>
      <c r="G1990" t="s">
        <v>0</v>
      </c>
      <c r="H1990" s="12">
        <v>100000000</v>
      </c>
      <c r="I1990">
        <v>72</v>
      </c>
      <c r="J1990" s="9">
        <v>0.16957139654</v>
      </c>
      <c r="K1990" s="2">
        <v>0</v>
      </c>
      <c r="L1990" s="2">
        <v>0</v>
      </c>
      <c r="M1990" s="12">
        <v>2223000</v>
      </c>
      <c r="N1990">
        <f t="shared" si="124"/>
        <v>6</v>
      </c>
      <c r="O1990" s="14">
        <v>94965797.947451696</v>
      </c>
      <c r="P1990">
        <f t="shared" si="125"/>
        <v>5</v>
      </c>
      <c r="Q1990">
        <f t="shared" si="126"/>
        <v>12</v>
      </c>
      <c r="R1990">
        <f t="shared" si="127"/>
        <v>2018</v>
      </c>
      <c r="S1990" t="s">
        <v>1910</v>
      </c>
    </row>
    <row r="1991" spans="1:19" x14ac:dyDescent="0.25">
      <c r="A1991">
        <v>740271</v>
      </c>
      <c r="B1991" t="s">
        <v>73</v>
      </c>
      <c r="C1991">
        <v>67</v>
      </c>
      <c r="D1991" s="1">
        <v>43439</v>
      </c>
      <c r="E1991" s="1">
        <v>43439</v>
      </c>
      <c r="G1991" t="s">
        <v>0</v>
      </c>
      <c r="H1991" s="12">
        <v>150000000</v>
      </c>
      <c r="I1991">
        <v>84</v>
      </c>
      <c r="J1991" s="9">
        <v>0.16657043432999999</v>
      </c>
      <c r="K1991" s="2">
        <v>0</v>
      </c>
      <c r="L1991" s="2">
        <v>0</v>
      </c>
      <c r="M1991" s="12">
        <v>3036000</v>
      </c>
      <c r="N1991">
        <f t="shared" si="124"/>
        <v>6</v>
      </c>
      <c r="O1991" s="14">
        <v>144074520.80641392</v>
      </c>
      <c r="P1991">
        <f t="shared" si="125"/>
        <v>5</v>
      </c>
      <c r="Q1991">
        <f t="shared" si="126"/>
        <v>12</v>
      </c>
      <c r="R1991">
        <f t="shared" si="127"/>
        <v>2018</v>
      </c>
      <c r="S1991" t="s">
        <v>1910</v>
      </c>
    </row>
    <row r="1992" spans="1:19" x14ac:dyDescent="0.25">
      <c r="A1992">
        <v>700604</v>
      </c>
      <c r="B1992" t="s">
        <v>72</v>
      </c>
      <c r="C1992">
        <v>67</v>
      </c>
      <c r="D1992" s="1">
        <v>43439</v>
      </c>
      <c r="E1992" s="1">
        <v>43439</v>
      </c>
      <c r="G1992" t="s">
        <v>0</v>
      </c>
      <c r="H1992" s="12">
        <v>350000000</v>
      </c>
      <c r="I1992">
        <v>84</v>
      </c>
      <c r="J1992" s="9">
        <v>0.16657043432999999</v>
      </c>
      <c r="K1992" s="2">
        <v>0</v>
      </c>
      <c r="L1992" s="2">
        <v>0</v>
      </c>
      <c r="M1992" s="12">
        <v>7084000</v>
      </c>
      <c r="N1992">
        <f t="shared" si="124"/>
        <v>6</v>
      </c>
      <c r="O1992" s="14">
        <v>336173881.88163245</v>
      </c>
      <c r="P1992">
        <f t="shared" si="125"/>
        <v>5</v>
      </c>
      <c r="Q1992">
        <f t="shared" si="126"/>
        <v>12</v>
      </c>
      <c r="R1992">
        <f t="shared" si="127"/>
        <v>2018</v>
      </c>
      <c r="S1992" t="s">
        <v>1910</v>
      </c>
    </row>
    <row r="1993" spans="1:19" x14ac:dyDescent="0.25">
      <c r="A1993">
        <v>720067</v>
      </c>
      <c r="B1993" t="s">
        <v>71</v>
      </c>
      <c r="C1993">
        <v>68</v>
      </c>
      <c r="D1993" s="1">
        <v>43439</v>
      </c>
      <c r="E1993" s="1">
        <v>43439</v>
      </c>
      <c r="G1993" t="s">
        <v>0</v>
      </c>
      <c r="H1993" s="12">
        <v>30000000</v>
      </c>
      <c r="I1993">
        <v>96</v>
      </c>
      <c r="J1993" s="9">
        <v>0.16375070121999999</v>
      </c>
      <c r="K1993" s="2">
        <v>0</v>
      </c>
      <c r="L1993" s="2">
        <v>0</v>
      </c>
      <c r="M1993" s="12">
        <v>563000</v>
      </c>
      <c r="N1993">
        <f t="shared" si="124"/>
        <v>6</v>
      </c>
      <c r="O1993" s="14">
        <v>29046341.838533811</v>
      </c>
      <c r="P1993">
        <f t="shared" si="125"/>
        <v>5</v>
      </c>
      <c r="Q1993">
        <f t="shared" si="126"/>
        <v>12</v>
      </c>
      <c r="R1993">
        <f t="shared" si="127"/>
        <v>2018</v>
      </c>
      <c r="S1993" t="s">
        <v>1910</v>
      </c>
    </row>
    <row r="1994" spans="1:19" x14ac:dyDescent="0.25">
      <c r="A1994">
        <v>750001</v>
      </c>
      <c r="B1994" t="s">
        <v>70</v>
      </c>
      <c r="C1994">
        <v>70</v>
      </c>
      <c r="D1994" s="1">
        <v>43439</v>
      </c>
      <c r="E1994" s="1">
        <v>43439</v>
      </c>
      <c r="G1994" t="s">
        <v>0</v>
      </c>
      <c r="H1994" s="12">
        <v>400000000</v>
      </c>
      <c r="I1994">
        <v>120</v>
      </c>
      <c r="J1994" s="9">
        <v>0.15864015867</v>
      </c>
      <c r="K1994" s="2">
        <v>0</v>
      </c>
      <c r="L1994" s="2">
        <v>0</v>
      </c>
      <c r="M1994" s="12">
        <v>6667000</v>
      </c>
      <c r="N1994">
        <f t="shared" si="124"/>
        <v>6</v>
      </c>
      <c r="O1994" s="14">
        <v>391447775.93786973</v>
      </c>
      <c r="P1994">
        <f t="shared" si="125"/>
        <v>5</v>
      </c>
      <c r="Q1994">
        <f t="shared" si="126"/>
        <v>12</v>
      </c>
      <c r="R1994">
        <f t="shared" si="127"/>
        <v>2018</v>
      </c>
      <c r="S1994" t="s">
        <v>1910</v>
      </c>
    </row>
    <row r="1995" spans="1:19" x14ac:dyDescent="0.25">
      <c r="A1995">
        <v>640674</v>
      </c>
      <c r="B1995" t="s">
        <v>69</v>
      </c>
      <c r="C1995">
        <v>61</v>
      </c>
      <c r="D1995" s="1">
        <v>43446</v>
      </c>
      <c r="E1995" s="1">
        <v>43446</v>
      </c>
      <c r="G1995" t="s">
        <v>0</v>
      </c>
      <c r="H1995" s="12">
        <v>60000000</v>
      </c>
      <c r="I1995">
        <v>12</v>
      </c>
      <c r="J1995" s="9">
        <v>0.179719975</v>
      </c>
      <c r="K1995" s="2">
        <v>0</v>
      </c>
      <c r="L1995" s="2">
        <v>0</v>
      </c>
      <c r="M1995" s="12">
        <v>5500000</v>
      </c>
      <c r="N1995">
        <f t="shared" si="124"/>
        <v>6</v>
      </c>
      <c r="O1995" s="14">
        <v>31337019.677518405</v>
      </c>
      <c r="P1995">
        <f t="shared" si="125"/>
        <v>12</v>
      </c>
      <c r="Q1995">
        <f t="shared" si="126"/>
        <v>12</v>
      </c>
      <c r="R1995">
        <f t="shared" si="127"/>
        <v>2018</v>
      </c>
      <c r="S1995" t="s">
        <v>1910</v>
      </c>
    </row>
    <row r="1996" spans="1:19" x14ac:dyDescent="0.25">
      <c r="A1996">
        <v>760022</v>
      </c>
      <c r="B1996" t="s">
        <v>68</v>
      </c>
      <c r="C1996">
        <v>70</v>
      </c>
      <c r="D1996" s="1">
        <v>43446</v>
      </c>
      <c r="E1996" s="1">
        <v>43446</v>
      </c>
      <c r="G1996" t="s">
        <v>0</v>
      </c>
      <c r="H1996" s="12">
        <v>380000000</v>
      </c>
      <c r="I1996">
        <v>120</v>
      </c>
      <c r="J1996" s="9">
        <v>0.15864015867</v>
      </c>
      <c r="K1996" s="2">
        <v>0</v>
      </c>
      <c r="L1996" s="2">
        <v>0</v>
      </c>
      <c r="M1996" s="12">
        <v>6334000</v>
      </c>
      <c r="N1996">
        <f t="shared" si="124"/>
        <v>6</v>
      </c>
      <c r="O1996" s="14">
        <v>371873287.14097625</v>
      </c>
      <c r="P1996">
        <f t="shared" si="125"/>
        <v>12</v>
      </c>
      <c r="Q1996">
        <f t="shared" si="126"/>
        <v>12</v>
      </c>
      <c r="R1996">
        <f t="shared" si="127"/>
        <v>2018</v>
      </c>
      <c r="S1996" t="s">
        <v>1910</v>
      </c>
    </row>
    <row r="1997" spans="1:19" x14ac:dyDescent="0.25">
      <c r="A1997">
        <v>760028</v>
      </c>
      <c r="B1997" t="s">
        <v>67</v>
      </c>
      <c r="C1997">
        <v>70</v>
      </c>
      <c r="D1997" s="1">
        <v>43446</v>
      </c>
      <c r="E1997" s="1">
        <v>43446</v>
      </c>
      <c r="G1997" t="s">
        <v>0</v>
      </c>
      <c r="H1997" s="12">
        <v>400000000</v>
      </c>
      <c r="I1997">
        <v>120</v>
      </c>
      <c r="J1997" s="9">
        <v>0.15864015867</v>
      </c>
      <c r="K1997" s="2">
        <v>0</v>
      </c>
      <c r="L1997" s="2">
        <v>0</v>
      </c>
      <c r="M1997" s="12">
        <v>6667000</v>
      </c>
      <c r="N1997">
        <f t="shared" si="124"/>
        <v>6</v>
      </c>
      <c r="O1997" s="14">
        <v>391447775.93786973</v>
      </c>
      <c r="P1997">
        <f t="shared" si="125"/>
        <v>12</v>
      </c>
      <c r="Q1997">
        <f t="shared" si="126"/>
        <v>12</v>
      </c>
      <c r="R1997">
        <f t="shared" si="127"/>
        <v>2018</v>
      </c>
      <c r="S1997" t="s">
        <v>1910</v>
      </c>
    </row>
    <row r="1998" spans="1:19" x14ac:dyDescent="0.25">
      <c r="A1998">
        <v>850065</v>
      </c>
      <c r="B1998" t="s">
        <v>66</v>
      </c>
      <c r="C1998">
        <v>68</v>
      </c>
      <c r="D1998" s="1">
        <v>43446</v>
      </c>
      <c r="E1998" s="1">
        <v>43446</v>
      </c>
      <c r="G1998" t="s">
        <v>0</v>
      </c>
      <c r="H1998" s="12">
        <v>160000000</v>
      </c>
      <c r="I1998">
        <v>96</v>
      </c>
      <c r="J1998" s="9">
        <v>0.16375070121999999</v>
      </c>
      <c r="K1998" s="2">
        <v>0</v>
      </c>
      <c r="L1998" s="2">
        <v>0</v>
      </c>
      <c r="M1998" s="12">
        <v>3000000</v>
      </c>
      <c r="N1998">
        <f t="shared" si="124"/>
        <v>6</v>
      </c>
      <c r="O1998" s="14">
        <v>154929823.13884693</v>
      </c>
      <c r="P1998">
        <f t="shared" si="125"/>
        <v>12</v>
      </c>
      <c r="Q1998">
        <f t="shared" si="126"/>
        <v>12</v>
      </c>
      <c r="R1998">
        <f t="shared" si="127"/>
        <v>2018</v>
      </c>
      <c r="S1998" t="s">
        <v>1910</v>
      </c>
    </row>
    <row r="1999" spans="1:19" x14ac:dyDescent="0.25">
      <c r="A1999">
        <v>750022</v>
      </c>
      <c r="B1999" t="s">
        <v>65</v>
      </c>
      <c r="C1999">
        <v>61</v>
      </c>
      <c r="D1999" s="1">
        <v>43453</v>
      </c>
      <c r="E1999" s="1">
        <v>43453</v>
      </c>
      <c r="G1999" t="s">
        <v>0</v>
      </c>
      <c r="H1999" s="12">
        <v>75000000</v>
      </c>
      <c r="I1999">
        <v>12</v>
      </c>
      <c r="J1999" s="9">
        <v>0.179719975</v>
      </c>
      <c r="K1999" s="2">
        <v>0</v>
      </c>
      <c r="L1999" s="2">
        <v>0</v>
      </c>
      <c r="M1999" s="12">
        <v>6875000</v>
      </c>
      <c r="N1999">
        <f t="shared" si="124"/>
        <v>6</v>
      </c>
      <c r="O1999" s="14">
        <v>39171274.596898004</v>
      </c>
      <c r="P1999">
        <f t="shared" si="125"/>
        <v>19</v>
      </c>
      <c r="Q1999">
        <f t="shared" si="126"/>
        <v>12</v>
      </c>
      <c r="R1999">
        <f t="shared" si="127"/>
        <v>2018</v>
      </c>
      <c r="S1999" t="s">
        <v>1910</v>
      </c>
    </row>
    <row r="2000" spans="1:19" x14ac:dyDescent="0.25">
      <c r="A2000">
        <v>642509</v>
      </c>
      <c r="B2000" t="s">
        <v>64</v>
      </c>
      <c r="C2000">
        <v>61</v>
      </c>
      <c r="D2000" s="1">
        <v>43453</v>
      </c>
      <c r="E2000" s="1">
        <v>43453</v>
      </c>
      <c r="G2000" t="s">
        <v>0</v>
      </c>
      <c r="H2000" s="12">
        <v>33000000</v>
      </c>
      <c r="I2000">
        <v>12</v>
      </c>
      <c r="J2000" s="9">
        <v>0.179719975</v>
      </c>
      <c r="K2000" s="2">
        <v>0</v>
      </c>
      <c r="L2000" s="2">
        <v>0</v>
      </c>
      <c r="M2000" s="12">
        <v>3025000</v>
      </c>
      <c r="N2000">
        <f t="shared" si="124"/>
        <v>6</v>
      </c>
      <c r="O2000" s="14">
        <v>17235360.822635122</v>
      </c>
      <c r="P2000">
        <f t="shared" si="125"/>
        <v>19</v>
      </c>
      <c r="Q2000">
        <f t="shared" si="126"/>
        <v>12</v>
      </c>
      <c r="R2000">
        <f t="shared" si="127"/>
        <v>2018</v>
      </c>
      <c r="S2000" t="s">
        <v>1910</v>
      </c>
    </row>
    <row r="2001" spans="1:19" x14ac:dyDescent="0.25">
      <c r="A2001">
        <v>631660</v>
      </c>
      <c r="B2001" t="s">
        <v>63</v>
      </c>
      <c r="C2001">
        <v>61</v>
      </c>
      <c r="D2001" s="1">
        <v>43453</v>
      </c>
      <c r="E2001" s="1">
        <v>43453</v>
      </c>
      <c r="G2001" t="s">
        <v>0</v>
      </c>
      <c r="H2001" s="12">
        <v>30000000</v>
      </c>
      <c r="I2001">
        <v>12</v>
      </c>
      <c r="J2001" s="9">
        <v>0.179719975</v>
      </c>
      <c r="K2001" s="2">
        <v>0</v>
      </c>
      <c r="L2001" s="2">
        <v>0</v>
      </c>
      <c r="M2001" s="12">
        <v>2750000</v>
      </c>
      <c r="N2001">
        <f t="shared" si="124"/>
        <v>6</v>
      </c>
      <c r="O2001" s="14">
        <v>18418509.838759203</v>
      </c>
      <c r="P2001">
        <f t="shared" si="125"/>
        <v>19</v>
      </c>
      <c r="Q2001">
        <f t="shared" si="126"/>
        <v>12</v>
      </c>
      <c r="R2001">
        <f t="shared" si="127"/>
        <v>2018</v>
      </c>
      <c r="S2001" t="s">
        <v>1910</v>
      </c>
    </row>
    <row r="2002" spans="1:19" x14ac:dyDescent="0.25">
      <c r="A2002">
        <v>650436</v>
      </c>
      <c r="B2002" t="s">
        <v>62</v>
      </c>
      <c r="C2002">
        <v>62</v>
      </c>
      <c r="D2002" s="1">
        <v>43453</v>
      </c>
      <c r="E2002" s="1">
        <v>43453</v>
      </c>
      <c r="G2002" t="s">
        <v>0</v>
      </c>
      <c r="H2002" s="12">
        <v>100000000</v>
      </c>
      <c r="I2002">
        <v>24</v>
      </c>
      <c r="J2002" s="9">
        <v>0.181570127</v>
      </c>
      <c r="K2002" s="2">
        <v>0</v>
      </c>
      <c r="L2002" s="2">
        <v>0</v>
      </c>
      <c r="M2002" s="12">
        <v>5000000</v>
      </c>
      <c r="N2002">
        <f t="shared" si="124"/>
        <v>6</v>
      </c>
      <c r="O2002" s="14">
        <v>83270958.368999124</v>
      </c>
      <c r="P2002">
        <f t="shared" si="125"/>
        <v>19</v>
      </c>
      <c r="Q2002">
        <f t="shared" si="126"/>
        <v>12</v>
      </c>
      <c r="R2002">
        <f t="shared" si="127"/>
        <v>2018</v>
      </c>
      <c r="S2002" t="s">
        <v>1910</v>
      </c>
    </row>
    <row r="2003" spans="1:19" x14ac:dyDescent="0.25">
      <c r="A2003">
        <v>670374</v>
      </c>
      <c r="B2003" t="s">
        <v>61</v>
      </c>
      <c r="C2003">
        <v>64</v>
      </c>
      <c r="D2003" s="1">
        <v>43453</v>
      </c>
      <c r="E2003" s="1">
        <v>43453</v>
      </c>
      <c r="G2003" t="s">
        <v>0</v>
      </c>
      <c r="H2003" s="12">
        <v>46000000</v>
      </c>
      <c r="I2003">
        <v>48</v>
      </c>
      <c r="J2003" s="9">
        <v>0.17600521999999999</v>
      </c>
      <c r="K2003" s="2">
        <v>0</v>
      </c>
      <c r="L2003" s="2">
        <v>0</v>
      </c>
      <c r="M2003" s="12">
        <v>1342000</v>
      </c>
      <c r="N2003">
        <f t="shared" si="124"/>
        <v>6</v>
      </c>
      <c r="O2003" s="14">
        <v>41846478.529637247</v>
      </c>
      <c r="P2003">
        <f t="shared" si="125"/>
        <v>19</v>
      </c>
      <c r="Q2003">
        <f t="shared" si="126"/>
        <v>12</v>
      </c>
      <c r="R2003">
        <f t="shared" si="127"/>
        <v>2018</v>
      </c>
      <c r="S2003" t="s">
        <v>1910</v>
      </c>
    </row>
    <row r="2004" spans="1:19" x14ac:dyDescent="0.25">
      <c r="A2004">
        <v>720375</v>
      </c>
      <c r="B2004" t="s">
        <v>60</v>
      </c>
      <c r="C2004">
        <v>65</v>
      </c>
      <c r="D2004" s="1">
        <v>43453</v>
      </c>
      <c r="E2004" s="1">
        <v>43453</v>
      </c>
      <c r="G2004" t="s">
        <v>0</v>
      </c>
      <c r="H2004" s="12">
        <v>400000000</v>
      </c>
      <c r="I2004">
        <v>60</v>
      </c>
      <c r="J2004" s="9">
        <v>0.172737372</v>
      </c>
      <c r="K2004" s="2">
        <v>0</v>
      </c>
      <c r="L2004" s="2">
        <v>0</v>
      </c>
      <c r="M2004" s="12">
        <v>10000000</v>
      </c>
      <c r="N2004">
        <f t="shared" si="124"/>
        <v>6</v>
      </c>
      <c r="O2004" s="14">
        <v>373613744.6435796</v>
      </c>
      <c r="P2004">
        <f t="shared" si="125"/>
        <v>19</v>
      </c>
      <c r="Q2004">
        <f t="shared" si="126"/>
        <v>12</v>
      </c>
      <c r="R2004">
        <f t="shared" si="127"/>
        <v>2018</v>
      </c>
      <c r="S2004" t="s">
        <v>1910</v>
      </c>
    </row>
    <row r="2005" spans="1:19" x14ac:dyDescent="0.25">
      <c r="A2005">
        <v>700587</v>
      </c>
      <c r="B2005" t="s">
        <v>59</v>
      </c>
      <c r="C2005">
        <v>67</v>
      </c>
      <c r="D2005" s="1">
        <v>43455</v>
      </c>
      <c r="E2005" s="1">
        <v>43455</v>
      </c>
      <c r="G2005" t="s">
        <v>0</v>
      </c>
      <c r="H2005" s="12">
        <v>30000000</v>
      </c>
      <c r="I2005">
        <v>84</v>
      </c>
      <c r="J2005" s="9">
        <v>0.16657043432999999</v>
      </c>
      <c r="K2005" s="2">
        <v>0</v>
      </c>
      <c r="L2005" s="2">
        <v>0</v>
      </c>
      <c r="M2005" s="12">
        <v>608000</v>
      </c>
      <c r="N2005">
        <f t="shared" si="124"/>
        <v>6</v>
      </c>
      <c r="O2005" s="14">
        <v>28810104.161282782</v>
      </c>
      <c r="P2005">
        <f t="shared" si="125"/>
        <v>21</v>
      </c>
      <c r="Q2005">
        <f t="shared" si="126"/>
        <v>12</v>
      </c>
      <c r="R2005">
        <f t="shared" si="127"/>
        <v>2018</v>
      </c>
      <c r="S2005" t="s">
        <v>1910</v>
      </c>
    </row>
    <row r="2006" spans="1:19" x14ac:dyDescent="0.25">
      <c r="A2006">
        <v>641458</v>
      </c>
      <c r="B2006" t="s">
        <v>58</v>
      </c>
      <c r="C2006">
        <v>61</v>
      </c>
      <c r="D2006" s="1">
        <v>43461</v>
      </c>
      <c r="E2006" s="1">
        <v>43461</v>
      </c>
      <c r="G2006" t="s">
        <v>0</v>
      </c>
      <c r="H2006" s="12">
        <v>16000000</v>
      </c>
      <c r="I2006">
        <v>12</v>
      </c>
      <c r="J2006" s="9">
        <v>0.179719975</v>
      </c>
      <c r="K2006" s="2">
        <v>0</v>
      </c>
      <c r="L2006" s="2">
        <v>0</v>
      </c>
      <c r="M2006" s="12">
        <v>1467000</v>
      </c>
      <c r="N2006">
        <f t="shared" si="124"/>
        <v>6</v>
      </c>
      <c r="O2006" s="14">
        <v>8354538.5806715731</v>
      </c>
      <c r="P2006">
        <f t="shared" si="125"/>
        <v>27</v>
      </c>
      <c r="Q2006">
        <f t="shared" si="126"/>
        <v>12</v>
      </c>
      <c r="R2006">
        <f t="shared" si="127"/>
        <v>2018</v>
      </c>
      <c r="S2006" t="s">
        <v>1910</v>
      </c>
    </row>
    <row r="2007" spans="1:19" x14ac:dyDescent="0.25">
      <c r="A2007">
        <v>690226</v>
      </c>
      <c r="B2007" t="s">
        <v>57</v>
      </c>
      <c r="C2007">
        <v>63</v>
      </c>
      <c r="D2007" s="1">
        <v>43461</v>
      </c>
      <c r="E2007" s="1">
        <v>43461</v>
      </c>
      <c r="G2007" t="s">
        <v>0</v>
      </c>
      <c r="H2007" s="12">
        <v>75000000</v>
      </c>
      <c r="I2007">
        <v>36</v>
      </c>
      <c r="J2007" s="9">
        <v>0.17917675999999999</v>
      </c>
      <c r="K2007" s="2">
        <v>0</v>
      </c>
      <c r="L2007" s="2">
        <v>0</v>
      </c>
      <c r="M2007" s="12">
        <v>2709000</v>
      </c>
      <c r="N2007">
        <f t="shared" si="124"/>
        <v>6</v>
      </c>
      <c r="O2007" s="14">
        <v>65102192.729938582</v>
      </c>
      <c r="P2007">
        <f t="shared" si="125"/>
        <v>27</v>
      </c>
      <c r="Q2007">
        <f t="shared" si="126"/>
        <v>12</v>
      </c>
      <c r="R2007">
        <f t="shared" si="127"/>
        <v>2018</v>
      </c>
      <c r="S2007" t="s">
        <v>1910</v>
      </c>
    </row>
    <row r="2008" spans="1:19" x14ac:dyDescent="0.25">
      <c r="A2008">
        <v>720009</v>
      </c>
      <c r="B2008" t="s">
        <v>56</v>
      </c>
      <c r="C2008">
        <v>69</v>
      </c>
      <c r="D2008" s="1">
        <v>43461</v>
      </c>
      <c r="E2008" s="1">
        <v>43461</v>
      </c>
      <c r="G2008" t="s">
        <v>0</v>
      </c>
      <c r="H2008" s="12">
        <v>125000000</v>
      </c>
      <c r="I2008">
        <v>108</v>
      </c>
      <c r="J2008" s="9">
        <v>0.16111029099999999</v>
      </c>
      <c r="K2008" s="2">
        <v>0</v>
      </c>
      <c r="L2008" s="2">
        <v>0</v>
      </c>
      <c r="M2008" s="12">
        <v>2200000</v>
      </c>
      <c r="N2008">
        <f t="shared" si="124"/>
        <v>6</v>
      </c>
      <c r="O2008" s="14">
        <v>121762605.27231149</v>
      </c>
      <c r="P2008">
        <f t="shared" si="125"/>
        <v>27</v>
      </c>
      <c r="Q2008">
        <f t="shared" si="126"/>
        <v>12</v>
      </c>
      <c r="R2008">
        <f t="shared" si="127"/>
        <v>2018</v>
      </c>
      <c r="S2008" t="s">
        <v>1910</v>
      </c>
    </row>
    <row r="2009" spans="1:19" x14ac:dyDescent="0.25">
      <c r="A2009">
        <v>730577</v>
      </c>
      <c r="B2009" t="s">
        <v>55</v>
      </c>
      <c r="C2009">
        <v>70</v>
      </c>
      <c r="D2009" s="1">
        <v>43461</v>
      </c>
      <c r="E2009" s="1">
        <v>43461</v>
      </c>
      <c r="G2009" t="s">
        <v>0</v>
      </c>
      <c r="H2009" s="12">
        <v>277000000</v>
      </c>
      <c r="I2009">
        <v>120</v>
      </c>
      <c r="J2009" s="9">
        <v>0.15864015867</v>
      </c>
      <c r="K2009" s="2">
        <v>0</v>
      </c>
      <c r="L2009" s="2">
        <v>0</v>
      </c>
      <c r="M2009" s="12">
        <v>4617000</v>
      </c>
      <c r="N2009">
        <f t="shared" si="124"/>
        <v>6</v>
      </c>
      <c r="O2009" s="14">
        <v>271076969.8369748</v>
      </c>
      <c r="P2009">
        <f t="shared" si="125"/>
        <v>27</v>
      </c>
      <c r="Q2009">
        <f t="shared" si="126"/>
        <v>12</v>
      </c>
      <c r="R2009">
        <f t="shared" si="127"/>
        <v>2018</v>
      </c>
      <c r="S2009" t="s">
        <v>1910</v>
      </c>
    </row>
    <row r="2010" spans="1:19" x14ac:dyDescent="0.25">
      <c r="A2010">
        <v>650593</v>
      </c>
      <c r="B2010" t="s">
        <v>54</v>
      </c>
      <c r="C2010">
        <v>65</v>
      </c>
      <c r="D2010" s="1">
        <v>43461</v>
      </c>
      <c r="E2010" s="1">
        <v>43461</v>
      </c>
      <c r="G2010" t="s">
        <v>0</v>
      </c>
      <c r="H2010" s="12">
        <v>210000000</v>
      </c>
      <c r="I2010">
        <v>60</v>
      </c>
      <c r="J2010" s="9">
        <v>0.172737372</v>
      </c>
      <c r="K2010" s="2">
        <v>0</v>
      </c>
      <c r="L2010" s="2">
        <v>0</v>
      </c>
      <c r="M2010" s="12">
        <v>5250000</v>
      </c>
      <c r="N2010">
        <f t="shared" si="124"/>
        <v>6</v>
      </c>
      <c r="O2010" s="14">
        <v>195897215.93787929</v>
      </c>
      <c r="P2010">
        <f t="shared" si="125"/>
        <v>27</v>
      </c>
      <c r="Q2010">
        <f t="shared" si="126"/>
        <v>12</v>
      </c>
      <c r="R2010">
        <f t="shared" si="127"/>
        <v>2018</v>
      </c>
      <c r="S2010" t="s">
        <v>1910</v>
      </c>
    </row>
    <row r="2011" spans="1:19" x14ac:dyDescent="0.25">
      <c r="A2011">
        <v>650860</v>
      </c>
      <c r="B2011" t="s">
        <v>53</v>
      </c>
      <c r="C2011">
        <v>62</v>
      </c>
      <c r="D2011" s="1">
        <v>43469</v>
      </c>
      <c r="E2011" s="1">
        <v>43469</v>
      </c>
      <c r="G2011" t="s">
        <v>0</v>
      </c>
      <c r="H2011" s="12">
        <v>10000000</v>
      </c>
      <c r="I2011">
        <v>24</v>
      </c>
      <c r="J2011" s="9">
        <v>0.181570127</v>
      </c>
      <c r="K2011" s="2">
        <v>0</v>
      </c>
      <c r="L2011" s="2">
        <v>0</v>
      </c>
      <c r="M2011" s="12">
        <v>500000</v>
      </c>
      <c r="N2011">
        <f t="shared" si="124"/>
        <v>5</v>
      </c>
      <c r="O2011" s="14">
        <v>8202977.8592657913</v>
      </c>
      <c r="P2011">
        <f t="shared" si="125"/>
        <v>4</v>
      </c>
      <c r="Q2011">
        <f t="shared" si="126"/>
        <v>1</v>
      </c>
      <c r="R2011">
        <f t="shared" si="127"/>
        <v>2019</v>
      </c>
      <c r="S2011" t="s">
        <v>1910</v>
      </c>
    </row>
    <row r="2012" spans="1:19" x14ac:dyDescent="0.25">
      <c r="A2012">
        <v>720579</v>
      </c>
      <c r="B2012" t="s">
        <v>52</v>
      </c>
      <c r="C2012">
        <v>69</v>
      </c>
      <c r="D2012" s="1">
        <v>43469</v>
      </c>
      <c r="E2012" s="1">
        <v>43469</v>
      </c>
      <c r="G2012" t="s">
        <v>0</v>
      </c>
      <c r="H2012" s="12">
        <v>400000000</v>
      </c>
      <c r="I2012">
        <v>108</v>
      </c>
      <c r="J2012" s="9">
        <v>0.16111029099999999</v>
      </c>
      <c r="K2012" s="2">
        <v>0</v>
      </c>
      <c r="L2012" s="2">
        <v>0</v>
      </c>
      <c r="M2012" s="12">
        <v>7038000</v>
      </c>
      <c r="N2012">
        <f t="shared" si="124"/>
        <v>5</v>
      </c>
      <c r="O2012" s="14">
        <v>391434922.70364642</v>
      </c>
      <c r="P2012">
        <f t="shared" si="125"/>
        <v>4</v>
      </c>
      <c r="Q2012">
        <f t="shared" si="126"/>
        <v>1</v>
      </c>
      <c r="R2012">
        <f t="shared" si="127"/>
        <v>2019</v>
      </c>
      <c r="S2012" t="s">
        <v>1910</v>
      </c>
    </row>
    <row r="2013" spans="1:19" x14ac:dyDescent="0.25">
      <c r="A2013">
        <v>640773</v>
      </c>
      <c r="B2013" t="s">
        <v>51</v>
      </c>
      <c r="C2013">
        <v>61</v>
      </c>
      <c r="D2013" s="1">
        <v>43469</v>
      </c>
      <c r="E2013" s="1">
        <v>43469</v>
      </c>
      <c r="G2013" t="s">
        <v>0</v>
      </c>
      <c r="H2013" s="12">
        <v>15000000</v>
      </c>
      <c r="I2013">
        <v>12</v>
      </c>
      <c r="J2013" s="9">
        <v>0.179719975</v>
      </c>
      <c r="K2013" s="2">
        <v>0</v>
      </c>
      <c r="L2013" s="2">
        <v>0</v>
      </c>
      <c r="M2013" s="12">
        <v>1375000</v>
      </c>
      <c r="N2013">
        <f t="shared" si="124"/>
        <v>5</v>
      </c>
      <c r="O2013" s="14">
        <v>9073366.1577936094</v>
      </c>
      <c r="P2013">
        <f t="shared" si="125"/>
        <v>4</v>
      </c>
      <c r="Q2013">
        <f t="shared" si="126"/>
        <v>1</v>
      </c>
      <c r="R2013">
        <f t="shared" si="127"/>
        <v>2019</v>
      </c>
      <c r="S2013" t="s">
        <v>1910</v>
      </c>
    </row>
    <row r="2014" spans="1:19" x14ac:dyDescent="0.25">
      <c r="A2014">
        <v>720023</v>
      </c>
      <c r="B2014" t="s">
        <v>50</v>
      </c>
      <c r="C2014">
        <v>62</v>
      </c>
      <c r="D2014" s="1">
        <v>43473</v>
      </c>
      <c r="E2014" s="1">
        <v>43473</v>
      </c>
      <c r="G2014" t="s">
        <v>0</v>
      </c>
      <c r="H2014" s="12">
        <v>30000000</v>
      </c>
      <c r="I2014">
        <v>24</v>
      </c>
      <c r="J2014" s="9">
        <v>0.181570127</v>
      </c>
      <c r="K2014" s="2">
        <v>0</v>
      </c>
      <c r="L2014" s="2">
        <v>0</v>
      </c>
      <c r="M2014" s="12">
        <v>1500000</v>
      </c>
      <c r="N2014">
        <f t="shared" si="124"/>
        <v>5</v>
      </c>
      <c r="O2014" s="14">
        <v>24608933.577797372</v>
      </c>
      <c r="P2014">
        <f t="shared" si="125"/>
        <v>8</v>
      </c>
      <c r="Q2014">
        <f t="shared" si="126"/>
        <v>1</v>
      </c>
      <c r="R2014">
        <f t="shared" si="127"/>
        <v>2019</v>
      </c>
      <c r="S2014" t="s">
        <v>1910</v>
      </c>
    </row>
    <row r="2015" spans="1:19" x14ac:dyDescent="0.25">
      <c r="A2015">
        <v>660216</v>
      </c>
      <c r="B2015" t="s">
        <v>49</v>
      </c>
      <c r="C2015">
        <v>63</v>
      </c>
      <c r="D2015" s="1">
        <v>43473</v>
      </c>
      <c r="E2015" s="1">
        <v>43473</v>
      </c>
      <c r="G2015" t="s">
        <v>0</v>
      </c>
      <c r="H2015" s="12">
        <v>100000000</v>
      </c>
      <c r="I2015">
        <v>36</v>
      </c>
      <c r="J2015" s="9">
        <v>0.17917675999999999</v>
      </c>
      <c r="K2015" s="2">
        <v>0</v>
      </c>
      <c r="L2015" s="2">
        <v>0</v>
      </c>
      <c r="M2015" s="12">
        <v>3612000</v>
      </c>
      <c r="N2015">
        <f t="shared" si="124"/>
        <v>5</v>
      </c>
      <c r="O2015" s="14">
        <v>89084698.311261609</v>
      </c>
      <c r="P2015">
        <f t="shared" si="125"/>
        <v>8</v>
      </c>
      <c r="Q2015">
        <f t="shared" si="126"/>
        <v>1</v>
      </c>
      <c r="R2015">
        <f t="shared" si="127"/>
        <v>2019</v>
      </c>
      <c r="S2015" t="s">
        <v>1910</v>
      </c>
    </row>
    <row r="2016" spans="1:19" x14ac:dyDescent="0.25">
      <c r="A2016">
        <v>690484</v>
      </c>
      <c r="B2016" t="s">
        <v>48</v>
      </c>
      <c r="C2016">
        <v>66</v>
      </c>
      <c r="D2016" s="1">
        <v>43473</v>
      </c>
      <c r="E2016" s="1">
        <v>43473</v>
      </c>
      <c r="G2016" t="s">
        <v>0</v>
      </c>
      <c r="H2016" s="12">
        <v>60000000</v>
      </c>
      <c r="I2016">
        <v>72</v>
      </c>
      <c r="J2016" s="9">
        <v>0.16957139654</v>
      </c>
      <c r="K2016" s="2">
        <v>0</v>
      </c>
      <c r="L2016" s="2">
        <v>0</v>
      </c>
      <c r="M2016" s="12">
        <v>1334000</v>
      </c>
      <c r="N2016">
        <f t="shared" si="124"/>
        <v>5</v>
      </c>
      <c r="O2016" s="14">
        <v>57499706.208440766</v>
      </c>
      <c r="P2016">
        <f t="shared" si="125"/>
        <v>8</v>
      </c>
      <c r="Q2016">
        <f t="shared" si="126"/>
        <v>1</v>
      </c>
      <c r="R2016">
        <f t="shared" si="127"/>
        <v>2019</v>
      </c>
      <c r="S2016" t="s">
        <v>1910</v>
      </c>
    </row>
    <row r="2017" spans="1:19" x14ac:dyDescent="0.25">
      <c r="A2017">
        <v>680266</v>
      </c>
      <c r="B2017" t="s">
        <v>47</v>
      </c>
      <c r="C2017">
        <v>63</v>
      </c>
      <c r="D2017" s="1">
        <v>43483</v>
      </c>
      <c r="E2017" s="1">
        <v>43483</v>
      </c>
      <c r="G2017" t="s">
        <v>0</v>
      </c>
      <c r="H2017" s="12">
        <v>60000000</v>
      </c>
      <c r="I2017">
        <v>36</v>
      </c>
      <c r="J2017" s="9">
        <v>0.16</v>
      </c>
      <c r="K2017" s="2">
        <v>0</v>
      </c>
      <c r="L2017" s="2">
        <v>0</v>
      </c>
      <c r="M2017" s="12">
        <v>2109422</v>
      </c>
      <c r="N2017">
        <f t="shared" si="124"/>
        <v>5</v>
      </c>
      <c r="O2017" s="14">
        <v>53275956.980614662</v>
      </c>
      <c r="P2017">
        <f t="shared" si="125"/>
        <v>18</v>
      </c>
      <c r="Q2017">
        <f t="shared" si="126"/>
        <v>1</v>
      </c>
      <c r="R2017">
        <f t="shared" si="127"/>
        <v>2019</v>
      </c>
      <c r="S2017" t="s">
        <v>1910</v>
      </c>
    </row>
    <row r="2018" spans="1:19" x14ac:dyDescent="0.25">
      <c r="A2018">
        <v>700083</v>
      </c>
      <c r="B2018" t="s">
        <v>46</v>
      </c>
      <c r="C2018">
        <v>67</v>
      </c>
      <c r="D2018" s="1">
        <v>43483</v>
      </c>
      <c r="E2018" s="1">
        <v>43483</v>
      </c>
      <c r="G2018" t="s">
        <v>0</v>
      </c>
      <c r="H2018" s="12">
        <v>70000000</v>
      </c>
      <c r="I2018">
        <v>84</v>
      </c>
      <c r="J2018" s="9">
        <v>0.16</v>
      </c>
      <c r="K2018" s="2">
        <v>0</v>
      </c>
      <c r="L2018" s="2">
        <v>0</v>
      </c>
      <c r="M2018" s="12">
        <v>1390345</v>
      </c>
      <c r="N2018">
        <f t="shared" si="124"/>
        <v>5</v>
      </c>
      <c r="O2018" s="14">
        <v>67653188.952511251</v>
      </c>
      <c r="P2018">
        <f t="shared" si="125"/>
        <v>18</v>
      </c>
      <c r="Q2018">
        <f t="shared" si="126"/>
        <v>1</v>
      </c>
      <c r="R2018">
        <f t="shared" si="127"/>
        <v>2019</v>
      </c>
      <c r="S2018" t="s">
        <v>1910</v>
      </c>
    </row>
    <row r="2019" spans="1:19" x14ac:dyDescent="0.25">
      <c r="A2019">
        <v>800084</v>
      </c>
      <c r="B2019" t="s">
        <v>45</v>
      </c>
      <c r="C2019">
        <v>70</v>
      </c>
      <c r="D2019" s="1">
        <v>43483</v>
      </c>
      <c r="E2019" s="1">
        <v>43483</v>
      </c>
      <c r="G2019" t="s">
        <v>0</v>
      </c>
      <c r="H2019" s="12">
        <v>400000000</v>
      </c>
      <c r="I2019">
        <v>120</v>
      </c>
      <c r="J2019" s="9">
        <v>0.16</v>
      </c>
      <c r="K2019" s="2">
        <v>0</v>
      </c>
      <c r="L2019" s="2">
        <v>0</v>
      </c>
      <c r="M2019" s="12">
        <v>6700525</v>
      </c>
      <c r="N2019">
        <f t="shared" si="124"/>
        <v>5</v>
      </c>
      <c r="O2019" s="14">
        <v>392979302.6544984</v>
      </c>
      <c r="P2019">
        <f t="shared" si="125"/>
        <v>18</v>
      </c>
      <c r="Q2019">
        <f t="shared" si="126"/>
        <v>1</v>
      </c>
      <c r="R2019">
        <f t="shared" si="127"/>
        <v>2019</v>
      </c>
      <c r="S2019" t="s">
        <v>1910</v>
      </c>
    </row>
    <row r="2020" spans="1:19" x14ac:dyDescent="0.25">
      <c r="A2020">
        <v>640489</v>
      </c>
      <c r="B2020" t="s">
        <v>44</v>
      </c>
      <c r="C2020">
        <v>61</v>
      </c>
      <c r="D2020" s="1">
        <v>43490</v>
      </c>
      <c r="E2020" s="1">
        <v>43490</v>
      </c>
      <c r="G2020" t="s">
        <v>0</v>
      </c>
      <c r="H2020" s="12">
        <v>60000000</v>
      </c>
      <c r="I2020">
        <v>12</v>
      </c>
      <c r="J2020" s="9">
        <v>0.16</v>
      </c>
      <c r="K2020" s="2">
        <v>0</v>
      </c>
      <c r="L2020" s="2">
        <v>0</v>
      </c>
      <c r="M2020" s="12">
        <v>5443852</v>
      </c>
      <c r="N2020">
        <f t="shared" si="124"/>
        <v>5</v>
      </c>
      <c r="O2020" s="14">
        <v>36153248.882835276</v>
      </c>
      <c r="P2020">
        <f t="shared" si="125"/>
        <v>25</v>
      </c>
      <c r="Q2020">
        <f t="shared" si="126"/>
        <v>1</v>
      </c>
      <c r="R2020">
        <f t="shared" si="127"/>
        <v>2019</v>
      </c>
      <c r="S2020" t="s">
        <v>1910</v>
      </c>
    </row>
    <row r="2021" spans="1:19" x14ac:dyDescent="0.25">
      <c r="A2021">
        <v>680113</v>
      </c>
      <c r="B2021" t="s">
        <v>43</v>
      </c>
      <c r="C2021">
        <v>65</v>
      </c>
      <c r="D2021" s="1">
        <v>43490</v>
      </c>
      <c r="E2021" s="1">
        <v>43490</v>
      </c>
      <c r="G2021" t="s">
        <v>0</v>
      </c>
      <c r="H2021" s="12">
        <v>270000000</v>
      </c>
      <c r="I2021">
        <v>60</v>
      </c>
      <c r="J2021" s="9">
        <v>0.16</v>
      </c>
      <c r="K2021" s="2">
        <v>0</v>
      </c>
      <c r="L2021" s="2">
        <v>0</v>
      </c>
      <c r="M2021" s="12">
        <v>6565876</v>
      </c>
      <c r="N2021">
        <f t="shared" si="124"/>
        <v>5</v>
      </c>
      <c r="O2021" s="14">
        <v>254769862.03154284</v>
      </c>
      <c r="P2021">
        <f t="shared" si="125"/>
        <v>25</v>
      </c>
      <c r="Q2021">
        <f t="shared" si="126"/>
        <v>1</v>
      </c>
      <c r="R2021">
        <f t="shared" si="127"/>
        <v>2019</v>
      </c>
      <c r="S2021" t="s">
        <v>1910</v>
      </c>
    </row>
    <row r="2022" spans="1:19" x14ac:dyDescent="0.25">
      <c r="A2022">
        <v>680298</v>
      </c>
      <c r="B2022" t="s">
        <v>37</v>
      </c>
      <c r="C2022">
        <v>65</v>
      </c>
      <c r="D2022" s="1">
        <v>43497</v>
      </c>
      <c r="E2022" s="1">
        <v>43497</v>
      </c>
      <c r="G2022" t="s">
        <v>0</v>
      </c>
      <c r="H2022" s="12">
        <v>100000000</v>
      </c>
      <c r="I2022">
        <v>60</v>
      </c>
      <c r="J2022" s="9">
        <v>0.16</v>
      </c>
      <c r="K2022" s="2">
        <v>0</v>
      </c>
      <c r="L2022" s="2">
        <v>0</v>
      </c>
      <c r="M2022" s="12">
        <v>2431805.7116359132</v>
      </c>
      <c r="N2022">
        <f t="shared" si="124"/>
        <v>4</v>
      </c>
      <c r="O2022" s="14">
        <v>95517448.956825599</v>
      </c>
      <c r="P2022">
        <f t="shared" si="125"/>
        <v>1</v>
      </c>
      <c r="Q2022">
        <f t="shared" si="126"/>
        <v>2</v>
      </c>
      <c r="R2022">
        <f t="shared" si="127"/>
        <v>2019</v>
      </c>
      <c r="S2022" t="s">
        <v>1910</v>
      </c>
    </row>
    <row r="2023" spans="1:19" x14ac:dyDescent="0.25">
      <c r="A2023">
        <v>650026</v>
      </c>
      <c r="B2023" t="s">
        <v>42</v>
      </c>
      <c r="C2023">
        <v>62</v>
      </c>
      <c r="D2023" s="1">
        <v>43497</v>
      </c>
      <c r="E2023" s="1">
        <v>43497</v>
      </c>
      <c r="G2023" t="s">
        <v>0</v>
      </c>
      <c r="H2023" s="12">
        <v>50000000</v>
      </c>
      <c r="I2023">
        <v>24</v>
      </c>
      <c r="J2023" s="9">
        <v>0.16</v>
      </c>
      <c r="K2023" s="2">
        <v>0</v>
      </c>
      <c r="L2023" s="2">
        <v>0</v>
      </c>
      <c r="M2023" s="12">
        <v>2448155.5258805021</v>
      </c>
      <c r="N2023">
        <f t="shared" si="124"/>
        <v>4</v>
      </c>
      <c r="O2023" s="14">
        <v>42730254.39509704</v>
      </c>
      <c r="P2023">
        <f t="shared" si="125"/>
        <v>1</v>
      </c>
      <c r="Q2023">
        <f t="shared" si="126"/>
        <v>2</v>
      </c>
      <c r="R2023">
        <f t="shared" si="127"/>
        <v>2019</v>
      </c>
      <c r="S2023" t="s">
        <v>1910</v>
      </c>
    </row>
    <row r="2024" spans="1:19" x14ac:dyDescent="0.25">
      <c r="A2024">
        <v>710150</v>
      </c>
      <c r="B2024" t="s">
        <v>41</v>
      </c>
      <c r="C2024">
        <v>68</v>
      </c>
      <c r="D2024" s="1">
        <v>43497</v>
      </c>
      <c r="E2024" s="1">
        <v>43497</v>
      </c>
      <c r="G2024" t="s">
        <v>0</v>
      </c>
      <c r="H2024" s="12">
        <v>300000000</v>
      </c>
      <c r="I2024">
        <v>96</v>
      </c>
      <c r="J2024" s="9">
        <v>0.16</v>
      </c>
      <c r="K2024" s="2">
        <v>0</v>
      </c>
      <c r="L2024" s="2">
        <v>0</v>
      </c>
      <c r="M2024" s="12">
        <v>5558635.7977206977</v>
      </c>
      <c r="N2024">
        <f t="shared" si="124"/>
        <v>4</v>
      </c>
      <c r="O2024" s="14">
        <v>293639653.28068364</v>
      </c>
      <c r="P2024">
        <f t="shared" si="125"/>
        <v>1</v>
      </c>
      <c r="Q2024">
        <f t="shared" si="126"/>
        <v>2</v>
      </c>
      <c r="R2024">
        <f t="shared" si="127"/>
        <v>2019</v>
      </c>
      <c r="S2024" t="s">
        <v>1910</v>
      </c>
    </row>
    <row r="2025" spans="1:19" x14ac:dyDescent="0.25">
      <c r="A2025">
        <v>651530</v>
      </c>
      <c r="B2025" t="s">
        <v>40</v>
      </c>
      <c r="C2025">
        <v>62</v>
      </c>
      <c r="D2025" s="1">
        <v>43504</v>
      </c>
      <c r="E2025" s="1">
        <v>43504</v>
      </c>
      <c r="G2025" t="s">
        <v>0</v>
      </c>
      <c r="H2025" s="12">
        <v>35000000</v>
      </c>
      <c r="I2025">
        <v>24</v>
      </c>
      <c r="J2025" s="9">
        <v>0.16</v>
      </c>
      <c r="K2025" s="2">
        <v>0</v>
      </c>
      <c r="L2025" s="2">
        <v>0</v>
      </c>
      <c r="M2025" s="12">
        <v>1713708.8681163518</v>
      </c>
      <c r="N2025">
        <f t="shared" si="124"/>
        <v>4</v>
      </c>
      <c r="O2025" s="14">
        <v>29911177.68091698</v>
      </c>
      <c r="P2025">
        <f t="shared" si="125"/>
        <v>8</v>
      </c>
      <c r="Q2025">
        <f t="shared" si="126"/>
        <v>2</v>
      </c>
      <c r="R2025">
        <f t="shared" si="127"/>
        <v>2019</v>
      </c>
      <c r="S2025" t="s">
        <v>1910</v>
      </c>
    </row>
    <row r="2026" spans="1:19" x14ac:dyDescent="0.25">
      <c r="A2026">
        <v>670371</v>
      </c>
      <c r="B2026" t="s">
        <v>39</v>
      </c>
      <c r="C2026">
        <v>64</v>
      </c>
      <c r="D2026" s="1">
        <v>43504</v>
      </c>
      <c r="E2026" s="1">
        <v>43504</v>
      </c>
      <c r="G2026" t="s">
        <v>0</v>
      </c>
      <c r="H2026" s="12">
        <v>190000000</v>
      </c>
      <c r="I2026">
        <v>48</v>
      </c>
      <c r="J2026" s="9">
        <v>0.16</v>
      </c>
      <c r="K2026" s="2">
        <v>0</v>
      </c>
      <c r="L2026" s="2">
        <v>0</v>
      </c>
      <c r="M2026" s="12">
        <v>5384653.3529104553</v>
      </c>
      <c r="N2026">
        <f t="shared" si="124"/>
        <v>4</v>
      </c>
      <c r="O2026" s="14">
        <v>178364581.01482496</v>
      </c>
      <c r="P2026">
        <f t="shared" si="125"/>
        <v>8</v>
      </c>
      <c r="Q2026">
        <f t="shared" si="126"/>
        <v>2</v>
      </c>
      <c r="R2026">
        <f t="shared" si="127"/>
        <v>2019</v>
      </c>
      <c r="S2026" t="s">
        <v>1910</v>
      </c>
    </row>
    <row r="2027" spans="1:19" x14ac:dyDescent="0.25">
      <c r="A2027">
        <v>680464</v>
      </c>
      <c r="B2027" t="s">
        <v>38</v>
      </c>
      <c r="C2027">
        <v>65</v>
      </c>
      <c r="D2027" s="1">
        <v>43504</v>
      </c>
      <c r="E2027" s="1">
        <v>43504</v>
      </c>
      <c r="G2027" t="s">
        <v>0</v>
      </c>
      <c r="H2027" s="12">
        <v>50000000</v>
      </c>
      <c r="I2027">
        <v>60</v>
      </c>
      <c r="J2027" s="9">
        <v>0.16</v>
      </c>
      <c r="K2027" s="2">
        <v>0</v>
      </c>
      <c r="L2027" s="2">
        <v>0</v>
      </c>
      <c r="M2027" s="12">
        <v>1215902.8558179566</v>
      </c>
      <c r="N2027">
        <f t="shared" si="124"/>
        <v>4</v>
      </c>
      <c r="O2027" s="14">
        <v>47758724.4784128</v>
      </c>
      <c r="P2027">
        <f t="shared" si="125"/>
        <v>8</v>
      </c>
      <c r="Q2027">
        <f t="shared" si="126"/>
        <v>2</v>
      </c>
      <c r="R2027">
        <f t="shared" si="127"/>
        <v>2019</v>
      </c>
      <c r="S2027" t="s">
        <v>1910</v>
      </c>
    </row>
    <row r="2028" spans="1:19" x14ac:dyDescent="0.25">
      <c r="A2028">
        <v>680298</v>
      </c>
      <c r="B2028" t="s">
        <v>37</v>
      </c>
      <c r="C2028">
        <v>65</v>
      </c>
      <c r="D2028" s="1">
        <v>43504</v>
      </c>
      <c r="E2028" s="1">
        <v>43504</v>
      </c>
      <c r="G2028" t="s">
        <v>0</v>
      </c>
      <c r="H2028" s="12">
        <v>100000000</v>
      </c>
      <c r="I2028">
        <v>60</v>
      </c>
      <c r="J2028" s="9">
        <v>0.16</v>
      </c>
      <c r="K2028" s="2">
        <v>0</v>
      </c>
      <c r="L2028" s="2">
        <v>0</v>
      </c>
      <c r="M2028" s="12">
        <v>2431805.7116359132</v>
      </c>
      <c r="N2028">
        <f t="shared" si="124"/>
        <v>4</v>
      </c>
      <c r="O2028" s="14">
        <v>95517448.956825599</v>
      </c>
      <c r="P2028">
        <f t="shared" si="125"/>
        <v>8</v>
      </c>
      <c r="Q2028">
        <f t="shared" si="126"/>
        <v>2</v>
      </c>
      <c r="R2028">
        <f t="shared" si="127"/>
        <v>2019</v>
      </c>
      <c r="S2028" t="s">
        <v>1910</v>
      </c>
    </row>
    <row r="2029" spans="1:19" x14ac:dyDescent="0.25">
      <c r="A2029">
        <v>680506</v>
      </c>
      <c r="B2029" t="s">
        <v>36</v>
      </c>
      <c r="C2029">
        <v>65</v>
      </c>
      <c r="D2029" s="1">
        <v>43504</v>
      </c>
      <c r="E2029" s="1">
        <v>43504</v>
      </c>
      <c r="G2029" t="s">
        <v>0</v>
      </c>
      <c r="H2029" s="12">
        <v>250000000</v>
      </c>
      <c r="I2029">
        <v>60</v>
      </c>
      <c r="J2029" s="9">
        <v>0.16</v>
      </c>
      <c r="K2029" s="2">
        <v>0</v>
      </c>
      <c r="L2029" s="2">
        <v>0</v>
      </c>
      <c r="M2029" s="12">
        <v>6079514.2790897824</v>
      </c>
      <c r="N2029">
        <f t="shared" si="124"/>
        <v>4</v>
      </c>
      <c r="O2029" s="14">
        <v>238793623.22933346</v>
      </c>
      <c r="P2029">
        <f t="shared" si="125"/>
        <v>8</v>
      </c>
      <c r="Q2029">
        <f t="shared" si="126"/>
        <v>2</v>
      </c>
      <c r="R2029">
        <f t="shared" si="127"/>
        <v>2019</v>
      </c>
      <c r="S2029" t="s">
        <v>1910</v>
      </c>
    </row>
    <row r="2030" spans="1:19" x14ac:dyDescent="0.25">
      <c r="A2030">
        <v>700072</v>
      </c>
      <c r="B2030" t="s">
        <v>35</v>
      </c>
      <c r="C2030">
        <v>67</v>
      </c>
      <c r="D2030" s="1">
        <v>43504</v>
      </c>
      <c r="E2030" s="1">
        <v>43504</v>
      </c>
      <c r="G2030" t="s">
        <v>0</v>
      </c>
      <c r="H2030" s="12">
        <v>370000000</v>
      </c>
      <c r="I2030">
        <v>84</v>
      </c>
      <c r="J2030" s="9">
        <v>0.16</v>
      </c>
      <c r="K2030" s="2">
        <v>0</v>
      </c>
      <c r="L2030" s="2">
        <v>0</v>
      </c>
      <c r="M2030" s="12">
        <v>7348963.6591460658</v>
      </c>
      <c r="N2030">
        <f t="shared" si="124"/>
        <v>4</v>
      </c>
      <c r="O2030" s="14">
        <v>360142503.74061865</v>
      </c>
      <c r="P2030">
        <f t="shared" si="125"/>
        <v>8</v>
      </c>
      <c r="Q2030">
        <f t="shared" si="126"/>
        <v>2</v>
      </c>
      <c r="R2030">
        <f t="shared" si="127"/>
        <v>2019</v>
      </c>
      <c r="S2030" t="s">
        <v>1910</v>
      </c>
    </row>
    <row r="2031" spans="1:19" x14ac:dyDescent="0.25">
      <c r="A2031">
        <v>710112</v>
      </c>
      <c r="B2031" t="s">
        <v>34</v>
      </c>
      <c r="C2031">
        <v>67</v>
      </c>
      <c r="D2031" s="1">
        <v>43504</v>
      </c>
      <c r="E2031" s="1">
        <v>43504</v>
      </c>
      <c r="G2031" t="s">
        <v>0</v>
      </c>
      <c r="H2031" s="12">
        <v>65000000</v>
      </c>
      <c r="I2031">
        <v>84</v>
      </c>
      <c r="J2031" s="9">
        <v>0.16</v>
      </c>
      <c r="K2031" s="2">
        <v>0</v>
      </c>
      <c r="L2031" s="2">
        <v>0</v>
      </c>
      <c r="M2031" s="12">
        <v>1291034.1563364712</v>
      </c>
      <c r="N2031">
        <f t="shared" si="124"/>
        <v>4</v>
      </c>
      <c r="O2031" s="14">
        <v>63268277.863801971</v>
      </c>
      <c r="P2031">
        <f t="shared" si="125"/>
        <v>8</v>
      </c>
      <c r="Q2031">
        <f t="shared" si="126"/>
        <v>2</v>
      </c>
      <c r="R2031">
        <f t="shared" si="127"/>
        <v>2019</v>
      </c>
      <c r="S2031" t="s">
        <v>1910</v>
      </c>
    </row>
    <row r="2032" spans="1:19" x14ac:dyDescent="0.25">
      <c r="A2032">
        <v>850152</v>
      </c>
      <c r="B2032" t="s">
        <v>26</v>
      </c>
      <c r="C2032">
        <v>70</v>
      </c>
      <c r="D2032" s="1">
        <v>43511</v>
      </c>
      <c r="E2032" s="1">
        <v>43511</v>
      </c>
      <c r="G2032" t="s">
        <v>0</v>
      </c>
      <c r="H2032" s="12">
        <v>400000000</v>
      </c>
      <c r="I2032">
        <v>120</v>
      </c>
      <c r="J2032" s="9">
        <v>0.16</v>
      </c>
      <c r="K2032" s="2">
        <v>0</v>
      </c>
      <c r="L2032" s="2">
        <v>0</v>
      </c>
      <c r="M2032" s="12">
        <v>6700524.8521349002</v>
      </c>
      <c r="N2032">
        <f t="shared" si="124"/>
        <v>4</v>
      </c>
      <c r="O2032" s="14">
        <v>394420883.1374594</v>
      </c>
      <c r="P2032">
        <f t="shared" si="125"/>
        <v>15</v>
      </c>
      <c r="Q2032">
        <f t="shared" si="126"/>
        <v>2</v>
      </c>
      <c r="R2032">
        <f t="shared" si="127"/>
        <v>2019</v>
      </c>
      <c r="S2032" t="s">
        <v>1910</v>
      </c>
    </row>
    <row r="2033" spans="1:19" x14ac:dyDescent="0.25">
      <c r="A2033">
        <v>641842</v>
      </c>
      <c r="B2033" t="s">
        <v>33</v>
      </c>
      <c r="C2033">
        <v>61</v>
      </c>
      <c r="D2033" s="1">
        <v>43511</v>
      </c>
      <c r="E2033" s="1">
        <v>43511</v>
      </c>
      <c r="G2033" t="s">
        <v>0</v>
      </c>
      <c r="H2033" s="12">
        <v>50000000</v>
      </c>
      <c r="I2033">
        <v>12</v>
      </c>
      <c r="J2033" s="9">
        <v>0.16</v>
      </c>
      <c r="K2033" s="2">
        <v>0</v>
      </c>
      <c r="L2033" s="2">
        <v>0</v>
      </c>
      <c r="M2033" s="12">
        <v>4536542.8929603994</v>
      </c>
      <c r="N2033">
        <f t="shared" si="124"/>
        <v>4</v>
      </c>
      <c r="O2033" s="14">
        <v>34208143.590579681</v>
      </c>
      <c r="P2033">
        <f t="shared" si="125"/>
        <v>15</v>
      </c>
      <c r="Q2033">
        <f t="shared" si="126"/>
        <v>2</v>
      </c>
      <c r="R2033">
        <f t="shared" si="127"/>
        <v>2019</v>
      </c>
      <c r="S2033" t="s">
        <v>1910</v>
      </c>
    </row>
    <row r="2034" spans="1:19" x14ac:dyDescent="0.25">
      <c r="A2034">
        <v>730574</v>
      </c>
      <c r="B2034" t="s">
        <v>32</v>
      </c>
      <c r="C2034">
        <v>70</v>
      </c>
      <c r="D2034" s="1">
        <v>43511</v>
      </c>
      <c r="E2034" s="1">
        <v>43511</v>
      </c>
      <c r="G2034" t="s">
        <v>0</v>
      </c>
      <c r="H2034" s="12">
        <v>50000000</v>
      </c>
      <c r="I2034">
        <v>120</v>
      </c>
      <c r="J2034" s="9">
        <v>0.16</v>
      </c>
      <c r="K2034" s="2">
        <v>0</v>
      </c>
      <c r="L2034" s="2">
        <v>0</v>
      </c>
      <c r="M2034" s="12">
        <v>837565.60651686252</v>
      </c>
      <c r="N2034">
        <f t="shared" si="124"/>
        <v>4</v>
      </c>
      <c r="O2034" s="14">
        <v>49302609.998699285</v>
      </c>
      <c r="P2034">
        <f t="shared" si="125"/>
        <v>15</v>
      </c>
      <c r="Q2034">
        <f t="shared" si="126"/>
        <v>2</v>
      </c>
      <c r="R2034">
        <f t="shared" si="127"/>
        <v>2019</v>
      </c>
      <c r="S2034" t="s">
        <v>1910</v>
      </c>
    </row>
    <row r="2035" spans="1:19" x14ac:dyDescent="0.25">
      <c r="A2035">
        <v>690089</v>
      </c>
      <c r="B2035" t="s">
        <v>31</v>
      </c>
      <c r="C2035">
        <v>66</v>
      </c>
      <c r="D2035" s="1">
        <v>43511</v>
      </c>
      <c r="E2035" s="1">
        <v>43511</v>
      </c>
      <c r="G2035" t="s">
        <v>0</v>
      </c>
      <c r="H2035" s="12">
        <v>50000000</v>
      </c>
      <c r="I2035">
        <v>72</v>
      </c>
      <c r="J2035" s="9">
        <v>0.16</v>
      </c>
      <c r="K2035" s="2">
        <v>0</v>
      </c>
      <c r="L2035" s="2">
        <v>0</v>
      </c>
      <c r="M2035" s="12">
        <v>1084592.0300574447</v>
      </c>
      <c r="N2035">
        <f t="shared" si="124"/>
        <v>4</v>
      </c>
      <c r="O2035" s="14">
        <v>48294566.425530538</v>
      </c>
      <c r="P2035">
        <f t="shared" si="125"/>
        <v>15</v>
      </c>
      <c r="Q2035">
        <f t="shared" si="126"/>
        <v>2</v>
      </c>
      <c r="R2035">
        <f t="shared" si="127"/>
        <v>2019</v>
      </c>
      <c r="S2035" t="s">
        <v>1910</v>
      </c>
    </row>
    <row r="2036" spans="1:19" x14ac:dyDescent="0.25">
      <c r="A2036">
        <v>710105</v>
      </c>
      <c r="B2036" t="s">
        <v>30</v>
      </c>
      <c r="C2036">
        <v>63</v>
      </c>
      <c r="D2036" s="1">
        <v>43511</v>
      </c>
      <c r="E2036" s="1">
        <v>43511</v>
      </c>
      <c r="G2036" t="s">
        <v>0</v>
      </c>
      <c r="H2036" s="12">
        <v>30000000</v>
      </c>
      <c r="I2036">
        <v>36</v>
      </c>
      <c r="J2036" s="9">
        <v>0.16</v>
      </c>
      <c r="K2036" s="2">
        <v>0</v>
      </c>
      <c r="L2036" s="2">
        <v>0</v>
      </c>
      <c r="M2036" s="12">
        <v>1054710.9910905028</v>
      </c>
      <c r="N2036">
        <f t="shared" si="124"/>
        <v>4</v>
      </c>
      <c r="O2036" s="14">
        <v>27328312.005454391</v>
      </c>
      <c r="P2036">
        <f t="shared" si="125"/>
        <v>15</v>
      </c>
      <c r="Q2036">
        <f t="shared" si="126"/>
        <v>2</v>
      </c>
      <c r="R2036">
        <f t="shared" si="127"/>
        <v>2019</v>
      </c>
      <c r="S2036" t="s">
        <v>1910</v>
      </c>
    </row>
    <row r="2037" spans="1:19" x14ac:dyDescent="0.25">
      <c r="A2037">
        <v>642092</v>
      </c>
      <c r="B2037" t="s">
        <v>29</v>
      </c>
      <c r="C2037">
        <v>62</v>
      </c>
      <c r="D2037" s="1">
        <v>43511</v>
      </c>
      <c r="E2037" s="1">
        <v>43511</v>
      </c>
      <c r="G2037" t="s">
        <v>0</v>
      </c>
      <c r="H2037" s="12">
        <v>200000000</v>
      </c>
      <c r="I2037">
        <v>17</v>
      </c>
      <c r="J2037" s="9">
        <v>0.16</v>
      </c>
      <c r="K2037" s="2">
        <v>0</v>
      </c>
      <c r="L2037" s="2">
        <v>0</v>
      </c>
      <c r="M2037" s="12">
        <v>13226292.740225835</v>
      </c>
      <c r="N2037">
        <f t="shared" si="124"/>
        <v>4</v>
      </c>
      <c r="O2037" s="14">
        <v>170135483.74290124</v>
      </c>
      <c r="P2037">
        <f t="shared" si="125"/>
        <v>15</v>
      </c>
      <c r="Q2037">
        <f t="shared" si="126"/>
        <v>2</v>
      </c>
      <c r="R2037">
        <f t="shared" si="127"/>
        <v>2019</v>
      </c>
      <c r="S2037" t="s">
        <v>1910</v>
      </c>
    </row>
    <row r="2038" spans="1:19" x14ac:dyDescent="0.25">
      <c r="A2038">
        <v>700583</v>
      </c>
      <c r="B2038" t="s">
        <v>28</v>
      </c>
      <c r="C2038">
        <v>67</v>
      </c>
      <c r="D2038" s="1">
        <v>43515</v>
      </c>
      <c r="E2038" s="1">
        <v>43515</v>
      </c>
      <c r="G2038" t="s">
        <v>0</v>
      </c>
      <c r="H2038" s="12">
        <v>265000000</v>
      </c>
      <c r="I2038">
        <v>84</v>
      </c>
      <c r="J2038" s="9">
        <v>0.16</v>
      </c>
      <c r="K2038" s="2">
        <v>0</v>
      </c>
      <c r="L2038" s="2">
        <v>0</v>
      </c>
      <c r="M2038" s="12">
        <v>5263446.9450640744</v>
      </c>
      <c r="N2038">
        <f t="shared" si="124"/>
        <v>4</v>
      </c>
      <c r="O2038" s="14">
        <v>257939901.89530796</v>
      </c>
      <c r="P2038">
        <f t="shared" si="125"/>
        <v>19</v>
      </c>
      <c r="Q2038">
        <f t="shared" si="126"/>
        <v>2</v>
      </c>
      <c r="R2038">
        <f t="shared" si="127"/>
        <v>2019</v>
      </c>
      <c r="S2038" t="s">
        <v>1910</v>
      </c>
    </row>
    <row r="2039" spans="1:19" x14ac:dyDescent="0.25">
      <c r="A2039">
        <v>650441</v>
      </c>
      <c r="B2039" t="s">
        <v>27</v>
      </c>
      <c r="C2039">
        <v>62</v>
      </c>
      <c r="D2039" s="1">
        <v>43515</v>
      </c>
      <c r="E2039" s="1">
        <v>43515</v>
      </c>
      <c r="G2039" t="s">
        <v>0</v>
      </c>
      <c r="H2039" s="12">
        <v>145000000</v>
      </c>
      <c r="I2039">
        <v>23</v>
      </c>
      <c r="J2039" s="9">
        <v>0.16</v>
      </c>
      <c r="K2039" s="2">
        <v>0</v>
      </c>
      <c r="L2039" s="2">
        <v>0</v>
      </c>
      <c r="M2039" s="12">
        <v>7361955.8724285644</v>
      </c>
      <c r="N2039">
        <f t="shared" si="124"/>
        <v>4</v>
      </c>
      <c r="O2039" s="14">
        <v>122847346.43612558</v>
      </c>
      <c r="P2039">
        <f t="shared" si="125"/>
        <v>19</v>
      </c>
      <c r="Q2039">
        <f t="shared" si="126"/>
        <v>2</v>
      </c>
      <c r="R2039">
        <f t="shared" si="127"/>
        <v>2019</v>
      </c>
      <c r="S2039" t="s">
        <v>1910</v>
      </c>
    </row>
    <row r="2040" spans="1:19" x14ac:dyDescent="0.25">
      <c r="A2040">
        <v>850152</v>
      </c>
      <c r="B2040" t="s">
        <v>26</v>
      </c>
      <c r="C2040">
        <v>70</v>
      </c>
      <c r="D2040" s="1">
        <v>43515</v>
      </c>
      <c r="E2040" s="1">
        <v>43515</v>
      </c>
      <c r="G2040" t="s">
        <v>0</v>
      </c>
      <c r="H2040" s="12">
        <v>50000000</v>
      </c>
      <c r="I2040">
        <v>120</v>
      </c>
      <c r="J2040" s="9">
        <v>0.16</v>
      </c>
      <c r="K2040" s="2">
        <v>0</v>
      </c>
      <c r="L2040" s="2">
        <v>0</v>
      </c>
      <c r="M2040" s="12">
        <v>837565.60651686252</v>
      </c>
      <c r="N2040">
        <f t="shared" si="124"/>
        <v>4</v>
      </c>
      <c r="O2040" s="14">
        <v>49302610.392182425</v>
      </c>
      <c r="P2040">
        <f t="shared" si="125"/>
        <v>19</v>
      </c>
      <c r="Q2040">
        <f t="shared" si="126"/>
        <v>2</v>
      </c>
      <c r="R2040">
        <f t="shared" si="127"/>
        <v>2019</v>
      </c>
      <c r="S2040" t="s">
        <v>1910</v>
      </c>
    </row>
    <row r="2041" spans="1:19" x14ac:dyDescent="0.25">
      <c r="A2041">
        <v>670191</v>
      </c>
      <c r="B2041" t="s">
        <v>25</v>
      </c>
      <c r="C2041">
        <v>64</v>
      </c>
      <c r="D2041" s="1">
        <v>43515</v>
      </c>
      <c r="E2041" s="1">
        <v>43515</v>
      </c>
      <c r="G2041" t="s">
        <v>0</v>
      </c>
      <c r="H2041" s="12">
        <v>40000000</v>
      </c>
      <c r="I2041">
        <v>48</v>
      </c>
      <c r="J2041" s="9">
        <v>0.16</v>
      </c>
      <c r="K2041" s="2">
        <v>0</v>
      </c>
      <c r="L2041" s="2">
        <v>0</v>
      </c>
      <c r="M2041" s="12">
        <v>1133611.2321916749</v>
      </c>
      <c r="N2041">
        <f t="shared" si="124"/>
        <v>4</v>
      </c>
      <c r="O2041" s="14">
        <v>37550437.88549339</v>
      </c>
      <c r="P2041">
        <f t="shared" si="125"/>
        <v>19</v>
      </c>
      <c r="Q2041">
        <f t="shared" si="126"/>
        <v>2</v>
      </c>
      <c r="R2041">
        <f t="shared" si="127"/>
        <v>2019</v>
      </c>
      <c r="S2041" t="s">
        <v>1910</v>
      </c>
    </row>
    <row r="2042" spans="1:19" x14ac:dyDescent="0.25">
      <c r="A2042">
        <v>720046</v>
      </c>
      <c r="B2042" t="s">
        <v>24</v>
      </c>
      <c r="C2042">
        <v>66</v>
      </c>
      <c r="D2042" s="1">
        <v>43515</v>
      </c>
      <c r="E2042" s="1">
        <v>43515</v>
      </c>
      <c r="G2042" t="s">
        <v>0</v>
      </c>
      <c r="H2042" s="12">
        <v>100000000</v>
      </c>
      <c r="I2042">
        <v>72</v>
      </c>
      <c r="J2042" s="9">
        <v>0.16</v>
      </c>
      <c r="K2042" s="2">
        <v>0</v>
      </c>
      <c r="L2042" s="2">
        <v>0</v>
      </c>
      <c r="M2042" s="12">
        <v>2169184.0601148894</v>
      </c>
      <c r="N2042">
        <f t="shared" si="124"/>
        <v>4</v>
      </c>
      <c r="O2042" s="14">
        <v>96589132.670716405</v>
      </c>
      <c r="P2042">
        <f t="shared" si="125"/>
        <v>19</v>
      </c>
      <c r="Q2042">
        <f t="shared" si="126"/>
        <v>2</v>
      </c>
      <c r="R2042">
        <f t="shared" si="127"/>
        <v>2019</v>
      </c>
      <c r="S2042" t="s">
        <v>1910</v>
      </c>
    </row>
    <row r="2043" spans="1:19" x14ac:dyDescent="0.25">
      <c r="A2043">
        <v>850019</v>
      </c>
      <c r="B2043" t="s">
        <v>23</v>
      </c>
      <c r="C2043">
        <v>70</v>
      </c>
      <c r="D2043" s="1">
        <v>43515</v>
      </c>
      <c r="E2043" s="1">
        <v>43515</v>
      </c>
      <c r="G2043" t="s">
        <v>0</v>
      </c>
      <c r="H2043" s="12">
        <v>160000000</v>
      </c>
      <c r="I2043">
        <v>120</v>
      </c>
      <c r="J2043" s="9">
        <v>0.16</v>
      </c>
      <c r="K2043" s="2">
        <v>0</v>
      </c>
      <c r="L2043" s="2">
        <v>0</v>
      </c>
      <c r="M2043" s="12">
        <v>2680209.9408539603</v>
      </c>
      <c r="N2043">
        <f t="shared" si="124"/>
        <v>4</v>
      </c>
      <c r="O2043" s="14">
        <v>157768353.07754561</v>
      </c>
      <c r="P2043">
        <f t="shared" si="125"/>
        <v>19</v>
      </c>
      <c r="Q2043">
        <f t="shared" si="126"/>
        <v>2</v>
      </c>
      <c r="R2043">
        <f t="shared" si="127"/>
        <v>2019</v>
      </c>
      <c r="S2043" t="s">
        <v>1910</v>
      </c>
    </row>
    <row r="2044" spans="1:19" x14ac:dyDescent="0.25">
      <c r="A2044">
        <v>651275</v>
      </c>
      <c r="B2044" t="s">
        <v>22</v>
      </c>
      <c r="C2044">
        <v>61</v>
      </c>
      <c r="D2044" s="1">
        <v>43516</v>
      </c>
      <c r="E2044" s="1">
        <v>43516</v>
      </c>
      <c r="G2044" t="s">
        <v>0</v>
      </c>
      <c r="H2044" s="12">
        <v>60000000</v>
      </c>
      <c r="I2044">
        <v>12</v>
      </c>
      <c r="J2044" s="9">
        <v>0.16</v>
      </c>
      <c r="K2044" s="2">
        <v>0</v>
      </c>
      <c r="L2044" s="2">
        <v>0</v>
      </c>
      <c r="M2044" s="12">
        <v>5443851.4715524791</v>
      </c>
      <c r="N2044">
        <f t="shared" si="124"/>
        <v>4</v>
      </c>
      <c r="O2044" s="14">
        <v>41049772.694038197</v>
      </c>
      <c r="P2044">
        <f t="shared" si="125"/>
        <v>20</v>
      </c>
      <c r="Q2044">
        <f t="shared" si="126"/>
        <v>2</v>
      </c>
      <c r="R2044">
        <f t="shared" si="127"/>
        <v>2019</v>
      </c>
      <c r="S2044" t="s">
        <v>1910</v>
      </c>
    </row>
    <row r="2045" spans="1:19" x14ac:dyDescent="0.25">
      <c r="A2045">
        <v>650980</v>
      </c>
      <c r="B2045" t="s">
        <v>21</v>
      </c>
      <c r="C2045">
        <v>65</v>
      </c>
      <c r="D2045" s="1">
        <v>43517</v>
      </c>
      <c r="E2045" s="1">
        <v>43517</v>
      </c>
      <c r="G2045" t="s">
        <v>0</v>
      </c>
      <c r="H2045" s="12">
        <v>250000000</v>
      </c>
      <c r="I2045">
        <v>60</v>
      </c>
      <c r="J2045" s="9">
        <v>0.16</v>
      </c>
      <c r="K2045" s="2">
        <v>0</v>
      </c>
      <c r="L2045" s="2">
        <v>0</v>
      </c>
      <c r="M2045" s="12">
        <v>6079514.2790897824</v>
      </c>
      <c r="N2045">
        <f t="shared" si="124"/>
        <v>4</v>
      </c>
      <c r="O2045" s="14">
        <v>238793623.22933346</v>
      </c>
      <c r="P2045">
        <f t="shared" si="125"/>
        <v>21</v>
      </c>
      <c r="Q2045">
        <f t="shared" si="126"/>
        <v>2</v>
      </c>
      <c r="R2045">
        <f t="shared" si="127"/>
        <v>2019</v>
      </c>
      <c r="S2045" t="s">
        <v>1910</v>
      </c>
    </row>
    <row r="2046" spans="1:19" x14ac:dyDescent="0.25">
      <c r="A2046">
        <v>700446</v>
      </c>
      <c r="B2046" t="s">
        <v>20</v>
      </c>
      <c r="C2046">
        <v>67</v>
      </c>
      <c r="D2046" s="1">
        <v>43517</v>
      </c>
      <c r="E2046" s="1">
        <v>43517</v>
      </c>
      <c r="G2046" t="s">
        <v>0</v>
      </c>
      <c r="H2046" s="12">
        <v>30000000</v>
      </c>
      <c r="I2046">
        <v>84</v>
      </c>
      <c r="J2046" s="9">
        <v>0.16</v>
      </c>
      <c r="K2046" s="2">
        <v>0</v>
      </c>
      <c r="L2046" s="2">
        <v>0</v>
      </c>
      <c r="M2046" s="12">
        <v>595861.91830914048</v>
      </c>
      <c r="N2046">
        <f t="shared" si="124"/>
        <v>4</v>
      </c>
      <c r="O2046" s="14">
        <v>29200743.629447065</v>
      </c>
      <c r="P2046">
        <f t="shared" si="125"/>
        <v>21</v>
      </c>
      <c r="Q2046">
        <f t="shared" si="126"/>
        <v>2</v>
      </c>
      <c r="R2046">
        <f t="shared" si="127"/>
        <v>2019</v>
      </c>
      <c r="S2046" t="s">
        <v>1910</v>
      </c>
    </row>
    <row r="2047" spans="1:19" x14ac:dyDescent="0.25">
      <c r="A2047">
        <v>660143</v>
      </c>
      <c r="B2047" t="s">
        <v>19</v>
      </c>
      <c r="C2047">
        <v>63</v>
      </c>
      <c r="D2047" s="1">
        <v>43517</v>
      </c>
      <c r="E2047" s="1">
        <v>43517</v>
      </c>
      <c r="G2047" t="s">
        <v>0</v>
      </c>
      <c r="H2047" s="12">
        <v>200000000</v>
      </c>
      <c r="I2047">
        <v>36</v>
      </c>
      <c r="J2047" s="9">
        <v>0.16</v>
      </c>
      <c r="K2047" s="2">
        <v>0</v>
      </c>
      <c r="L2047" s="2">
        <v>0</v>
      </c>
      <c r="M2047" s="12">
        <v>7031406.6072700191</v>
      </c>
      <c r="N2047">
        <f t="shared" si="124"/>
        <v>4</v>
      </c>
      <c r="O2047" s="14">
        <v>182188746.88121915</v>
      </c>
      <c r="P2047">
        <f t="shared" si="125"/>
        <v>21</v>
      </c>
      <c r="Q2047">
        <f t="shared" si="126"/>
        <v>2</v>
      </c>
      <c r="R2047">
        <f t="shared" si="127"/>
        <v>2019</v>
      </c>
      <c r="S2047" t="s">
        <v>1910</v>
      </c>
    </row>
    <row r="2048" spans="1:19" x14ac:dyDescent="0.25">
      <c r="A2048">
        <v>680449</v>
      </c>
      <c r="B2048" t="s">
        <v>18</v>
      </c>
      <c r="C2048">
        <v>65</v>
      </c>
      <c r="D2048" s="1">
        <v>43517</v>
      </c>
      <c r="E2048" s="1">
        <v>43517</v>
      </c>
      <c r="G2048" t="s">
        <v>0</v>
      </c>
      <c r="H2048" s="12">
        <v>75000000</v>
      </c>
      <c r="I2048">
        <v>60</v>
      </c>
      <c r="J2048" s="9">
        <v>0.16</v>
      </c>
      <c r="K2048" s="2">
        <v>0</v>
      </c>
      <c r="L2048" s="2">
        <v>0</v>
      </c>
      <c r="M2048" s="12">
        <v>1823854.2837269348</v>
      </c>
      <c r="N2048">
        <f t="shared" si="124"/>
        <v>4</v>
      </c>
      <c r="O2048" s="14">
        <v>71638086.71761924</v>
      </c>
      <c r="P2048">
        <f t="shared" si="125"/>
        <v>21</v>
      </c>
      <c r="Q2048">
        <f t="shared" si="126"/>
        <v>2</v>
      </c>
      <c r="R2048">
        <f t="shared" si="127"/>
        <v>2019</v>
      </c>
      <c r="S2048" t="s">
        <v>1910</v>
      </c>
    </row>
    <row r="2049" spans="1:19" x14ac:dyDescent="0.25">
      <c r="A2049">
        <v>680544</v>
      </c>
      <c r="B2049" t="s">
        <v>17</v>
      </c>
      <c r="C2049">
        <v>65</v>
      </c>
      <c r="D2049" s="1">
        <v>43523</v>
      </c>
      <c r="E2049" s="1">
        <v>43523</v>
      </c>
      <c r="G2049" t="s">
        <v>0</v>
      </c>
      <c r="H2049" s="12">
        <v>90000000</v>
      </c>
      <c r="I2049">
        <v>60</v>
      </c>
      <c r="J2049" s="9">
        <v>0.16</v>
      </c>
      <c r="K2049" s="2">
        <v>0</v>
      </c>
      <c r="L2049" s="2">
        <v>0</v>
      </c>
      <c r="M2049" s="12">
        <v>2188625.1404723222</v>
      </c>
      <c r="N2049">
        <f t="shared" si="124"/>
        <v>4</v>
      </c>
      <c r="O2049" s="14">
        <v>85965704.482560039</v>
      </c>
      <c r="P2049">
        <f t="shared" si="125"/>
        <v>27</v>
      </c>
      <c r="Q2049">
        <f t="shared" si="126"/>
        <v>2</v>
      </c>
      <c r="R2049">
        <f t="shared" si="127"/>
        <v>2019</v>
      </c>
      <c r="S2049" t="s">
        <v>1910</v>
      </c>
    </row>
    <row r="2050" spans="1:19" x14ac:dyDescent="0.25">
      <c r="A2050">
        <v>641103</v>
      </c>
      <c r="B2050" t="s">
        <v>16</v>
      </c>
      <c r="C2050">
        <v>61</v>
      </c>
      <c r="D2050" s="1">
        <v>43523</v>
      </c>
      <c r="E2050" s="1">
        <v>43523</v>
      </c>
      <c r="G2050" t="s">
        <v>0</v>
      </c>
      <c r="H2050" s="12">
        <v>50000000</v>
      </c>
      <c r="I2050">
        <v>12</v>
      </c>
      <c r="J2050" s="9">
        <v>0.16</v>
      </c>
      <c r="K2050" s="2">
        <v>0</v>
      </c>
      <c r="L2050" s="2">
        <v>0</v>
      </c>
      <c r="M2050" s="12">
        <v>4536542.8929603994</v>
      </c>
      <c r="N2050">
        <f t="shared" si="124"/>
        <v>4</v>
      </c>
      <c r="O2050" s="14">
        <v>34208143.697619282</v>
      </c>
      <c r="P2050">
        <f t="shared" si="125"/>
        <v>27</v>
      </c>
      <c r="Q2050">
        <f t="shared" si="126"/>
        <v>2</v>
      </c>
      <c r="R2050">
        <f t="shared" si="127"/>
        <v>2019</v>
      </c>
      <c r="S2050" t="s">
        <v>1910</v>
      </c>
    </row>
    <row r="2051" spans="1:19" x14ac:dyDescent="0.25">
      <c r="A2051">
        <v>710078</v>
      </c>
      <c r="B2051" t="s">
        <v>15</v>
      </c>
      <c r="C2051">
        <v>65</v>
      </c>
      <c r="D2051" s="1">
        <v>43523</v>
      </c>
      <c r="E2051" s="1">
        <v>43523</v>
      </c>
      <c r="G2051" t="s">
        <v>0</v>
      </c>
      <c r="H2051" s="12">
        <v>150000000</v>
      </c>
      <c r="I2051">
        <v>60</v>
      </c>
      <c r="J2051" s="9">
        <v>0.16</v>
      </c>
      <c r="K2051" s="2">
        <v>0</v>
      </c>
      <c r="L2051" s="2">
        <v>0</v>
      </c>
      <c r="M2051" s="12">
        <v>3647708.5674538696</v>
      </c>
      <c r="N2051">
        <f t="shared" ref="N2051:N2112" si="128">DATEDIF(E2051,"30/06/2019","m")</f>
        <v>4</v>
      </c>
      <c r="O2051" s="14">
        <v>146923881.13760006</v>
      </c>
      <c r="P2051">
        <f t="shared" ref="P2051:P2065" si="129">DAY(E2051)</f>
        <v>27</v>
      </c>
      <c r="Q2051">
        <f t="shared" ref="Q2051:Q2065" si="130">MONTH(E2051)</f>
        <v>2</v>
      </c>
      <c r="R2051">
        <f t="shared" ref="R2051:R2065" si="131">YEAR(E2051)</f>
        <v>2019</v>
      </c>
      <c r="S2051" t="s">
        <v>1910</v>
      </c>
    </row>
    <row r="2052" spans="1:19" x14ac:dyDescent="0.25">
      <c r="A2052">
        <v>840174</v>
      </c>
      <c r="B2052" t="s">
        <v>14</v>
      </c>
      <c r="C2052">
        <v>70</v>
      </c>
      <c r="D2052" s="1">
        <v>43523</v>
      </c>
      <c r="E2052" s="1">
        <v>43523</v>
      </c>
      <c r="G2052" t="s">
        <v>0</v>
      </c>
      <c r="H2052" s="12">
        <v>5000000</v>
      </c>
      <c r="I2052">
        <v>120</v>
      </c>
      <c r="J2052" s="9">
        <v>0.16</v>
      </c>
      <c r="K2052" s="2">
        <v>0</v>
      </c>
      <c r="L2052" s="2">
        <v>0</v>
      </c>
      <c r="M2052" s="12">
        <v>141701.40402395936</v>
      </c>
      <c r="N2052">
        <f t="shared" si="128"/>
        <v>4</v>
      </c>
      <c r="O2052" s="14">
        <v>4698482.8778010271</v>
      </c>
      <c r="P2052">
        <f t="shared" si="129"/>
        <v>27</v>
      </c>
      <c r="Q2052">
        <f t="shared" si="130"/>
        <v>2</v>
      </c>
      <c r="R2052">
        <f t="shared" si="131"/>
        <v>2019</v>
      </c>
      <c r="S2052" t="s">
        <v>1910</v>
      </c>
    </row>
    <row r="2053" spans="1:19" x14ac:dyDescent="0.25">
      <c r="A2053">
        <v>700332</v>
      </c>
      <c r="B2053" t="s">
        <v>13</v>
      </c>
      <c r="C2053">
        <v>67</v>
      </c>
      <c r="D2053" s="1">
        <v>43532</v>
      </c>
      <c r="E2053" s="1">
        <v>43532</v>
      </c>
      <c r="G2053" t="s">
        <v>0</v>
      </c>
      <c r="H2053" s="12">
        <v>380000000</v>
      </c>
      <c r="I2053">
        <v>84</v>
      </c>
      <c r="J2053" s="9">
        <v>0.16</v>
      </c>
      <c r="K2053" s="2">
        <v>0</v>
      </c>
      <c r="L2053" s="2">
        <v>0</v>
      </c>
      <c r="M2053" s="12">
        <v>7547584.2985824458</v>
      </c>
      <c r="N2053">
        <f t="shared" si="128"/>
        <v>3</v>
      </c>
      <c r="O2053" s="14">
        <v>372457569.94411749</v>
      </c>
      <c r="P2053">
        <f t="shared" si="129"/>
        <v>8</v>
      </c>
      <c r="Q2053">
        <f t="shared" si="130"/>
        <v>3</v>
      </c>
      <c r="R2053">
        <f t="shared" si="131"/>
        <v>2019</v>
      </c>
      <c r="S2053" t="s">
        <v>1910</v>
      </c>
    </row>
    <row r="2054" spans="1:19" x14ac:dyDescent="0.25">
      <c r="A2054">
        <v>790118</v>
      </c>
      <c r="B2054" t="s">
        <v>12</v>
      </c>
      <c r="C2054">
        <v>65</v>
      </c>
      <c r="D2054" s="1">
        <v>43532</v>
      </c>
      <c r="E2054" s="1">
        <v>43532</v>
      </c>
      <c r="G2054" t="s">
        <v>0</v>
      </c>
      <c r="H2054" s="12">
        <v>225000000</v>
      </c>
      <c r="I2054">
        <v>60</v>
      </c>
      <c r="J2054" s="9">
        <v>0.16</v>
      </c>
      <c r="K2054" s="2">
        <v>0</v>
      </c>
      <c r="L2054" s="2">
        <v>0</v>
      </c>
      <c r="M2054" s="12">
        <v>5471562.8511808049</v>
      </c>
      <c r="N2054">
        <f t="shared" si="128"/>
        <v>3</v>
      </c>
      <c r="O2054" s="14">
        <v>217486009.24582064</v>
      </c>
      <c r="P2054">
        <f t="shared" si="129"/>
        <v>8</v>
      </c>
      <c r="Q2054">
        <f t="shared" si="130"/>
        <v>3</v>
      </c>
      <c r="R2054">
        <f t="shared" si="131"/>
        <v>2019</v>
      </c>
      <c r="S2054" t="s">
        <v>1910</v>
      </c>
    </row>
    <row r="2055" spans="1:19" x14ac:dyDescent="0.25">
      <c r="A2055">
        <v>720518</v>
      </c>
      <c r="B2055" t="s">
        <v>11</v>
      </c>
      <c r="C2055">
        <v>69</v>
      </c>
      <c r="D2055" s="1">
        <v>43532</v>
      </c>
      <c r="E2055" s="1">
        <v>43532</v>
      </c>
      <c r="G2055" t="s">
        <v>0</v>
      </c>
      <c r="H2055" s="12">
        <v>80000000</v>
      </c>
      <c r="I2055">
        <v>108</v>
      </c>
      <c r="J2055" s="9">
        <v>0.16</v>
      </c>
      <c r="K2055" s="2">
        <v>0</v>
      </c>
      <c r="L2055" s="2">
        <v>0</v>
      </c>
      <c r="M2055" s="12">
        <v>1402020.0623561195</v>
      </c>
      <c r="N2055">
        <f t="shared" si="128"/>
        <v>3</v>
      </c>
      <c r="O2055" s="14">
        <v>78980466.05872263</v>
      </c>
      <c r="P2055">
        <f t="shared" si="129"/>
        <v>8</v>
      </c>
      <c r="Q2055">
        <f t="shared" si="130"/>
        <v>3</v>
      </c>
      <c r="R2055">
        <f t="shared" si="131"/>
        <v>2019</v>
      </c>
      <c r="S2055" t="s">
        <v>1910</v>
      </c>
    </row>
    <row r="2056" spans="1:19" x14ac:dyDescent="0.25">
      <c r="A2056">
        <v>650920</v>
      </c>
      <c r="B2056" t="s">
        <v>10</v>
      </c>
      <c r="C2056">
        <v>62</v>
      </c>
      <c r="D2056" s="1">
        <v>43539</v>
      </c>
      <c r="E2056" s="1">
        <v>43539</v>
      </c>
      <c r="G2056" t="s">
        <v>0</v>
      </c>
      <c r="H2056" s="12">
        <v>140000000</v>
      </c>
      <c r="I2056">
        <v>24</v>
      </c>
      <c r="J2056" s="9">
        <v>0.16</v>
      </c>
      <c r="K2056" s="2">
        <v>0</v>
      </c>
      <c r="L2056" s="2">
        <v>0</v>
      </c>
      <c r="M2056" s="12">
        <v>6854835.4724654071</v>
      </c>
      <c r="N2056">
        <f t="shared" si="128"/>
        <v>3</v>
      </c>
      <c r="O2056" s="14">
        <v>124835080.98973717</v>
      </c>
      <c r="P2056">
        <f t="shared" si="129"/>
        <v>15</v>
      </c>
      <c r="Q2056">
        <f t="shared" si="130"/>
        <v>3</v>
      </c>
      <c r="R2056">
        <f t="shared" si="131"/>
        <v>2019</v>
      </c>
      <c r="S2056" t="s">
        <v>1910</v>
      </c>
    </row>
    <row r="2057" spans="1:19" x14ac:dyDescent="0.25">
      <c r="A2057">
        <v>660149</v>
      </c>
      <c r="B2057" t="s">
        <v>9</v>
      </c>
      <c r="C2057">
        <v>62</v>
      </c>
      <c r="D2057" s="1">
        <v>43539</v>
      </c>
      <c r="E2057" s="1">
        <v>43539</v>
      </c>
      <c r="G2057" t="s">
        <v>0</v>
      </c>
      <c r="H2057" s="12">
        <v>75000000</v>
      </c>
      <c r="I2057">
        <v>24</v>
      </c>
      <c r="J2057" s="9">
        <v>0.16</v>
      </c>
      <c r="K2057" s="2">
        <v>0</v>
      </c>
      <c r="L2057" s="2">
        <v>0</v>
      </c>
      <c r="M2057" s="12">
        <v>3672233.2888207533</v>
      </c>
      <c r="N2057">
        <f t="shared" si="128"/>
        <v>3</v>
      </c>
      <c r="O2057" s="14">
        <v>66875936.31593062</v>
      </c>
      <c r="P2057">
        <f t="shared" si="129"/>
        <v>15</v>
      </c>
      <c r="Q2057">
        <f t="shared" si="130"/>
        <v>3</v>
      </c>
      <c r="R2057">
        <f t="shared" si="131"/>
        <v>2019</v>
      </c>
      <c r="S2057" t="s">
        <v>1910</v>
      </c>
    </row>
    <row r="2058" spans="1:19" x14ac:dyDescent="0.25">
      <c r="A2058">
        <v>690208</v>
      </c>
      <c r="B2058" t="s">
        <v>8</v>
      </c>
      <c r="C2058">
        <v>65</v>
      </c>
      <c r="D2058" s="1">
        <v>43539</v>
      </c>
      <c r="E2058" s="1">
        <v>43539</v>
      </c>
      <c r="G2058" t="s">
        <v>0</v>
      </c>
      <c r="H2058" s="12">
        <v>20000000</v>
      </c>
      <c r="I2058">
        <v>60</v>
      </c>
      <c r="J2058" s="9">
        <v>0.16</v>
      </c>
      <c r="K2058" s="2">
        <v>0</v>
      </c>
      <c r="L2058" s="2">
        <v>0</v>
      </c>
      <c r="M2058" s="12">
        <v>486361.14232718264</v>
      </c>
      <c r="N2058">
        <f t="shared" si="128"/>
        <v>3</v>
      </c>
      <c r="O2058" s="14">
        <v>19332089.737196364</v>
      </c>
      <c r="P2058">
        <f t="shared" si="129"/>
        <v>15</v>
      </c>
      <c r="Q2058">
        <f t="shared" si="130"/>
        <v>3</v>
      </c>
      <c r="R2058">
        <f t="shared" si="131"/>
        <v>2019</v>
      </c>
      <c r="S2058" t="s">
        <v>1910</v>
      </c>
    </row>
    <row r="2059" spans="1:19" x14ac:dyDescent="0.25">
      <c r="A2059">
        <v>740026</v>
      </c>
      <c r="B2059" t="s">
        <v>7</v>
      </c>
      <c r="C2059">
        <v>70</v>
      </c>
      <c r="D2059" s="1">
        <v>43556</v>
      </c>
      <c r="E2059" s="1">
        <v>43556</v>
      </c>
      <c r="G2059" t="s">
        <v>0</v>
      </c>
      <c r="H2059" s="12">
        <v>55000000</v>
      </c>
      <c r="I2059">
        <v>120</v>
      </c>
      <c r="J2059" s="9">
        <v>0.16</v>
      </c>
      <c r="K2059" s="2">
        <v>0</v>
      </c>
      <c r="L2059" s="2">
        <v>0</v>
      </c>
      <c r="M2059" s="12">
        <v>921322.1671685488</v>
      </c>
      <c r="N2059">
        <f t="shared" si="128"/>
        <v>2</v>
      </c>
      <c r="O2059" s="14">
        <v>54621515.814545102</v>
      </c>
      <c r="P2059">
        <f t="shared" si="129"/>
        <v>1</v>
      </c>
      <c r="Q2059">
        <f t="shared" si="130"/>
        <v>4</v>
      </c>
      <c r="R2059">
        <f t="shared" si="131"/>
        <v>2019</v>
      </c>
      <c r="S2059" t="s">
        <v>1910</v>
      </c>
    </row>
    <row r="2060" spans="1:19" x14ac:dyDescent="0.25">
      <c r="A2060">
        <v>690257</v>
      </c>
      <c r="B2060" t="s">
        <v>6</v>
      </c>
      <c r="C2060">
        <v>66</v>
      </c>
      <c r="D2060" s="1">
        <v>43556</v>
      </c>
      <c r="E2060" s="1">
        <v>43556</v>
      </c>
      <c r="G2060" t="s">
        <v>0</v>
      </c>
      <c r="H2060" s="12">
        <v>25000000</v>
      </c>
      <c r="I2060">
        <v>72</v>
      </c>
      <c r="J2060" s="9">
        <v>0.16</v>
      </c>
      <c r="K2060" s="2">
        <v>0</v>
      </c>
      <c r="L2060" s="2">
        <v>0</v>
      </c>
      <c r="M2060" s="12">
        <v>542296.01502872235</v>
      </c>
      <c r="N2060">
        <f t="shared" si="128"/>
        <v>2</v>
      </c>
      <c r="O2060" s="14">
        <v>24579288.46751995</v>
      </c>
      <c r="P2060">
        <f t="shared" si="129"/>
        <v>1</v>
      </c>
      <c r="Q2060">
        <f t="shared" si="130"/>
        <v>4</v>
      </c>
      <c r="R2060">
        <f t="shared" si="131"/>
        <v>2019</v>
      </c>
      <c r="S2060" t="s">
        <v>1910</v>
      </c>
    </row>
    <row r="2061" spans="1:19" x14ac:dyDescent="0.25">
      <c r="A2061">
        <v>690345</v>
      </c>
      <c r="B2061" t="s">
        <v>5</v>
      </c>
      <c r="C2061">
        <v>66</v>
      </c>
      <c r="D2061" s="1">
        <v>43556</v>
      </c>
      <c r="E2061" s="1">
        <v>43556</v>
      </c>
      <c r="G2061" t="s">
        <v>0</v>
      </c>
      <c r="H2061" s="12">
        <v>60000000</v>
      </c>
      <c r="I2061">
        <v>72</v>
      </c>
      <c r="J2061" s="9">
        <v>0.16</v>
      </c>
      <c r="K2061" s="2">
        <v>0</v>
      </c>
      <c r="L2061" s="2">
        <v>0</v>
      </c>
      <c r="M2061" s="12">
        <v>1301510.4360689337</v>
      </c>
      <c r="N2061">
        <f t="shared" si="128"/>
        <v>2</v>
      </c>
      <c r="O2061" s="14">
        <v>58990292.322047874</v>
      </c>
      <c r="P2061">
        <f t="shared" si="129"/>
        <v>1</v>
      </c>
      <c r="Q2061">
        <f t="shared" si="130"/>
        <v>4</v>
      </c>
      <c r="R2061">
        <f t="shared" si="131"/>
        <v>2019</v>
      </c>
      <c r="S2061" t="s">
        <v>1910</v>
      </c>
    </row>
    <row r="2062" spans="1:19" x14ac:dyDescent="0.25">
      <c r="A2062">
        <v>650490</v>
      </c>
      <c r="B2062" t="s">
        <v>4</v>
      </c>
      <c r="C2062">
        <v>62</v>
      </c>
      <c r="D2062" s="1">
        <v>43556</v>
      </c>
      <c r="E2062" s="1">
        <v>43556</v>
      </c>
      <c r="G2062" t="s">
        <v>0</v>
      </c>
      <c r="H2062" s="12">
        <v>50000000</v>
      </c>
      <c r="I2062">
        <v>24</v>
      </c>
      <c r="J2062" s="9">
        <v>0.16</v>
      </c>
      <c r="K2062" s="2">
        <v>0</v>
      </c>
      <c r="L2062" s="2">
        <v>0</v>
      </c>
      <c r="M2062" s="12">
        <v>2448155.5258805021</v>
      </c>
      <c r="N2062">
        <f t="shared" si="128"/>
        <v>2</v>
      </c>
      <c r="O2062" s="14">
        <v>46413269.096782811</v>
      </c>
      <c r="P2062">
        <f t="shared" si="129"/>
        <v>1</v>
      </c>
      <c r="Q2062">
        <f t="shared" si="130"/>
        <v>4</v>
      </c>
      <c r="R2062">
        <f t="shared" si="131"/>
        <v>2019</v>
      </c>
      <c r="S2062" t="s">
        <v>1910</v>
      </c>
    </row>
    <row r="2063" spans="1:19" x14ac:dyDescent="0.25">
      <c r="A2063">
        <v>690297</v>
      </c>
      <c r="B2063" t="s">
        <v>3</v>
      </c>
      <c r="C2063">
        <v>64</v>
      </c>
      <c r="D2063" s="1">
        <v>43556</v>
      </c>
      <c r="E2063" s="1">
        <v>43556</v>
      </c>
      <c r="G2063" t="s">
        <v>0</v>
      </c>
      <c r="H2063" s="12">
        <v>40000000</v>
      </c>
      <c r="I2063">
        <v>48</v>
      </c>
      <c r="J2063" s="9">
        <v>0.16</v>
      </c>
      <c r="K2063" s="2">
        <v>0</v>
      </c>
      <c r="L2063" s="2">
        <v>0</v>
      </c>
      <c r="M2063" s="12">
        <v>1133611.2321916749</v>
      </c>
      <c r="N2063">
        <f t="shared" si="128"/>
        <v>2</v>
      </c>
      <c r="O2063" s="14">
        <v>38791440.496965207</v>
      </c>
      <c r="P2063">
        <f t="shared" si="129"/>
        <v>1</v>
      </c>
      <c r="Q2063">
        <f t="shared" si="130"/>
        <v>4</v>
      </c>
      <c r="R2063">
        <f t="shared" si="131"/>
        <v>2019</v>
      </c>
      <c r="S2063" t="s">
        <v>1910</v>
      </c>
    </row>
    <row r="2064" spans="1:19" x14ac:dyDescent="0.25">
      <c r="A2064">
        <v>660637</v>
      </c>
      <c r="B2064" t="s">
        <v>2</v>
      </c>
      <c r="C2064">
        <v>63</v>
      </c>
      <c r="D2064" s="1">
        <v>43556</v>
      </c>
      <c r="E2064" s="1">
        <v>43556</v>
      </c>
      <c r="G2064" t="s">
        <v>0</v>
      </c>
      <c r="H2064" s="12">
        <v>10000000</v>
      </c>
      <c r="I2064">
        <v>36</v>
      </c>
      <c r="J2064" s="9">
        <v>0.16</v>
      </c>
      <c r="K2064" s="2">
        <v>0</v>
      </c>
      <c r="L2064" s="2">
        <v>0</v>
      </c>
      <c r="M2064" s="12">
        <v>351570.33036350092</v>
      </c>
      <c r="N2064">
        <f t="shared" si="128"/>
        <v>2</v>
      </c>
      <c r="O2064" s="14">
        <v>9560616.1793125961</v>
      </c>
      <c r="P2064">
        <f t="shared" si="129"/>
        <v>1</v>
      </c>
      <c r="Q2064">
        <f t="shared" si="130"/>
        <v>4</v>
      </c>
      <c r="R2064">
        <f t="shared" si="131"/>
        <v>2019</v>
      </c>
      <c r="S2064" t="s">
        <v>1910</v>
      </c>
    </row>
    <row r="2065" spans="1:19" x14ac:dyDescent="0.25">
      <c r="A2065">
        <v>690096</v>
      </c>
      <c r="B2065" t="s">
        <v>1</v>
      </c>
      <c r="C2065">
        <v>62</v>
      </c>
      <c r="D2065" s="1">
        <v>43563</v>
      </c>
      <c r="E2065" s="1">
        <v>43563</v>
      </c>
      <c r="G2065" t="s">
        <v>0</v>
      </c>
      <c r="H2065" s="12">
        <v>10000000</v>
      </c>
      <c r="I2065">
        <v>24</v>
      </c>
      <c r="J2065" s="9">
        <v>0.16</v>
      </c>
      <c r="K2065" s="2">
        <v>0</v>
      </c>
      <c r="L2065" s="2">
        <v>0</v>
      </c>
      <c r="M2065" s="12">
        <v>489631.10517610045</v>
      </c>
      <c r="N2065">
        <f t="shared" si="128"/>
        <v>2</v>
      </c>
      <c r="O2065" s="14">
        <v>9282653.9245326631</v>
      </c>
      <c r="P2065">
        <f t="shared" si="129"/>
        <v>8</v>
      </c>
      <c r="Q2065">
        <f t="shared" si="130"/>
        <v>4</v>
      </c>
      <c r="R2065">
        <f t="shared" si="131"/>
        <v>2019</v>
      </c>
      <c r="S2065" t="s">
        <v>1910</v>
      </c>
    </row>
    <row r="2066" spans="1:19" x14ac:dyDescent="0.25">
      <c r="A2066" s="10">
        <v>640379</v>
      </c>
      <c r="B2066" s="10" t="s">
        <v>1911</v>
      </c>
      <c r="C2066">
        <v>99</v>
      </c>
      <c r="D2066" s="1">
        <v>41157</v>
      </c>
      <c r="E2066" s="1">
        <v>41157</v>
      </c>
      <c r="G2066" t="s">
        <v>0</v>
      </c>
      <c r="H2066" s="13">
        <v>100000000</v>
      </c>
      <c r="I2066">
        <v>84</v>
      </c>
      <c r="J2066" s="11">
        <v>12</v>
      </c>
      <c r="K2066" s="2">
        <v>0</v>
      </c>
      <c r="L2066" s="2">
        <v>0</v>
      </c>
      <c r="M2066" s="12">
        <v>1826000</v>
      </c>
      <c r="N2066">
        <f t="shared" si="128"/>
        <v>81</v>
      </c>
      <c r="O2066" s="14">
        <v>16013008.499999981</v>
      </c>
      <c r="P2066">
        <f t="shared" ref="P2066:P2092" si="132">DAY(E2066)</f>
        <v>5</v>
      </c>
      <c r="Q2066">
        <f t="shared" ref="Q2066:Q2092" si="133">MONTH(E2066)</f>
        <v>9</v>
      </c>
      <c r="R2066">
        <f t="shared" ref="R2066:R2092" si="134">YEAR(E2066)</f>
        <v>2012</v>
      </c>
      <c r="S2066" t="s">
        <v>1935</v>
      </c>
    </row>
    <row r="2067" spans="1:19" x14ac:dyDescent="0.25">
      <c r="A2067" s="10">
        <v>660204</v>
      </c>
      <c r="B2067" s="10" t="s">
        <v>1912</v>
      </c>
      <c r="C2067">
        <v>99</v>
      </c>
      <c r="D2067" s="1">
        <v>41057</v>
      </c>
      <c r="E2067" s="1">
        <v>41057</v>
      </c>
      <c r="G2067" t="s">
        <v>0</v>
      </c>
      <c r="H2067" s="13">
        <v>150000000</v>
      </c>
      <c r="I2067">
        <v>96</v>
      </c>
      <c r="J2067" s="11">
        <v>14</v>
      </c>
      <c r="K2067" s="2">
        <v>0</v>
      </c>
      <c r="L2067" s="2">
        <v>0</v>
      </c>
      <c r="M2067" s="12">
        <v>2695000</v>
      </c>
      <c r="N2067">
        <f t="shared" si="128"/>
        <v>85</v>
      </c>
      <c r="O2067" s="14">
        <v>44949764.999999993</v>
      </c>
      <c r="P2067">
        <f t="shared" si="132"/>
        <v>28</v>
      </c>
      <c r="Q2067">
        <f t="shared" si="133"/>
        <v>5</v>
      </c>
      <c r="R2067">
        <f t="shared" si="134"/>
        <v>2012</v>
      </c>
      <c r="S2067" t="s">
        <v>1935</v>
      </c>
    </row>
    <row r="2068" spans="1:19" x14ac:dyDescent="0.25">
      <c r="A2068" s="10">
        <v>680369</v>
      </c>
      <c r="B2068" s="10" t="s">
        <v>1913</v>
      </c>
      <c r="C2068">
        <v>99</v>
      </c>
      <c r="D2068" s="1">
        <v>40765</v>
      </c>
      <c r="E2068" s="1">
        <v>40765</v>
      </c>
      <c r="G2068" t="s">
        <v>0</v>
      </c>
      <c r="H2068" s="13">
        <v>100000000</v>
      </c>
      <c r="I2068">
        <v>96</v>
      </c>
      <c r="J2068" s="11">
        <v>12</v>
      </c>
      <c r="K2068" s="2">
        <v>0</v>
      </c>
      <c r="L2068" s="2">
        <v>0</v>
      </c>
      <c r="M2068" s="12">
        <v>1678000</v>
      </c>
      <c r="N2068">
        <f t="shared" si="128"/>
        <v>94</v>
      </c>
      <c r="O2068" s="14">
        <v>6035082.9999999879</v>
      </c>
      <c r="P2068">
        <f t="shared" si="132"/>
        <v>10</v>
      </c>
      <c r="Q2068">
        <f t="shared" si="133"/>
        <v>8</v>
      </c>
      <c r="R2068">
        <f t="shared" si="134"/>
        <v>2011</v>
      </c>
      <c r="S2068" t="s">
        <v>1935</v>
      </c>
    </row>
    <row r="2069" spans="1:19" x14ac:dyDescent="0.25">
      <c r="A2069" s="10">
        <v>690558</v>
      </c>
      <c r="B2069" s="10" t="s">
        <v>1914</v>
      </c>
      <c r="C2069">
        <v>99</v>
      </c>
      <c r="D2069" s="1">
        <v>41207</v>
      </c>
      <c r="E2069" s="1">
        <v>41207</v>
      </c>
      <c r="G2069" t="s">
        <v>0</v>
      </c>
      <c r="H2069" s="13">
        <v>70000000</v>
      </c>
      <c r="I2069">
        <v>96</v>
      </c>
      <c r="J2069" s="11">
        <v>12</v>
      </c>
      <c r="K2069" s="2">
        <v>0</v>
      </c>
      <c r="L2069" s="2">
        <v>0</v>
      </c>
      <c r="M2069" s="12">
        <v>1175000</v>
      </c>
      <c r="N2069">
        <f t="shared" si="128"/>
        <v>80</v>
      </c>
      <c r="O2069" s="14">
        <v>16130380.999999978</v>
      </c>
      <c r="P2069">
        <f t="shared" si="132"/>
        <v>25</v>
      </c>
      <c r="Q2069">
        <f t="shared" si="133"/>
        <v>10</v>
      </c>
      <c r="R2069">
        <f t="shared" si="134"/>
        <v>2012</v>
      </c>
      <c r="S2069" t="s">
        <v>1935</v>
      </c>
    </row>
    <row r="2070" spans="1:19" x14ac:dyDescent="0.25">
      <c r="A2070" s="10">
        <v>710084</v>
      </c>
      <c r="B2070" s="10" t="s">
        <v>748</v>
      </c>
      <c r="C2070">
        <v>99</v>
      </c>
      <c r="D2070" s="1">
        <v>41291</v>
      </c>
      <c r="E2070" s="1">
        <v>41291</v>
      </c>
      <c r="G2070" t="s">
        <v>0</v>
      </c>
      <c r="H2070" s="13">
        <v>80000000</v>
      </c>
      <c r="I2070">
        <v>96</v>
      </c>
      <c r="J2070" s="11">
        <v>10</v>
      </c>
      <c r="K2070" s="2">
        <v>0</v>
      </c>
      <c r="L2070" s="2">
        <v>0</v>
      </c>
      <c r="M2070" s="12">
        <v>1250000</v>
      </c>
      <c r="N2070">
        <f t="shared" si="128"/>
        <v>77</v>
      </c>
      <c r="O2070" s="14">
        <v>20776701.499999993</v>
      </c>
      <c r="P2070">
        <f t="shared" si="132"/>
        <v>17</v>
      </c>
      <c r="Q2070">
        <f t="shared" si="133"/>
        <v>1</v>
      </c>
      <c r="R2070">
        <f t="shared" si="134"/>
        <v>2013</v>
      </c>
      <c r="S2070" t="s">
        <v>1935</v>
      </c>
    </row>
    <row r="2071" spans="1:19" x14ac:dyDescent="0.25">
      <c r="A2071" s="10">
        <v>640851</v>
      </c>
      <c r="B2071" s="10" t="s">
        <v>1915</v>
      </c>
      <c r="C2071">
        <v>99</v>
      </c>
      <c r="D2071" s="1">
        <v>40898</v>
      </c>
      <c r="E2071" s="1">
        <v>40898</v>
      </c>
      <c r="G2071" t="s">
        <v>0</v>
      </c>
      <c r="H2071" s="13">
        <v>75000000</v>
      </c>
      <c r="I2071">
        <v>96</v>
      </c>
      <c r="J2071" s="11">
        <v>14</v>
      </c>
      <c r="K2071" s="2">
        <v>0</v>
      </c>
      <c r="L2071" s="2">
        <v>0</v>
      </c>
      <c r="M2071" s="12">
        <v>1348000</v>
      </c>
      <c r="N2071">
        <f t="shared" si="128"/>
        <v>90</v>
      </c>
      <c r="O2071" s="14">
        <v>6992297.4999999972</v>
      </c>
      <c r="P2071">
        <f t="shared" si="132"/>
        <v>21</v>
      </c>
      <c r="Q2071">
        <f t="shared" si="133"/>
        <v>12</v>
      </c>
      <c r="R2071">
        <f t="shared" si="134"/>
        <v>2011</v>
      </c>
      <c r="S2071" t="s">
        <v>1935</v>
      </c>
    </row>
    <row r="2072" spans="1:19" x14ac:dyDescent="0.25">
      <c r="A2072" s="10">
        <v>680192</v>
      </c>
      <c r="B2072" s="10" t="s">
        <v>1916</v>
      </c>
      <c r="C2072">
        <v>99</v>
      </c>
      <c r="D2072" s="1">
        <v>41207</v>
      </c>
      <c r="E2072" s="1">
        <v>41207</v>
      </c>
      <c r="G2072" t="s">
        <v>0</v>
      </c>
      <c r="H2072" s="13">
        <v>100000000</v>
      </c>
      <c r="I2072">
        <v>96</v>
      </c>
      <c r="J2072" s="11">
        <v>10</v>
      </c>
      <c r="K2072" s="2">
        <v>0</v>
      </c>
      <c r="L2072" s="2">
        <v>0</v>
      </c>
      <c r="M2072" s="12">
        <v>1563000</v>
      </c>
      <c r="N2072">
        <f t="shared" si="128"/>
        <v>80</v>
      </c>
      <c r="O2072" s="14">
        <v>21971643.000000007</v>
      </c>
      <c r="P2072">
        <f t="shared" si="132"/>
        <v>25</v>
      </c>
      <c r="Q2072">
        <f t="shared" si="133"/>
        <v>10</v>
      </c>
      <c r="R2072">
        <f t="shared" si="134"/>
        <v>2012</v>
      </c>
      <c r="S2072" t="s">
        <v>1935</v>
      </c>
    </row>
    <row r="2073" spans="1:19" x14ac:dyDescent="0.25">
      <c r="A2073" s="10">
        <v>680274</v>
      </c>
      <c r="B2073" s="10" t="s">
        <v>533</v>
      </c>
      <c r="C2073">
        <v>99</v>
      </c>
      <c r="D2073" s="1">
        <v>41207</v>
      </c>
      <c r="E2073" s="1">
        <v>41207</v>
      </c>
      <c r="G2073" t="s">
        <v>0</v>
      </c>
      <c r="H2073" s="13">
        <v>100000000</v>
      </c>
      <c r="I2073">
        <v>96</v>
      </c>
      <c r="J2073" s="11">
        <v>10</v>
      </c>
      <c r="K2073" s="2">
        <v>0</v>
      </c>
      <c r="L2073" s="2">
        <v>0</v>
      </c>
      <c r="M2073" s="12">
        <v>1563000</v>
      </c>
      <c r="N2073">
        <f t="shared" si="128"/>
        <v>80</v>
      </c>
      <c r="O2073" s="14">
        <v>21971643.000000007</v>
      </c>
      <c r="P2073">
        <f t="shared" si="132"/>
        <v>25</v>
      </c>
      <c r="Q2073">
        <f t="shared" si="133"/>
        <v>10</v>
      </c>
      <c r="R2073">
        <f t="shared" si="134"/>
        <v>2012</v>
      </c>
      <c r="S2073" t="s">
        <v>1935</v>
      </c>
    </row>
    <row r="2074" spans="1:19" x14ac:dyDescent="0.25">
      <c r="A2074" s="10">
        <v>730035</v>
      </c>
      <c r="B2074" s="10" t="s">
        <v>1917</v>
      </c>
      <c r="C2074">
        <v>99</v>
      </c>
      <c r="D2074" s="1">
        <v>41008</v>
      </c>
      <c r="E2074" s="1">
        <v>41008</v>
      </c>
      <c r="G2074" t="s">
        <v>0</v>
      </c>
      <c r="H2074" s="13">
        <v>100000000</v>
      </c>
      <c r="I2074">
        <v>96</v>
      </c>
      <c r="J2074" s="11">
        <v>12</v>
      </c>
      <c r="K2074" s="2">
        <v>0</v>
      </c>
      <c r="L2074" s="2">
        <v>0</v>
      </c>
      <c r="M2074" s="12">
        <v>1678000</v>
      </c>
      <c r="N2074">
        <f t="shared" si="128"/>
        <v>86</v>
      </c>
      <c r="O2074" s="14">
        <v>14596920.500000006</v>
      </c>
      <c r="P2074">
        <f t="shared" si="132"/>
        <v>9</v>
      </c>
      <c r="Q2074">
        <f t="shared" si="133"/>
        <v>4</v>
      </c>
      <c r="R2074">
        <f t="shared" si="134"/>
        <v>2012</v>
      </c>
      <c r="S2074" t="s">
        <v>1935</v>
      </c>
    </row>
    <row r="2075" spans="1:19" x14ac:dyDescent="0.25">
      <c r="A2075" s="10">
        <v>660045</v>
      </c>
      <c r="B2075" s="10" t="s">
        <v>1918</v>
      </c>
      <c r="C2075">
        <v>99</v>
      </c>
      <c r="D2075" s="1">
        <v>41016</v>
      </c>
      <c r="E2075" s="1">
        <v>41016</v>
      </c>
      <c r="G2075" t="s">
        <v>0</v>
      </c>
      <c r="H2075" s="13">
        <v>100000000</v>
      </c>
      <c r="I2075">
        <v>96</v>
      </c>
      <c r="J2075" s="11">
        <v>12</v>
      </c>
      <c r="K2075" s="2">
        <v>0</v>
      </c>
      <c r="L2075" s="2">
        <v>0</v>
      </c>
      <c r="M2075" s="12">
        <v>1678000</v>
      </c>
      <c r="N2075">
        <f t="shared" si="128"/>
        <v>86</v>
      </c>
      <c r="O2075" s="14">
        <v>14596920.500000006</v>
      </c>
      <c r="P2075">
        <f t="shared" si="132"/>
        <v>17</v>
      </c>
      <c r="Q2075">
        <f t="shared" si="133"/>
        <v>4</v>
      </c>
      <c r="R2075">
        <f t="shared" si="134"/>
        <v>2012</v>
      </c>
      <c r="S2075" t="s">
        <v>1935</v>
      </c>
    </row>
    <row r="2076" spans="1:19" x14ac:dyDescent="0.25">
      <c r="A2076" s="10">
        <v>700134</v>
      </c>
      <c r="B2076" s="10" t="s">
        <v>1919</v>
      </c>
      <c r="C2076">
        <v>99</v>
      </c>
      <c r="D2076" s="1">
        <v>41045</v>
      </c>
      <c r="E2076" s="1">
        <v>41045</v>
      </c>
      <c r="G2076" t="s">
        <v>0</v>
      </c>
      <c r="H2076" s="13">
        <v>100000000</v>
      </c>
      <c r="I2076">
        <v>96</v>
      </c>
      <c r="J2076" s="11">
        <v>12</v>
      </c>
      <c r="K2076" s="2">
        <v>0</v>
      </c>
      <c r="L2076" s="2">
        <v>0</v>
      </c>
      <c r="M2076" s="12">
        <v>1678000</v>
      </c>
      <c r="N2076">
        <f t="shared" si="128"/>
        <v>85</v>
      </c>
      <c r="O2076" s="14">
        <v>16015492</v>
      </c>
      <c r="P2076">
        <f t="shared" si="132"/>
        <v>16</v>
      </c>
      <c r="Q2076">
        <f t="shared" si="133"/>
        <v>5</v>
      </c>
      <c r="R2076">
        <f t="shared" si="134"/>
        <v>2012</v>
      </c>
      <c r="S2076" t="s">
        <v>1935</v>
      </c>
    </row>
    <row r="2077" spans="1:19" x14ac:dyDescent="0.25">
      <c r="A2077" s="10">
        <v>642497</v>
      </c>
      <c r="B2077" s="10" t="s">
        <v>1920</v>
      </c>
      <c r="C2077">
        <v>99</v>
      </c>
      <c r="D2077" s="1">
        <v>41101</v>
      </c>
      <c r="E2077" s="1">
        <v>41101</v>
      </c>
      <c r="G2077" t="s">
        <v>0</v>
      </c>
      <c r="H2077" s="13">
        <v>100000000</v>
      </c>
      <c r="I2077">
        <v>96</v>
      </c>
      <c r="J2077" s="11">
        <v>12</v>
      </c>
      <c r="K2077" s="2">
        <v>0</v>
      </c>
      <c r="L2077" s="2">
        <v>0</v>
      </c>
      <c r="M2077" s="12">
        <v>1678000</v>
      </c>
      <c r="N2077">
        <f t="shared" si="128"/>
        <v>83</v>
      </c>
      <c r="O2077" s="14">
        <v>20844711.999999993</v>
      </c>
      <c r="P2077">
        <f t="shared" si="132"/>
        <v>11</v>
      </c>
      <c r="Q2077">
        <f t="shared" si="133"/>
        <v>7</v>
      </c>
      <c r="R2077">
        <f t="shared" si="134"/>
        <v>2012</v>
      </c>
      <c r="S2077" t="s">
        <v>1935</v>
      </c>
    </row>
    <row r="2078" spans="1:19" x14ac:dyDescent="0.25">
      <c r="A2078" s="10">
        <v>710278</v>
      </c>
      <c r="B2078" s="10" t="s">
        <v>1921</v>
      </c>
      <c r="C2078">
        <v>99</v>
      </c>
      <c r="D2078" s="1">
        <v>41206</v>
      </c>
      <c r="E2078" s="1">
        <v>41206</v>
      </c>
      <c r="G2078" t="s">
        <v>0</v>
      </c>
      <c r="H2078" s="13">
        <v>110000000</v>
      </c>
      <c r="I2078">
        <v>96</v>
      </c>
      <c r="J2078" s="11">
        <v>10</v>
      </c>
      <c r="K2078" s="2">
        <v>0</v>
      </c>
      <c r="L2078" s="2">
        <v>0</v>
      </c>
      <c r="M2078" s="12">
        <v>1719000</v>
      </c>
      <c r="N2078">
        <f t="shared" si="128"/>
        <v>80</v>
      </c>
      <c r="O2078" s="14">
        <v>24200894.999999978</v>
      </c>
      <c r="P2078">
        <f t="shared" si="132"/>
        <v>24</v>
      </c>
      <c r="Q2078">
        <f t="shared" si="133"/>
        <v>10</v>
      </c>
      <c r="R2078">
        <f t="shared" si="134"/>
        <v>2012</v>
      </c>
      <c r="S2078" t="s">
        <v>1935</v>
      </c>
    </row>
    <row r="2079" spans="1:19" x14ac:dyDescent="0.25">
      <c r="A2079" s="10">
        <v>651333</v>
      </c>
      <c r="B2079" s="10" t="s">
        <v>1922</v>
      </c>
      <c r="C2079">
        <v>99</v>
      </c>
      <c r="D2079" s="1">
        <v>41057</v>
      </c>
      <c r="E2079" s="1">
        <v>41057</v>
      </c>
      <c r="G2079" t="s">
        <v>0</v>
      </c>
      <c r="H2079" s="13">
        <v>100000000</v>
      </c>
      <c r="I2079">
        <v>96</v>
      </c>
      <c r="J2079" s="11">
        <v>14</v>
      </c>
      <c r="K2079" s="2">
        <v>0</v>
      </c>
      <c r="L2079" s="2">
        <v>0</v>
      </c>
      <c r="M2079" s="12">
        <v>1797000</v>
      </c>
      <c r="N2079">
        <f t="shared" si="128"/>
        <v>85</v>
      </c>
      <c r="O2079" s="14">
        <v>16773051.500000007</v>
      </c>
      <c r="P2079">
        <f t="shared" si="132"/>
        <v>28</v>
      </c>
      <c r="Q2079">
        <f t="shared" si="133"/>
        <v>5</v>
      </c>
      <c r="R2079">
        <f t="shared" si="134"/>
        <v>2012</v>
      </c>
      <c r="S2079" t="s">
        <v>1935</v>
      </c>
    </row>
    <row r="2080" spans="1:19" x14ac:dyDescent="0.25">
      <c r="A2080" s="10">
        <v>632461</v>
      </c>
      <c r="B2080" s="10" t="s">
        <v>1923</v>
      </c>
      <c r="C2080">
        <v>99</v>
      </c>
      <c r="D2080" s="1">
        <v>41183</v>
      </c>
      <c r="E2080" s="1">
        <v>41183</v>
      </c>
      <c r="G2080" t="s">
        <v>0</v>
      </c>
      <c r="H2080" s="13">
        <v>100000000</v>
      </c>
      <c r="I2080">
        <v>84</v>
      </c>
      <c r="J2080" s="11">
        <v>12</v>
      </c>
      <c r="K2080" s="2">
        <v>0</v>
      </c>
      <c r="L2080" s="2">
        <v>0</v>
      </c>
      <c r="M2080" s="12">
        <v>1826000</v>
      </c>
      <c r="N2080">
        <f t="shared" si="128"/>
        <v>80</v>
      </c>
      <c r="O2080" s="14">
        <v>8491421</v>
      </c>
      <c r="P2080">
        <f t="shared" si="132"/>
        <v>1</v>
      </c>
      <c r="Q2080">
        <f t="shared" si="133"/>
        <v>10</v>
      </c>
      <c r="R2080">
        <f t="shared" si="134"/>
        <v>2012</v>
      </c>
      <c r="S2080" t="s">
        <v>1935</v>
      </c>
    </row>
    <row r="2081" spans="1:19" x14ac:dyDescent="0.25">
      <c r="A2081" s="10">
        <v>680300</v>
      </c>
      <c r="B2081" s="10" t="s">
        <v>1924</v>
      </c>
      <c r="C2081">
        <v>99</v>
      </c>
      <c r="D2081" s="1">
        <v>40904</v>
      </c>
      <c r="E2081" s="1">
        <v>40904</v>
      </c>
      <c r="G2081" t="s">
        <v>0</v>
      </c>
      <c r="H2081" s="13">
        <v>120000000</v>
      </c>
      <c r="I2081">
        <v>96</v>
      </c>
      <c r="J2081" s="11">
        <v>12</v>
      </c>
      <c r="K2081" s="2">
        <v>0</v>
      </c>
      <c r="L2081" s="2">
        <v>0</v>
      </c>
      <c r="M2081" s="12">
        <v>2014000</v>
      </c>
      <c r="N2081">
        <f t="shared" si="128"/>
        <v>90</v>
      </c>
      <c r="O2081" s="14">
        <v>10653562.5</v>
      </c>
      <c r="P2081">
        <f t="shared" si="132"/>
        <v>27</v>
      </c>
      <c r="Q2081">
        <f t="shared" si="133"/>
        <v>12</v>
      </c>
      <c r="R2081">
        <f t="shared" si="134"/>
        <v>2011</v>
      </c>
      <c r="S2081" t="s">
        <v>1935</v>
      </c>
    </row>
    <row r="2082" spans="1:19" x14ac:dyDescent="0.25">
      <c r="A2082" s="10">
        <v>642355</v>
      </c>
      <c r="B2082" s="10" t="s">
        <v>1925</v>
      </c>
      <c r="C2082">
        <v>99</v>
      </c>
      <c r="D2082" s="1">
        <v>41261</v>
      </c>
      <c r="E2082" s="1">
        <v>41261</v>
      </c>
      <c r="G2082" t="s">
        <v>0</v>
      </c>
      <c r="H2082" s="13">
        <v>118000000</v>
      </c>
      <c r="I2082">
        <v>84</v>
      </c>
      <c r="J2082" s="11">
        <v>12</v>
      </c>
      <c r="K2082" s="2">
        <v>0</v>
      </c>
      <c r="L2082" s="2">
        <v>0</v>
      </c>
      <c r="M2082" s="12">
        <v>2155000</v>
      </c>
      <c r="N2082">
        <f t="shared" si="128"/>
        <v>78</v>
      </c>
      <c r="O2082" s="14">
        <v>11505427.000000007</v>
      </c>
      <c r="P2082">
        <f t="shared" si="132"/>
        <v>18</v>
      </c>
      <c r="Q2082">
        <f t="shared" si="133"/>
        <v>12</v>
      </c>
      <c r="R2082">
        <f t="shared" si="134"/>
        <v>2012</v>
      </c>
      <c r="S2082" t="s">
        <v>1935</v>
      </c>
    </row>
    <row r="2083" spans="1:19" x14ac:dyDescent="0.25">
      <c r="A2083" s="10">
        <v>650176</v>
      </c>
      <c r="B2083" s="10" t="s">
        <v>1926</v>
      </c>
      <c r="C2083">
        <v>99</v>
      </c>
      <c r="D2083" s="1">
        <v>41207</v>
      </c>
      <c r="E2083" s="1">
        <v>41207</v>
      </c>
      <c r="G2083" t="s">
        <v>0</v>
      </c>
      <c r="H2083" s="13">
        <v>130000000</v>
      </c>
      <c r="I2083">
        <v>96</v>
      </c>
      <c r="J2083" s="11">
        <v>12</v>
      </c>
      <c r="K2083" s="2">
        <v>0</v>
      </c>
      <c r="L2083" s="2">
        <v>0</v>
      </c>
      <c r="M2083" s="12">
        <v>2181000</v>
      </c>
      <c r="N2083">
        <f t="shared" si="128"/>
        <v>80</v>
      </c>
      <c r="O2083" s="14">
        <v>30086056.00000003</v>
      </c>
      <c r="P2083">
        <f t="shared" si="132"/>
        <v>25</v>
      </c>
      <c r="Q2083">
        <f t="shared" si="133"/>
        <v>10</v>
      </c>
      <c r="R2083">
        <f t="shared" si="134"/>
        <v>2012</v>
      </c>
      <c r="S2083" t="s">
        <v>1935</v>
      </c>
    </row>
    <row r="2084" spans="1:19" x14ac:dyDescent="0.25">
      <c r="A2084" s="10">
        <v>651595</v>
      </c>
      <c r="B2084" s="10" t="s">
        <v>1927</v>
      </c>
      <c r="C2084">
        <v>99</v>
      </c>
      <c r="D2084" s="1">
        <v>41684</v>
      </c>
      <c r="E2084" s="1">
        <v>41684</v>
      </c>
      <c r="G2084" t="s">
        <v>0</v>
      </c>
      <c r="H2084" s="13">
        <v>125000000</v>
      </c>
      <c r="I2084">
        <v>84</v>
      </c>
      <c r="J2084" s="11">
        <v>12</v>
      </c>
      <c r="K2084" s="2">
        <v>0</v>
      </c>
      <c r="L2084" s="2">
        <v>0</v>
      </c>
      <c r="M2084" s="12">
        <v>2283000</v>
      </c>
      <c r="N2084">
        <f t="shared" si="128"/>
        <v>64</v>
      </c>
      <c r="O2084" s="14">
        <v>38773050.000000015</v>
      </c>
      <c r="P2084">
        <f t="shared" si="132"/>
        <v>14</v>
      </c>
      <c r="Q2084">
        <f t="shared" si="133"/>
        <v>2</v>
      </c>
      <c r="R2084">
        <f t="shared" si="134"/>
        <v>2014</v>
      </c>
      <c r="S2084" t="s">
        <v>1935</v>
      </c>
    </row>
    <row r="2085" spans="1:19" x14ac:dyDescent="0.25">
      <c r="A2085" s="10">
        <v>720052</v>
      </c>
      <c r="B2085" s="10" t="s">
        <v>1928</v>
      </c>
      <c r="C2085">
        <v>99</v>
      </c>
      <c r="D2085" s="1">
        <v>41207</v>
      </c>
      <c r="E2085" s="1">
        <v>41207</v>
      </c>
      <c r="G2085" t="s">
        <v>0</v>
      </c>
      <c r="H2085" s="13">
        <v>138000000</v>
      </c>
      <c r="I2085">
        <v>96</v>
      </c>
      <c r="J2085" s="11">
        <v>12</v>
      </c>
      <c r="K2085" s="2">
        <v>0</v>
      </c>
      <c r="L2085" s="2">
        <v>0</v>
      </c>
      <c r="M2085" s="12">
        <v>2315000</v>
      </c>
      <c r="N2085">
        <f t="shared" si="128"/>
        <v>80</v>
      </c>
      <c r="O2085" s="14">
        <v>31961929.000000015</v>
      </c>
      <c r="P2085">
        <f t="shared" si="132"/>
        <v>25</v>
      </c>
      <c r="Q2085">
        <f t="shared" si="133"/>
        <v>10</v>
      </c>
      <c r="R2085">
        <f t="shared" si="134"/>
        <v>2012</v>
      </c>
      <c r="S2085" t="s">
        <v>1935</v>
      </c>
    </row>
    <row r="2086" spans="1:19" x14ac:dyDescent="0.25">
      <c r="A2086" s="10">
        <v>700028</v>
      </c>
      <c r="B2086" s="10" t="s">
        <v>1929</v>
      </c>
      <c r="C2086">
        <v>99</v>
      </c>
      <c r="D2086" s="1">
        <v>41207</v>
      </c>
      <c r="E2086" s="1">
        <v>41207</v>
      </c>
      <c r="G2086" t="s">
        <v>0</v>
      </c>
      <c r="H2086" s="13">
        <v>145000000</v>
      </c>
      <c r="I2086">
        <v>96</v>
      </c>
      <c r="J2086" s="11">
        <v>12</v>
      </c>
      <c r="K2086" s="2">
        <v>0</v>
      </c>
      <c r="L2086" s="2">
        <v>0</v>
      </c>
      <c r="M2086" s="12">
        <v>2433000</v>
      </c>
      <c r="N2086">
        <f t="shared" si="128"/>
        <v>80</v>
      </c>
      <c r="O2086" s="14">
        <v>33518254.499999963</v>
      </c>
      <c r="P2086">
        <f t="shared" si="132"/>
        <v>25</v>
      </c>
      <c r="Q2086">
        <f t="shared" si="133"/>
        <v>10</v>
      </c>
      <c r="R2086">
        <f t="shared" si="134"/>
        <v>2012</v>
      </c>
      <c r="S2086" t="s">
        <v>1935</v>
      </c>
    </row>
    <row r="2087" spans="1:19" x14ac:dyDescent="0.25">
      <c r="A2087" s="10">
        <v>640960</v>
      </c>
      <c r="B2087" s="10" t="s">
        <v>1930</v>
      </c>
      <c r="C2087">
        <v>99</v>
      </c>
      <c r="D2087" s="1">
        <v>40821</v>
      </c>
      <c r="E2087" s="1">
        <v>40821</v>
      </c>
      <c r="G2087" t="s">
        <v>0</v>
      </c>
      <c r="H2087" s="13">
        <v>140000000</v>
      </c>
      <c r="I2087">
        <v>96</v>
      </c>
      <c r="J2087" s="11">
        <v>14</v>
      </c>
      <c r="K2087" s="2">
        <v>0</v>
      </c>
      <c r="L2087" s="2">
        <v>0</v>
      </c>
      <c r="M2087" s="12">
        <v>2515000</v>
      </c>
      <c r="N2087">
        <f t="shared" si="128"/>
        <v>92</v>
      </c>
      <c r="O2087" s="14">
        <v>10632201.499999996</v>
      </c>
      <c r="P2087">
        <f t="shared" si="132"/>
        <v>5</v>
      </c>
      <c r="Q2087">
        <f t="shared" si="133"/>
        <v>10</v>
      </c>
      <c r="R2087">
        <f t="shared" si="134"/>
        <v>2011</v>
      </c>
      <c r="S2087" t="s">
        <v>1935</v>
      </c>
    </row>
    <row r="2088" spans="1:19" x14ac:dyDescent="0.25">
      <c r="A2088" s="10">
        <v>770021</v>
      </c>
      <c r="B2088" s="10" t="s">
        <v>1931</v>
      </c>
      <c r="C2088">
        <v>99</v>
      </c>
      <c r="D2088" s="1">
        <v>41261</v>
      </c>
      <c r="E2088" s="1">
        <v>41261</v>
      </c>
      <c r="G2088" t="s">
        <v>0</v>
      </c>
      <c r="H2088" s="13">
        <v>150000000</v>
      </c>
      <c r="I2088">
        <v>96</v>
      </c>
      <c r="J2088" s="11">
        <v>12</v>
      </c>
      <c r="K2088" s="2">
        <v>0</v>
      </c>
      <c r="L2088" s="2">
        <v>0</v>
      </c>
      <c r="M2088" s="12">
        <v>2517000</v>
      </c>
      <c r="N2088">
        <f t="shared" si="128"/>
        <v>78</v>
      </c>
      <c r="O2088" s="14">
        <v>38917962.5</v>
      </c>
      <c r="P2088">
        <f t="shared" si="132"/>
        <v>18</v>
      </c>
      <c r="Q2088">
        <f t="shared" si="133"/>
        <v>12</v>
      </c>
      <c r="R2088">
        <f t="shared" si="134"/>
        <v>2012</v>
      </c>
      <c r="S2088" t="s">
        <v>1935</v>
      </c>
    </row>
    <row r="2089" spans="1:19" x14ac:dyDescent="0.25">
      <c r="A2089" s="10">
        <v>700628</v>
      </c>
      <c r="B2089" s="10" t="s">
        <v>855</v>
      </c>
      <c r="C2089">
        <v>99</v>
      </c>
      <c r="D2089" s="1">
        <v>41206</v>
      </c>
      <c r="E2089" s="1">
        <v>41206</v>
      </c>
      <c r="G2089" t="s">
        <v>0</v>
      </c>
      <c r="H2089" s="13">
        <v>150000000</v>
      </c>
      <c r="I2089">
        <v>96</v>
      </c>
      <c r="J2089" s="11">
        <v>12</v>
      </c>
      <c r="K2089" s="2">
        <v>0</v>
      </c>
      <c r="L2089" s="2">
        <v>0</v>
      </c>
      <c r="M2089" s="12">
        <v>2517000</v>
      </c>
      <c r="N2089">
        <f t="shared" si="128"/>
        <v>80</v>
      </c>
      <c r="O2089" s="14">
        <v>34662320.99999997</v>
      </c>
      <c r="P2089">
        <f t="shared" si="132"/>
        <v>24</v>
      </c>
      <c r="Q2089">
        <f t="shared" si="133"/>
        <v>10</v>
      </c>
      <c r="R2089">
        <f t="shared" si="134"/>
        <v>2012</v>
      </c>
      <c r="S2089" t="s">
        <v>1935</v>
      </c>
    </row>
    <row r="2090" spans="1:19" x14ac:dyDescent="0.25">
      <c r="A2090" s="10">
        <v>641700</v>
      </c>
      <c r="B2090" s="10" t="s">
        <v>1932</v>
      </c>
      <c r="C2090">
        <v>99</v>
      </c>
      <c r="D2090" s="1">
        <v>41206</v>
      </c>
      <c r="E2090" s="1">
        <v>41206</v>
      </c>
      <c r="G2090" t="s">
        <v>0</v>
      </c>
      <c r="H2090" s="13">
        <v>150000000</v>
      </c>
      <c r="I2090">
        <v>96</v>
      </c>
      <c r="J2090" s="11">
        <v>14</v>
      </c>
      <c r="K2090" s="2">
        <v>0</v>
      </c>
      <c r="L2090" s="2">
        <v>0</v>
      </c>
      <c r="M2090" s="12">
        <v>2695000</v>
      </c>
      <c r="N2090">
        <f t="shared" si="128"/>
        <v>80</v>
      </c>
      <c r="O2090" s="14">
        <v>36054355.499999925</v>
      </c>
      <c r="P2090">
        <f t="shared" si="132"/>
        <v>24</v>
      </c>
      <c r="Q2090">
        <f t="shared" si="133"/>
        <v>10</v>
      </c>
      <c r="R2090">
        <f t="shared" si="134"/>
        <v>2012</v>
      </c>
      <c r="S2090" t="s">
        <v>1935</v>
      </c>
    </row>
    <row r="2091" spans="1:19" x14ac:dyDescent="0.25">
      <c r="A2091" s="10">
        <v>660391</v>
      </c>
      <c r="B2091" s="10" t="s">
        <v>1933</v>
      </c>
      <c r="C2091">
        <v>99</v>
      </c>
      <c r="D2091" s="1">
        <v>41705</v>
      </c>
      <c r="E2091" s="1">
        <v>41705</v>
      </c>
      <c r="G2091" t="s">
        <v>0</v>
      </c>
      <c r="H2091" s="13">
        <v>150000000</v>
      </c>
      <c r="I2091">
        <v>96</v>
      </c>
      <c r="J2091" s="11">
        <v>14</v>
      </c>
      <c r="K2091" s="2">
        <v>0</v>
      </c>
      <c r="L2091" s="2">
        <v>0</v>
      </c>
      <c r="M2091" s="12">
        <v>2695000</v>
      </c>
      <c r="N2091">
        <f t="shared" si="128"/>
        <v>63</v>
      </c>
      <c r="O2091" s="14">
        <v>69247698.49999997</v>
      </c>
      <c r="P2091">
        <f t="shared" si="132"/>
        <v>7</v>
      </c>
      <c r="Q2091">
        <f t="shared" si="133"/>
        <v>3</v>
      </c>
      <c r="R2091">
        <f t="shared" si="134"/>
        <v>2014</v>
      </c>
      <c r="S2091" t="s">
        <v>1935</v>
      </c>
    </row>
    <row r="2092" spans="1:19" x14ac:dyDescent="0.25">
      <c r="A2092" s="10">
        <v>642066</v>
      </c>
      <c r="B2092" s="10" t="s">
        <v>1934</v>
      </c>
      <c r="C2092">
        <v>99</v>
      </c>
      <c r="D2092" s="1">
        <v>41291</v>
      </c>
      <c r="E2092" s="1">
        <v>41291</v>
      </c>
      <c r="G2092" t="s">
        <v>0</v>
      </c>
      <c r="H2092" s="13">
        <v>150000000</v>
      </c>
      <c r="I2092">
        <v>84</v>
      </c>
      <c r="J2092" s="11">
        <v>12</v>
      </c>
      <c r="K2092" s="2">
        <v>0</v>
      </c>
      <c r="L2092" s="2">
        <v>0</v>
      </c>
      <c r="M2092" s="12">
        <v>2739000</v>
      </c>
      <c r="N2092">
        <f t="shared" si="128"/>
        <v>77</v>
      </c>
      <c r="O2092" s="14">
        <v>16984524.499999993</v>
      </c>
      <c r="P2092">
        <f t="shared" si="132"/>
        <v>17</v>
      </c>
      <c r="Q2092">
        <f t="shared" si="133"/>
        <v>1</v>
      </c>
      <c r="R2092">
        <f t="shared" si="134"/>
        <v>2013</v>
      </c>
      <c r="S2092" t="s">
        <v>1935</v>
      </c>
    </row>
    <row r="2093" spans="1:19" x14ac:dyDescent="0.25">
      <c r="A2093">
        <v>675006</v>
      </c>
      <c r="B2093" t="s">
        <v>1936</v>
      </c>
      <c r="C2093">
        <v>52</v>
      </c>
      <c r="D2093" s="1">
        <v>42282</v>
      </c>
      <c r="E2093" s="1">
        <v>42282</v>
      </c>
      <c r="G2093" t="s">
        <v>0</v>
      </c>
      <c r="H2093" s="12">
        <v>210000000</v>
      </c>
      <c r="I2093">
        <v>60</v>
      </c>
      <c r="J2093">
        <v>10</v>
      </c>
      <c r="K2093" s="2">
        <v>0</v>
      </c>
      <c r="L2093" s="2">
        <v>0</v>
      </c>
      <c r="M2093" s="12">
        <v>5250000</v>
      </c>
      <c r="N2093">
        <f t="shared" si="128"/>
        <v>44</v>
      </c>
      <c r="O2093" s="14">
        <v>56000000</v>
      </c>
      <c r="P2093">
        <f t="shared" ref="P2093:P2156" si="135">DAY(E2093)</f>
        <v>5</v>
      </c>
      <c r="Q2093">
        <f t="shared" ref="Q2093:Q2156" si="136">MONTH(E2093)</f>
        <v>10</v>
      </c>
      <c r="R2093">
        <f t="shared" ref="R2093:R2156" si="137">YEAR(E2093)</f>
        <v>2015</v>
      </c>
      <c r="S2093" t="s">
        <v>2019</v>
      </c>
    </row>
    <row r="2094" spans="1:19" x14ac:dyDescent="0.25">
      <c r="A2094">
        <v>765345</v>
      </c>
      <c r="B2094" t="s">
        <v>1937</v>
      </c>
      <c r="C2094">
        <v>52</v>
      </c>
      <c r="D2094" s="1">
        <v>42298</v>
      </c>
      <c r="E2094" s="1">
        <v>42298</v>
      </c>
      <c r="G2094" t="s">
        <v>0</v>
      </c>
      <c r="H2094" s="12">
        <v>70000000</v>
      </c>
      <c r="I2094">
        <v>48</v>
      </c>
      <c r="J2094">
        <v>10</v>
      </c>
      <c r="K2094" s="2">
        <v>0</v>
      </c>
      <c r="L2094" s="2">
        <v>0</v>
      </c>
      <c r="M2094" s="12">
        <v>2042000</v>
      </c>
      <c r="N2094">
        <f t="shared" si="128"/>
        <v>44</v>
      </c>
      <c r="O2094" s="14">
        <v>5818657.9999999898</v>
      </c>
      <c r="P2094">
        <f t="shared" si="135"/>
        <v>21</v>
      </c>
      <c r="Q2094">
        <f t="shared" si="136"/>
        <v>10</v>
      </c>
      <c r="R2094">
        <f t="shared" si="137"/>
        <v>2015</v>
      </c>
      <c r="S2094" t="s">
        <v>2019</v>
      </c>
    </row>
    <row r="2095" spans="1:19" x14ac:dyDescent="0.25">
      <c r="A2095">
        <v>685206</v>
      </c>
      <c r="B2095" t="s">
        <v>1938</v>
      </c>
      <c r="C2095">
        <v>52</v>
      </c>
      <c r="D2095" s="1">
        <v>42298</v>
      </c>
      <c r="E2095" s="1">
        <v>42298</v>
      </c>
      <c r="G2095" t="s">
        <v>0</v>
      </c>
      <c r="H2095" s="12">
        <v>90000000</v>
      </c>
      <c r="I2095">
        <v>60</v>
      </c>
      <c r="J2095">
        <v>10</v>
      </c>
      <c r="K2095" s="2">
        <v>0</v>
      </c>
      <c r="L2095" s="2">
        <v>0</v>
      </c>
      <c r="M2095" s="12">
        <v>2250000</v>
      </c>
      <c r="N2095">
        <f t="shared" si="128"/>
        <v>44</v>
      </c>
      <c r="O2095" s="14">
        <v>24000000</v>
      </c>
      <c r="P2095">
        <f t="shared" si="135"/>
        <v>21</v>
      </c>
      <c r="Q2095">
        <f t="shared" si="136"/>
        <v>10</v>
      </c>
      <c r="R2095">
        <f t="shared" si="137"/>
        <v>2015</v>
      </c>
      <c r="S2095" t="s">
        <v>2019</v>
      </c>
    </row>
    <row r="2096" spans="1:19" x14ac:dyDescent="0.25">
      <c r="A2096">
        <v>895635</v>
      </c>
      <c r="B2096" t="s">
        <v>1939</v>
      </c>
      <c r="C2096">
        <v>52</v>
      </c>
      <c r="D2096" s="1">
        <v>42319</v>
      </c>
      <c r="E2096" s="1">
        <v>42319</v>
      </c>
      <c r="G2096" t="s">
        <v>0</v>
      </c>
      <c r="H2096" s="12">
        <v>35000000</v>
      </c>
      <c r="I2096">
        <v>60</v>
      </c>
      <c r="J2096">
        <v>10</v>
      </c>
      <c r="K2096" s="2">
        <v>0</v>
      </c>
      <c r="L2096" s="2">
        <v>0</v>
      </c>
      <c r="M2096" s="12">
        <v>875000</v>
      </c>
      <c r="N2096">
        <f t="shared" si="128"/>
        <v>43</v>
      </c>
      <c r="O2096" s="14">
        <v>9916650.0000000019</v>
      </c>
      <c r="P2096">
        <f t="shared" si="135"/>
        <v>11</v>
      </c>
      <c r="Q2096">
        <f t="shared" si="136"/>
        <v>11</v>
      </c>
      <c r="R2096">
        <f t="shared" si="137"/>
        <v>2015</v>
      </c>
      <c r="S2096" t="s">
        <v>2019</v>
      </c>
    </row>
    <row r="2097" spans="1:19" x14ac:dyDescent="0.25">
      <c r="A2097">
        <v>725502</v>
      </c>
      <c r="B2097" t="s">
        <v>1940</v>
      </c>
      <c r="C2097">
        <v>52</v>
      </c>
      <c r="D2097" s="1">
        <v>42319</v>
      </c>
      <c r="E2097" s="1">
        <v>42319</v>
      </c>
      <c r="G2097" t="s">
        <v>0</v>
      </c>
      <c r="H2097" s="12">
        <v>60000000</v>
      </c>
      <c r="I2097">
        <v>60</v>
      </c>
      <c r="J2097">
        <v>10</v>
      </c>
      <c r="K2097" s="2">
        <v>0</v>
      </c>
      <c r="L2097" s="2">
        <v>0</v>
      </c>
      <c r="M2097" s="12">
        <v>1500000</v>
      </c>
      <c r="N2097">
        <f t="shared" si="128"/>
        <v>43</v>
      </c>
      <c r="O2097" s="14">
        <v>17000000</v>
      </c>
      <c r="P2097">
        <f t="shared" si="135"/>
        <v>11</v>
      </c>
      <c r="Q2097">
        <f t="shared" si="136"/>
        <v>11</v>
      </c>
      <c r="R2097">
        <f t="shared" si="137"/>
        <v>2015</v>
      </c>
      <c r="S2097" t="s">
        <v>2019</v>
      </c>
    </row>
    <row r="2098" spans="1:19" x14ac:dyDescent="0.25">
      <c r="A2098">
        <v>855313</v>
      </c>
      <c r="B2098" t="s">
        <v>1941</v>
      </c>
      <c r="C2098">
        <v>52</v>
      </c>
      <c r="D2098" s="1">
        <v>42326</v>
      </c>
      <c r="E2098" s="1">
        <v>42326</v>
      </c>
      <c r="G2098" t="s">
        <v>0</v>
      </c>
      <c r="H2098" s="12">
        <v>50000000</v>
      </c>
      <c r="I2098">
        <v>60</v>
      </c>
      <c r="J2098">
        <v>10</v>
      </c>
      <c r="K2098" s="2">
        <v>0</v>
      </c>
      <c r="L2098" s="2">
        <v>0</v>
      </c>
      <c r="M2098" s="12">
        <v>1250000</v>
      </c>
      <c r="N2098">
        <f t="shared" si="128"/>
        <v>43</v>
      </c>
      <c r="O2098" s="14">
        <v>14166650.000000019</v>
      </c>
      <c r="P2098">
        <f t="shared" si="135"/>
        <v>18</v>
      </c>
      <c r="Q2098">
        <f t="shared" si="136"/>
        <v>11</v>
      </c>
      <c r="R2098">
        <f t="shared" si="137"/>
        <v>2015</v>
      </c>
      <c r="S2098" t="s">
        <v>2019</v>
      </c>
    </row>
    <row r="2099" spans="1:19" x14ac:dyDescent="0.25">
      <c r="A2099">
        <v>835050</v>
      </c>
      <c r="B2099" t="s">
        <v>1942</v>
      </c>
      <c r="C2099">
        <v>52</v>
      </c>
      <c r="D2099" s="1">
        <v>42326</v>
      </c>
      <c r="E2099" s="1">
        <v>42326</v>
      </c>
      <c r="G2099" t="s">
        <v>0</v>
      </c>
      <c r="H2099" s="12">
        <v>110000000</v>
      </c>
      <c r="I2099">
        <v>60</v>
      </c>
      <c r="J2099">
        <v>10</v>
      </c>
      <c r="K2099" s="2">
        <v>0</v>
      </c>
      <c r="L2099" s="2">
        <v>0</v>
      </c>
      <c r="M2099" s="12">
        <v>2750000</v>
      </c>
      <c r="N2099">
        <f t="shared" si="128"/>
        <v>43</v>
      </c>
      <c r="O2099" s="14">
        <v>31166649.999999955</v>
      </c>
      <c r="P2099">
        <f t="shared" si="135"/>
        <v>18</v>
      </c>
      <c r="Q2099">
        <f t="shared" si="136"/>
        <v>11</v>
      </c>
      <c r="R2099">
        <f t="shared" si="137"/>
        <v>2015</v>
      </c>
      <c r="S2099" t="s">
        <v>2019</v>
      </c>
    </row>
    <row r="2100" spans="1:19" x14ac:dyDescent="0.25">
      <c r="A2100">
        <v>602198</v>
      </c>
      <c r="B2100" t="s">
        <v>1943</v>
      </c>
      <c r="C2100">
        <v>52</v>
      </c>
      <c r="D2100" s="1">
        <v>42333</v>
      </c>
      <c r="E2100" s="1">
        <v>42333</v>
      </c>
      <c r="G2100" t="s">
        <v>0</v>
      </c>
      <c r="H2100" s="12">
        <v>60000000</v>
      </c>
      <c r="I2100">
        <v>60</v>
      </c>
      <c r="J2100">
        <v>10</v>
      </c>
      <c r="K2100" s="2">
        <v>0</v>
      </c>
      <c r="L2100" s="2">
        <v>0</v>
      </c>
      <c r="M2100" s="12">
        <v>1500000</v>
      </c>
      <c r="N2100">
        <f t="shared" si="128"/>
        <v>43</v>
      </c>
      <c r="O2100" s="14">
        <v>17000000</v>
      </c>
      <c r="P2100">
        <f t="shared" si="135"/>
        <v>25</v>
      </c>
      <c r="Q2100">
        <f t="shared" si="136"/>
        <v>11</v>
      </c>
      <c r="R2100">
        <f t="shared" si="137"/>
        <v>2015</v>
      </c>
      <c r="S2100" t="s">
        <v>2019</v>
      </c>
    </row>
    <row r="2101" spans="1:19" x14ac:dyDescent="0.25">
      <c r="A2101">
        <v>915267</v>
      </c>
      <c r="B2101" t="s">
        <v>1944</v>
      </c>
      <c r="C2101">
        <v>52</v>
      </c>
      <c r="D2101" s="1">
        <v>42342</v>
      </c>
      <c r="E2101" s="1">
        <v>42342</v>
      </c>
      <c r="G2101" t="s">
        <v>0</v>
      </c>
      <c r="H2101" s="12">
        <v>83000000</v>
      </c>
      <c r="I2101">
        <v>60</v>
      </c>
      <c r="J2101">
        <v>10</v>
      </c>
      <c r="K2101" s="2">
        <v>0</v>
      </c>
      <c r="L2101" s="2">
        <v>0</v>
      </c>
      <c r="M2101" s="12">
        <v>2075000</v>
      </c>
      <c r="N2101">
        <f t="shared" si="128"/>
        <v>42</v>
      </c>
      <c r="O2101" s="14">
        <v>24899983.999999974</v>
      </c>
      <c r="P2101">
        <f t="shared" si="135"/>
        <v>4</v>
      </c>
      <c r="Q2101">
        <f t="shared" si="136"/>
        <v>12</v>
      </c>
      <c r="R2101">
        <f t="shared" si="137"/>
        <v>2015</v>
      </c>
      <c r="S2101" t="s">
        <v>2019</v>
      </c>
    </row>
    <row r="2102" spans="1:19" x14ac:dyDescent="0.25">
      <c r="A2102">
        <v>825703</v>
      </c>
      <c r="B2102" t="s">
        <v>1945</v>
      </c>
      <c r="C2102">
        <v>52</v>
      </c>
      <c r="D2102" s="1">
        <v>42354</v>
      </c>
      <c r="E2102" s="1">
        <v>42354</v>
      </c>
      <c r="G2102" t="s">
        <v>0</v>
      </c>
      <c r="H2102" s="12">
        <v>398000000</v>
      </c>
      <c r="I2102">
        <v>60</v>
      </c>
      <c r="J2102">
        <v>10</v>
      </c>
      <c r="K2102" s="2">
        <v>0</v>
      </c>
      <c r="L2102" s="2">
        <v>0</v>
      </c>
      <c r="M2102" s="12">
        <v>9950000</v>
      </c>
      <c r="N2102">
        <f t="shared" si="128"/>
        <v>42</v>
      </c>
      <c r="O2102" s="14">
        <v>122716649.99999985</v>
      </c>
      <c r="P2102">
        <f t="shared" si="135"/>
        <v>16</v>
      </c>
      <c r="Q2102">
        <f t="shared" si="136"/>
        <v>12</v>
      </c>
      <c r="R2102">
        <f t="shared" si="137"/>
        <v>2015</v>
      </c>
      <c r="S2102" t="s">
        <v>2019</v>
      </c>
    </row>
    <row r="2103" spans="1:19" x14ac:dyDescent="0.25">
      <c r="A2103">
        <v>875004</v>
      </c>
      <c r="B2103" t="s">
        <v>1946</v>
      </c>
      <c r="C2103">
        <v>52</v>
      </c>
      <c r="D2103" s="1">
        <v>42356</v>
      </c>
      <c r="E2103" s="1">
        <v>42356</v>
      </c>
      <c r="G2103" t="s">
        <v>0</v>
      </c>
      <c r="H2103" s="12">
        <v>17500000</v>
      </c>
      <c r="I2103">
        <v>60</v>
      </c>
      <c r="J2103">
        <v>10</v>
      </c>
      <c r="K2103" s="2">
        <v>0</v>
      </c>
      <c r="L2103" s="2">
        <v>0</v>
      </c>
      <c r="M2103" s="12">
        <v>438000</v>
      </c>
      <c r="N2103">
        <f t="shared" si="128"/>
        <v>42</v>
      </c>
      <c r="O2103" s="14">
        <v>5228992.0000000019</v>
      </c>
      <c r="P2103">
        <f t="shared" si="135"/>
        <v>18</v>
      </c>
      <c r="Q2103">
        <f t="shared" si="136"/>
        <v>12</v>
      </c>
      <c r="R2103">
        <f t="shared" si="137"/>
        <v>2015</v>
      </c>
      <c r="S2103" t="s">
        <v>2019</v>
      </c>
    </row>
    <row r="2104" spans="1:19" x14ac:dyDescent="0.25">
      <c r="A2104">
        <v>835417</v>
      </c>
      <c r="B2104" t="s">
        <v>1947</v>
      </c>
      <c r="C2104">
        <v>52</v>
      </c>
      <c r="D2104" s="1">
        <v>42356</v>
      </c>
      <c r="E2104" s="1">
        <v>42356</v>
      </c>
      <c r="G2104" t="s">
        <v>0</v>
      </c>
      <c r="H2104" s="12">
        <v>50000000</v>
      </c>
      <c r="I2104">
        <v>60</v>
      </c>
      <c r="J2104">
        <v>10</v>
      </c>
      <c r="K2104" s="2">
        <v>0</v>
      </c>
      <c r="L2104" s="2">
        <v>0</v>
      </c>
      <c r="M2104" s="12">
        <v>1250000</v>
      </c>
      <c r="N2104">
        <f t="shared" si="128"/>
        <v>42</v>
      </c>
      <c r="O2104" s="14">
        <v>14999984.00000002</v>
      </c>
      <c r="P2104">
        <f t="shared" si="135"/>
        <v>18</v>
      </c>
      <c r="Q2104">
        <f t="shared" si="136"/>
        <v>12</v>
      </c>
      <c r="R2104">
        <f t="shared" si="137"/>
        <v>2015</v>
      </c>
      <c r="S2104" t="s">
        <v>2019</v>
      </c>
    </row>
    <row r="2105" spans="1:19" x14ac:dyDescent="0.25">
      <c r="A2105">
        <v>765344</v>
      </c>
      <c r="B2105" t="s">
        <v>1948</v>
      </c>
      <c r="C2105">
        <v>52</v>
      </c>
      <c r="D2105" s="1">
        <v>42356</v>
      </c>
      <c r="E2105" s="1">
        <v>42356</v>
      </c>
      <c r="G2105" t="s">
        <v>0</v>
      </c>
      <c r="H2105" s="12">
        <v>90000000</v>
      </c>
      <c r="I2105">
        <v>60</v>
      </c>
      <c r="J2105">
        <v>10</v>
      </c>
      <c r="K2105" s="2">
        <v>0</v>
      </c>
      <c r="L2105" s="2">
        <v>0</v>
      </c>
      <c r="M2105" s="12">
        <v>2250000</v>
      </c>
      <c r="N2105">
        <f t="shared" si="128"/>
        <v>42</v>
      </c>
      <c r="O2105" s="14">
        <v>27000000</v>
      </c>
      <c r="P2105">
        <f t="shared" si="135"/>
        <v>18</v>
      </c>
      <c r="Q2105">
        <f t="shared" si="136"/>
        <v>12</v>
      </c>
      <c r="R2105">
        <f t="shared" si="137"/>
        <v>2015</v>
      </c>
      <c r="S2105" t="s">
        <v>2019</v>
      </c>
    </row>
    <row r="2106" spans="1:19" x14ac:dyDescent="0.25">
      <c r="A2106">
        <v>845391</v>
      </c>
      <c r="B2106" t="s">
        <v>1949</v>
      </c>
      <c r="C2106">
        <v>52</v>
      </c>
      <c r="D2106" s="1">
        <v>42396</v>
      </c>
      <c r="E2106" s="1">
        <v>42396</v>
      </c>
      <c r="G2106" t="s">
        <v>0</v>
      </c>
      <c r="H2106" s="12">
        <v>157000000</v>
      </c>
      <c r="I2106">
        <v>60</v>
      </c>
      <c r="J2106">
        <v>10</v>
      </c>
      <c r="K2106" s="2">
        <v>0</v>
      </c>
      <c r="L2106" s="2">
        <v>0</v>
      </c>
      <c r="M2106" s="12">
        <v>3925000</v>
      </c>
      <c r="N2106">
        <f t="shared" si="128"/>
        <v>41</v>
      </c>
      <c r="O2106" s="14">
        <v>49716658.999999955</v>
      </c>
      <c r="P2106">
        <f t="shared" si="135"/>
        <v>27</v>
      </c>
      <c r="Q2106">
        <f t="shared" si="136"/>
        <v>1</v>
      </c>
      <c r="R2106">
        <f t="shared" si="137"/>
        <v>2016</v>
      </c>
      <c r="S2106" t="s">
        <v>2019</v>
      </c>
    </row>
    <row r="2107" spans="1:19" x14ac:dyDescent="0.25">
      <c r="A2107">
        <v>875294</v>
      </c>
      <c r="B2107" t="s">
        <v>1950</v>
      </c>
      <c r="C2107">
        <v>52</v>
      </c>
      <c r="D2107" s="1">
        <v>42468</v>
      </c>
      <c r="E2107" s="1">
        <v>42468</v>
      </c>
      <c r="G2107" t="s">
        <v>0</v>
      </c>
      <c r="H2107" s="12">
        <v>55000000</v>
      </c>
      <c r="I2107">
        <v>60</v>
      </c>
      <c r="J2107">
        <v>10</v>
      </c>
      <c r="K2107" s="2">
        <v>0</v>
      </c>
      <c r="L2107" s="2">
        <v>0</v>
      </c>
      <c r="M2107" s="12">
        <v>1375000</v>
      </c>
      <c r="N2107">
        <f t="shared" si="128"/>
        <v>38</v>
      </c>
      <c r="O2107" s="14">
        <v>20166659.999999993</v>
      </c>
      <c r="P2107">
        <f t="shared" si="135"/>
        <v>8</v>
      </c>
      <c r="Q2107">
        <f t="shared" si="136"/>
        <v>4</v>
      </c>
      <c r="R2107">
        <f t="shared" si="137"/>
        <v>2016</v>
      </c>
      <c r="S2107" t="s">
        <v>2019</v>
      </c>
    </row>
    <row r="2108" spans="1:19" x14ac:dyDescent="0.25">
      <c r="A2108">
        <v>825461</v>
      </c>
      <c r="B2108" t="s">
        <v>1951</v>
      </c>
      <c r="C2108">
        <v>52</v>
      </c>
      <c r="D2108" s="1">
        <v>42468</v>
      </c>
      <c r="E2108" s="1">
        <v>42468</v>
      </c>
      <c r="G2108" t="s">
        <v>0</v>
      </c>
      <c r="H2108" s="12">
        <v>62000000</v>
      </c>
      <c r="I2108">
        <v>60</v>
      </c>
      <c r="J2108">
        <v>10</v>
      </c>
      <c r="K2108" s="2">
        <v>0</v>
      </c>
      <c r="L2108" s="2">
        <v>0</v>
      </c>
      <c r="M2108" s="12">
        <v>1550000</v>
      </c>
      <c r="N2108">
        <f t="shared" si="128"/>
        <v>38</v>
      </c>
      <c r="O2108" s="14">
        <v>22733319.999999989</v>
      </c>
      <c r="P2108">
        <f t="shared" si="135"/>
        <v>8</v>
      </c>
      <c r="Q2108">
        <f t="shared" si="136"/>
        <v>4</v>
      </c>
      <c r="R2108">
        <f t="shared" si="137"/>
        <v>2016</v>
      </c>
      <c r="S2108" t="s">
        <v>2019</v>
      </c>
    </row>
    <row r="2109" spans="1:19" x14ac:dyDescent="0.25">
      <c r="A2109">
        <v>815679</v>
      </c>
      <c r="B2109" t="s">
        <v>1952</v>
      </c>
      <c r="C2109">
        <v>52</v>
      </c>
      <c r="D2109" s="1">
        <v>42468</v>
      </c>
      <c r="E2109" s="1">
        <v>42468</v>
      </c>
      <c r="G2109" t="s">
        <v>0</v>
      </c>
      <c r="H2109" s="12">
        <v>75000000</v>
      </c>
      <c r="I2109">
        <v>60</v>
      </c>
      <c r="J2109">
        <v>10</v>
      </c>
      <c r="K2109" s="2">
        <v>0</v>
      </c>
      <c r="L2109" s="2">
        <v>0</v>
      </c>
      <c r="M2109" s="12">
        <v>1875000</v>
      </c>
      <c r="N2109">
        <f t="shared" si="128"/>
        <v>38</v>
      </c>
      <c r="O2109" s="14">
        <v>28125000</v>
      </c>
      <c r="P2109">
        <f t="shared" si="135"/>
        <v>8</v>
      </c>
      <c r="Q2109">
        <f t="shared" si="136"/>
        <v>4</v>
      </c>
      <c r="R2109">
        <f t="shared" si="137"/>
        <v>2016</v>
      </c>
      <c r="S2109" t="s">
        <v>2019</v>
      </c>
    </row>
    <row r="2110" spans="1:19" x14ac:dyDescent="0.25">
      <c r="A2110">
        <v>735508</v>
      </c>
      <c r="B2110" t="s">
        <v>1953</v>
      </c>
      <c r="C2110">
        <v>52</v>
      </c>
      <c r="D2110" s="1">
        <v>42489</v>
      </c>
      <c r="E2110" s="1">
        <v>42489</v>
      </c>
      <c r="G2110" t="s">
        <v>0</v>
      </c>
      <c r="H2110" s="12">
        <v>35000000</v>
      </c>
      <c r="I2110">
        <v>60</v>
      </c>
      <c r="J2110">
        <v>10</v>
      </c>
      <c r="K2110" s="2">
        <v>0</v>
      </c>
      <c r="L2110" s="2">
        <v>0</v>
      </c>
      <c r="M2110" s="12">
        <v>875000</v>
      </c>
      <c r="N2110">
        <f t="shared" si="128"/>
        <v>38</v>
      </c>
      <c r="O2110" s="14">
        <v>12833320.000000011</v>
      </c>
      <c r="P2110">
        <f t="shared" si="135"/>
        <v>29</v>
      </c>
      <c r="Q2110">
        <f t="shared" si="136"/>
        <v>4</v>
      </c>
      <c r="R2110">
        <f t="shared" si="137"/>
        <v>2016</v>
      </c>
      <c r="S2110" t="s">
        <v>2019</v>
      </c>
    </row>
    <row r="2111" spans="1:19" x14ac:dyDescent="0.25">
      <c r="A2111">
        <v>885744</v>
      </c>
      <c r="B2111" t="s">
        <v>1954</v>
      </c>
      <c r="C2111">
        <v>52</v>
      </c>
      <c r="D2111" s="1">
        <v>42489</v>
      </c>
      <c r="E2111" s="1">
        <v>42489</v>
      </c>
      <c r="G2111" t="s">
        <v>0</v>
      </c>
      <c r="H2111" s="12">
        <v>35000000</v>
      </c>
      <c r="I2111">
        <v>60</v>
      </c>
      <c r="J2111">
        <v>10</v>
      </c>
      <c r="K2111" s="2">
        <v>0</v>
      </c>
      <c r="L2111" s="2">
        <v>0</v>
      </c>
      <c r="M2111" s="12">
        <v>875000</v>
      </c>
      <c r="N2111">
        <f t="shared" si="128"/>
        <v>38</v>
      </c>
      <c r="O2111" s="14">
        <v>12833320.000000011</v>
      </c>
      <c r="P2111">
        <f t="shared" si="135"/>
        <v>29</v>
      </c>
      <c r="Q2111">
        <f t="shared" si="136"/>
        <v>4</v>
      </c>
      <c r="R2111">
        <f t="shared" si="137"/>
        <v>2016</v>
      </c>
      <c r="S2111" t="s">
        <v>2019</v>
      </c>
    </row>
    <row r="2112" spans="1:19" x14ac:dyDescent="0.25">
      <c r="A2112">
        <v>805435</v>
      </c>
      <c r="B2112" t="s">
        <v>1955</v>
      </c>
      <c r="C2112">
        <v>52</v>
      </c>
      <c r="D2112" s="1">
        <v>42489</v>
      </c>
      <c r="E2112" s="1">
        <v>42489</v>
      </c>
      <c r="G2112" t="s">
        <v>0</v>
      </c>
      <c r="H2112" s="12">
        <v>40000000</v>
      </c>
      <c r="I2112">
        <v>60</v>
      </c>
      <c r="J2112">
        <v>10</v>
      </c>
      <c r="K2112" s="2">
        <v>0</v>
      </c>
      <c r="L2112" s="2">
        <v>0</v>
      </c>
      <c r="M2112" s="12">
        <v>1000000</v>
      </c>
      <c r="N2112">
        <f t="shared" si="128"/>
        <v>38</v>
      </c>
      <c r="O2112" s="14">
        <v>14666659.999999981</v>
      </c>
      <c r="P2112">
        <f t="shared" si="135"/>
        <v>29</v>
      </c>
      <c r="Q2112">
        <f t="shared" si="136"/>
        <v>4</v>
      </c>
      <c r="R2112">
        <f t="shared" si="137"/>
        <v>2016</v>
      </c>
      <c r="S2112" t="s">
        <v>2019</v>
      </c>
    </row>
    <row r="2113" spans="1:19" x14ac:dyDescent="0.25">
      <c r="A2113">
        <v>815677</v>
      </c>
      <c r="B2113" t="s">
        <v>1956</v>
      </c>
      <c r="C2113">
        <v>52</v>
      </c>
      <c r="D2113" s="1">
        <v>42492</v>
      </c>
      <c r="E2113" s="1">
        <v>42492</v>
      </c>
      <c r="G2113" t="s">
        <v>0</v>
      </c>
      <c r="H2113" s="12">
        <v>128000000</v>
      </c>
      <c r="I2113">
        <v>60</v>
      </c>
      <c r="J2113">
        <v>10</v>
      </c>
      <c r="K2113" s="2">
        <v>0</v>
      </c>
      <c r="L2113" s="2">
        <v>0</v>
      </c>
      <c r="M2113" s="12">
        <v>3200000</v>
      </c>
      <c r="N2113">
        <f t="shared" ref="N2113:N2176" si="138">DATEDIF(E2113,"30/06/2019","m")</f>
        <v>37</v>
      </c>
      <c r="O2113" s="14">
        <v>56533320.000000045</v>
      </c>
      <c r="P2113">
        <f t="shared" si="135"/>
        <v>2</v>
      </c>
      <c r="Q2113">
        <f t="shared" si="136"/>
        <v>5</v>
      </c>
      <c r="R2113">
        <f t="shared" si="137"/>
        <v>2016</v>
      </c>
      <c r="S2113" t="s">
        <v>2019</v>
      </c>
    </row>
    <row r="2114" spans="1:19" x14ac:dyDescent="0.25">
      <c r="A2114">
        <v>865310</v>
      </c>
      <c r="B2114" t="s">
        <v>1957</v>
      </c>
      <c r="C2114">
        <v>52</v>
      </c>
      <c r="D2114" s="1">
        <v>42572</v>
      </c>
      <c r="E2114" s="1">
        <v>42572</v>
      </c>
      <c r="G2114" t="s">
        <v>0</v>
      </c>
      <c r="H2114" s="12">
        <v>12000000</v>
      </c>
      <c r="I2114">
        <v>60</v>
      </c>
      <c r="J2114">
        <v>10</v>
      </c>
      <c r="K2114" s="2">
        <v>0</v>
      </c>
      <c r="L2114" s="2">
        <v>0</v>
      </c>
      <c r="M2114" s="12">
        <v>300000</v>
      </c>
      <c r="N2114">
        <f t="shared" si="138"/>
        <v>35</v>
      </c>
      <c r="O2114" s="14">
        <v>5000000</v>
      </c>
      <c r="P2114">
        <f t="shared" si="135"/>
        <v>21</v>
      </c>
      <c r="Q2114">
        <f t="shared" si="136"/>
        <v>7</v>
      </c>
      <c r="R2114">
        <f t="shared" si="137"/>
        <v>2016</v>
      </c>
      <c r="S2114" t="s">
        <v>2019</v>
      </c>
    </row>
    <row r="2115" spans="1:19" x14ac:dyDescent="0.25">
      <c r="A2115">
        <v>735446</v>
      </c>
      <c r="B2115" t="s">
        <v>1958</v>
      </c>
      <c r="C2115">
        <v>52</v>
      </c>
      <c r="D2115" s="1">
        <v>42607</v>
      </c>
      <c r="E2115" s="1">
        <v>42607</v>
      </c>
      <c r="G2115" t="s">
        <v>0</v>
      </c>
      <c r="H2115" s="12">
        <v>50000000</v>
      </c>
      <c r="I2115">
        <v>60</v>
      </c>
      <c r="J2115">
        <v>10</v>
      </c>
      <c r="K2115" s="2">
        <v>0</v>
      </c>
      <c r="L2115" s="2">
        <v>0</v>
      </c>
      <c r="M2115" s="12">
        <v>1250000</v>
      </c>
      <c r="N2115">
        <f t="shared" si="138"/>
        <v>34</v>
      </c>
      <c r="O2115" s="14">
        <v>21666656</v>
      </c>
      <c r="P2115">
        <f t="shared" si="135"/>
        <v>25</v>
      </c>
      <c r="Q2115">
        <f t="shared" si="136"/>
        <v>8</v>
      </c>
      <c r="R2115">
        <f t="shared" si="137"/>
        <v>2016</v>
      </c>
      <c r="S2115" t="s">
        <v>2019</v>
      </c>
    </row>
    <row r="2116" spans="1:19" x14ac:dyDescent="0.25">
      <c r="A2116">
        <v>755329</v>
      </c>
      <c r="B2116" t="s">
        <v>1959</v>
      </c>
      <c r="C2116">
        <v>52</v>
      </c>
      <c r="D2116" s="1">
        <v>42657</v>
      </c>
      <c r="E2116" s="1">
        <v>42657</v>
      </c>
      <c r="G2116" t="s">
        <v>0</v>
      </c>
      <c r="H2116" s="12">
        <v>40000000</v>
      </c>
      <c r="I2116">
        <v>48</v>
      </c>
      <c r="J2116">
        <v>10</v>
      </c>
      <c r="K2116" s="2">
        <v>0</v>
      </c>
      <c r="L2116" s="2">
        <v>0</v>
      </c>
      <c r="M2116" s="12">
        <v>1167000</v>
      </c>
      <c r="N2116">
        <f t="shared" si="138"/>
        <v>32</v>
      </c>
      <c r="O2116" s="14">
        <v>13322661.999999983</v>
      </c>
      <c r="P2116">
        <f t="shared" si="135"/>
        <v>14</v>
      </c>
      <c r="Q2116">
        <f t="shared" si="136"/>
        <v>10</v>
      </c>
      <c r="R2116">
        <f t="shared" si="137"/>
        <v>2016</v>
      </c>
      <c r="S2116" t="s">
        <v>2019</v>
      </c>
    </row>
    <row r="2117" spans="1:19" x14ac:dyDescent="0.25">
      <c r="A2117">
        <v>805036</v>
      </c>
      <c r="B2117" t="s">
        <v>1960</v>
      </c>
      <c r="C2117">
        <v>52</v>
      </c>
      <c r="D2117" s="1">
        <v>42670</v>
      </c>
      <c r="E2117" s="1">
        <v>42670</v>
      </c>
      <c r="G2117" t="s">
        <v>0</v>
      </c>
      <c r="H2117" s="12">
        <v>120000000</v>
      </c>
      <c r="I2117">
        <v>60</v>
      </c>
      <c r="J2117">
        <v>10</v>
      </c>
      <c r="K2117" s="2">
        <v>0</v>
      </c>
      <c r="L2117" s="2">
        <v>0</v>
      </c>
      <c r="M2117" s="12">
        <v>3000000</v>
      </c>
      <c r="N2117">
        <f t="shared" si="138"/>
        <v>32</v>
      </c>
      <c r="O2117" s="14">
        <v>56000000</v>
      </c>
      <c r="P2117">
        <f t="shared" si="135"/>
        <v>27</v>
      </c>
      <c r="Q2117">
        <f t="shared" si="136"/>
        <v>10</v>
      </c>
      <c r="R2117">
        <f t="shared" si="137"/>
        <v>2016</v>
      </c>
      <c r="S2117" t="s">
        <v>2019</v>
      </c>
    </row>
    <row r="2118" spans="1:19" x14ac:dyDescent="0.25">
      <c r="A2118">
        <v>825581</v>
      </c>
      <c r="B2118" t="s">
        <v>1961</v>
      </c>
      <c r="C2118">
        <v>52</v>
      </c>
      <c r="D2118" s="1">
        <v>42702</v>
      </c>
      <c r="E2118" s="1">
        <v>42702</v>
      </c>
      <c r="G2118" t="s">
        <v>0</v>
      </c>
      <c r="H2118" s="12">
        <v>75000000</v>
      </c>
      <c r="I2118">
        <v>60</v>
      </c>
      <c r="J2118">
        <v>10</v>
      </c>
      <c r="K2118" s="2">
        <v>0</v>
      </c>
      <c r="L2118" s="2">
        <v>0</v>
      </c>
      <c r="M2118" s="12">
        <v>1875000</v>
      </c>
      <c r="N2118">
        <f t="shared" si="138"/>
        <v>31</v>
      </c>
      <c r="O2118" s="14">
        <v>36250000</v>
      </c>
      <c r="P2118">
        <f t="shared" si="135"/>
        <v>28</v>
      </c>
      <c r="Q2118">
        <f t="shared" si="136"/>
        <v>11</v>
      </c>
      <c r="R2118">
        <f t="shared" si="137"/>
        <v>2016</v>
      </c>
      <c r="S2118" t="s">
        <v>2019</v>
      </c>
    </row>
    <row r="2119" spans="1:19" x14ac:dyDescent="0.25">
      <c r="A2119">
        <v>819017</v>
      </c>
      <c r="B2119" t="s">
        <v>1962</v>
      </c>
      <c r="C2119">
        <v>52</v>
      </c>
      <c r="D2119" s="1">
        <v>42846</v>
      </c>
      <c r="E2119" s="1">
        <v>42846</v>
      </c>
      <c r="G2119" t="s">
        <v>0</v>
      </c>
      <c r="H2119" s="12">
        <v>165000000</v>
      </c>
      <c r="I2119">
        <v>60</v>
      </c>
      <c r="J2119">
        <v>10</v>
      </c>
      <c r="K2119" s="2">
        <v>0</v>
      </c>
      <c r="L2119" s="2">
        <v>0</v>
      </c>
      <c r="M2119" s="12">
        <v>4125000</v>
      </c>
      <c r="N2119">
        <f t="shared" si="138"/>
        <v>26</v>
      </c>
      <c r="O2119" s="14">
        <v>100375000</v>
      </c>
      <c r="P2119">
        <f t="shared" si="135"/>
        <v>21</v>
      </c>
      <c r="Q2119">
        <f t="shared" si="136"/>
        <v>4</v>
      </c>
      <c r="R2119">
        <f t="shared" si="137"/>
        <v>2017</v>
      </c>
      <c r="S2119" t="s">
        <v>2019</v>
      </c>
    </row>
    <row r="2120" spans="1:19" x14ac:dyDescent="0.25">
      <c r="A2120">
        <v>855612</v>
      </c>
      <c r="B2120" t="s">
        <v>1963</v>
      </c>
      <c r="C2120">
        <v>52</v>
      </c>
      <c r="D2120" s="1">
        <v>42858</v>
      </c>
      <c r="E2120" s="1">
        <v>42858</v>
      </c>
      <c r="G2120" t="s">
        <v>0</v>
      </c>
      <c r="H2120" s="12">
        <v>40000000</v>
      </c>
      <c r="I2120">
        <v>48</v>
      </c>
      <c r="J2120">
        <v>10</v>
      </c>
      <c r="K2120" s="2">
        <v>0</v>
      </c>
      <c r="L2120" s="2">
        <v>0</v>
      </c>
      <c r="M2120" s="12">
        <v>1167000</v>
      </c>
      <c r="N2120">
        <f t="shared" si="138"/>
        <v>25</v>
      </c>
      <c r="O2120" s="14">
        <v>19158330.999999985</v>
      </c>
      <c r="P2120">
        <f t="shared" si="135"/>
        <v>3</v>
      </c>
      <c r="Q2120">
        <f t="shared" si="136"/>
        <v>5</v>
      </c>
      <c r="R2120">
        <f t="shared" si="137"/>
        <v>2017</v>
      </c>
      <c r="S2120" t="s">
        <v>2019</v>
      </c>
    </row>
    <row r="2121" spans="1:19" x14ac:dyDescent="0.25">
      <c r="A2121">
        <v>955013</v>
      </c>
      <c r="B2121" t="s">
        <v>1964</v>
      </c>
      <c r="C2121">
        <v>52</v>
      </c>
      <c r="D2121" s="1">
        <v>42858</v>
      </c>
      <c r="E2121" s="1">
        <v>42858</v>
      </c>
      <c r="G2121" t="s">
        <v>0</v>
      </c>
      <c r="H2121" s="12">
        <v>50000000</v>
      </c>
      <c r="I2121">
        <v>60</v>
      </c>
      <c r="J2121">
        <v>10</v>
      </c>
      <c r="K2121" s="2">
        <v>0</v>
      </c>
      <c r="L2121" s="2">
        <v>0</v>
      </c>
      <c r="M2121" s="12">
        <v>1250000</v>
      </c>
      <c r="N2121">
        <f t="shared" si="138"/>
        <v>25</v>
      </c>
      <c r="O2121" s="14">
        <v>29166661.99999997</v>
      </c>
      <c r="P2121">
        <f t="shared" si="135"/>
        <v>3</v>
      </c>
      <c r="Q2121">
        <f t="shared" si="136"/>
        <v>5</v>
      </c>
      <c r="R2121">
        <f t="shared" si="137"/>
        <v>2017</v>
      </c>
      <c r="S2121" t="s">
        <v>2019</v>
      </c>
    </row>
    <row r="2122" spans="1:19" x14ac:dyDescent="0.25">
      <c r="A2122">
        <v>865623</v>
      </c>
      <c r="B2122" t="s">
        <v>1965</v>
      </c>
      <c r="C2122">
        <v>52</v>
      </c>
      <c r="D2122" s="1">
        <v>42858</v>
      </c>
      <c r="E2122" s="1">
        <v>42858</v>
      </c>
      <c r="G2122" t="s">
        <v>0</v>
      </c>
      <c r="H2122" s="12">
        <v>75000000</v>
      </c>
      <c r="I2122">
        <v>60</v>
      </c>
      <c r="J2122">
        <v>10</v>
      </c>
      <c r="K2122" s="2">
        <v>0</v>
      </c>
      <c r="L2122" s="2">
        <v>0</v>
      </c>
      <c r="M2122" s="12">
        <v>1875000</v>
      </c>
      <c r="N2122">
        <f t="shared" si="138"/>
        <v>25</v>
      </c>
      <c r="O2122" s="14">
        <v>43750000</v>
      </c>
      <c r="P2122">
        <f t="shared" si="135"/>
        <v>3</v>
      </c>
      <c r="Q2122">
        <f t="shared" si="136"/>
        <v>5</v>
      </c>
      <c r="R2122">
        <f t="shared" si="137"/>
        <v>2017</v>
      </c>
      <c r="S2122" t="s">
        <v>2019</v>
      </c>
    </row>
    <row r="2123" spans="1:19" x14ac:dyDescent="0.25">
      <c r="A2123">
        <v>815439</v>
      </c>
      <c r="B2123" t="s">
        <v>1966</v>
      </c>
      <c r="C2123">
        <v>52</v>
      </c>
      <c r="D2123" s="1">
        <v>42874</v>
      </c>
      <c r="E2123" s="1">
        <v>42874</v>
      </c>
      <c r="G2123" t="s">
        <v>0</v>
      </c>
      <c r="H2123" s="12">
        <v>60000000</v>
      </c>
      <c r="I2123">
        <v>48</v>
      </c>
      <c r="J2123">
        <v>10</v>
      </c>
      <c r="K2123" s="2">
        <v>0</v>
      </c>
      <c r="L2123" s="2">
        <v>0</v>
      </c>
      <c r="M2123" s="12">
        <v>1750000</v>
      </c>
      <c r="N2123">
        <f t="shared" si="138"/>
        <v>25</v>
      </c>
      <c r="O2123" s="14">
        <v>28750000</v>
      </c>
      <c r="P2123">
        <f t="shared" si="135"/>
        <v>19</v>
      </c>
      <c r="Q2123">
        <f t="shared" si="136"/>
        <v>5</v>
      </c>
      <c r="R2123">
        <f t="shared" si="137"/>
        <v>2017</v>
      </c>
      <c r="S2123" t="s">
        <v>2019</v>
      </c>
    </row>
    <row r="2124" spans="1:19" x14ac:dyDescent="0.25">
      <c r="A2124">
        <v>805684</v>
      </c>
      <c r="B2124" t="s">
        <v>1967</v>
      </c>
      <c r="C2124">
        <v>52</v>
      </c>
      <c r="D2124" s="1">
        <v>42874</v>
      </c>
      <c r="E2124" s="1">
        <v>42874</v>
      </c>
      <c r="G2124" t="s">
        <v>0</v>
      </c>
      <c r="H2124" s="12">
        <v>55000000</v>
      </c>
      <c r="I2124">
        <v>60</v>
      </c>
      <c r="J2124">
        <v>10</v>
      </c>
      <c r="K2124" s="2">
        <v>0</v>
      </c>
      <c r="L2124" s="2">
        <v>0</v>
      </c>
      <c r="M2124" s="12">
        <v>1375000</v>
      </c>
      <c r="N2124">
        <f t="shared" si="138"/>
        <v>25</v>
      </c>
      <c r="O2124" s="14">
        <v>47208331.000000045</v>
      </c>
      <c r="P2124">
        <f t="shared" si="135"/>
        <v>19</v>
      </c>
      <c r="Q2124">
        <f t="shared" si="136"/>
        <v>5</v>
      </c>
      <c r="R2124">
        <f t="shared" si="137"/>
        <v>2017</v>
      </c>
      <c r="S2124" t="s">
        <v>2019</v>
      </c>
    </row>
    <row r="2125" spans="1:19" x14ac:dyDescent="0.25">
      <c r="A2125">
        <v>785418</v>
      </c>
      <c r="B2125" t="s">
        <v>1968</v>
      </c>
      <c r="C2125">
        <v>52</v>
      </c>
      <c r="D2125" s="1">
        <v>42874</v>
      </c>
      <c r="E2125" s="1">
        <v>42874</v>
      </c>
      <c r="G2125" t="s">
        <v>0</v>
      </c>
      <c r="H2125" s="12">
        <v>82000000</v>
      </c>
      <c r="I2125">
        <v>60</v>
      </c>
      <c r="J2125">
        <v>10</v>
      </c>
      <c r="K2125" s="2">
        <v>0</v>
      </c>
      <c r="L2125" s="2">
        <v>0</v>
      </c>
      <c r="M2125" s="12">
        <v>2050000</v>
      </c>
      <c r="N2125">
        <f t="shared" si="138"/>
        <v>25</v>
      </c>
      <c r="O2125" s="14">
        <v>47833331.000000007</v>
      </c>
      <c r="P2125">
        <f t="shared" si="135"/>
        <v>19</v>
      </c>
      <c r="Q2125">
        <f t="shared" si="136"/>
        <v>5</v>
      </c>
      <c r="R2125">
        <f t="shared" si="137"/>
        <v>2017</v>
      </c>
      <c r="S2125" t="s">
        <v>2019</v>
      </c>
    </row>
    <row r="2126" spans="1:19" x14ac:dyDescent="0.25">
      <c r="A2126">
        <v>825462</v>
      </c>
      <c r="B2126" t="s">
        <v>1969</v>
      </c>
      <c r="C2126">
        <v>52</v>
      </c>
      <c r="D2126" s="1">
        <v>42874</v>
      </c>
      <c r="E2126" s="1">
        <v>42874</v>
      </c>
      <c r="G2126" t="s">
        <v>0</v>
      </c>
      <c r="H2126" s="12">
        <v>89000000</v>
      </c>
      <c r="I2126">
        <v>60</v>
      </c>
      <c r="J2126">
        <v>10</v>
      </c>
      <c r="K2126" s="2">
        <v>0</v>
      </c>
      <c r="L2126" s="2">
        <v>0</v>
      </c>
      <c r="M2126" s="12">
        <v>2225000</v>
      </c>
      <c r="N2126">
        <f t="shared" si="138"/>
        <v>25</v>
      </c>
      <c r="O2126" s="14">
        <v>45516662.000000022</v>
      </c>
      <c r="P2126">
        <f t="shared" si="135"/>
        <v>19</v>
      </c>
      <c r="Q2126">
        <f t="shared" si="136"/>
        <v>5</v>
      </c>
      <c r="R2126">
        <f t="shared" si="137"/>
        <v>2017</v>
      </c>
      <c r="S2126" t="s">
        <v>2019</v>
      </c>
    </row>
    <row r="2127" spans="1:19" x14ac:dyDescent="0.25">
      <c r="A2127">
        <v>795646</v>
      </c>
      <c r="B2127" t="s">
        <v>1970</v>
      </c>
      <c r="C2127">
        <v>52</v>
      </c>
      <c r="D2127" s="1">
        <v>42874</v>
      </c>
      <c r="E2127" s="1">
        <v>42874</v>
      </c>
      <c r="G2127" t="s">
        <v>0</v>
      </c>
      <c r="H2127" s="12">
        <v>192000000</v>
      </c>
      <c r="I2127">
        <v>60</v>
      </c>
      <c r="J2127">
        <v>10</v>
      </c>
      <c r="K2127" s="2">
        <v>0</v>
      </c>
      <c r="L2127" s="2">
        <v>0</v>
      </c>
      <c r="M2127" s="12">
        <v>4800000</v>
      </c>
      <c r="N2127">
        <f t="shared" si="138"/>
        <v>25</v>
      </c>
      <c r="O2127" s="14">
        <v>115200000</v>
      </c>
      <c r="P2127">
        <f t="shared" si="135"/>
        <v>19</v>
      </c>
      <c r="Q2127">
        <f t="shared" si="136"/>
        <v>5</v>
      </c>
      <c r="R2127">
        <f t="shared" si="137"/>
        <v>2017</v>
      </c>
      <c r="S2127" t="s">
        <v>2019</v>
      </c>
    </row>
    <row r="2128" spans="1:19" x14ac:dyDescent="0.25">
      <c r="A2128">
        <v>805039</v>
      </c>
      <c r="B2128" t="s">
        <v>1971</v>
      </c>
      <c r="C2128">
        <v>52</v>
      </c>
      <c r="D2128" s="1">
        <v>42902</v>
      </c>
      <c r="E2128" s="1">
        <v>42902</v>
      </c>
      <c r="G2128" t="s">
        <v>0</v>
      </c>
      <c r="H2128" s="12">
        <v>120000000</v>
      </c>
      <c r="I2128">
        <v>60</v>
      </c>
      <c r="J2128">
        <v>10</v>
      </c>
      <c r="K2128" s="2">
        <v>0</v>
      </c>
      <c r="L2128" s="2">
        <v>0</v>
      </c>
      <c r="M2128" s="12">
        <v>3000000</v>
      </c>
      <c r="N2128">
        <f t="shared" si="138"/>
        <v>24</v>
      </c>
      <c r="O2128" s="14">
        <v>72000000</v>
      </c>
      <c r="P2128">
        <f t="shared" si="135"/>
        <v>16</v>
      </c>
      <c r="Q2128">
        <f t="shared" si="136"/>
        <v>6</v>
      </c>
      <c r="R2128">
        <f t="shared" si="137"/>
        <v>2017</v>
      </c>
      <c r="S2128" t="s">
        <v>2019</v>
      </c>
    </row>
    <row r="2129" spans="1:19" x14ac:dyDescent="0.25">
      <c r="A2129">
        <v>915527</v>
      </c>
      <c r="B2129" t="s">
        <v>1972</v>
      </c>
      <c r="C2129">
        <v>52</v>
      </c>
      <c r="D2129" s="1">
        <v>42972</v>
      </c>
      <c r="E2129" s="1">
        <v>42972</v>
      </c>
      <c r="G2129" t="s">
        <v>0</v>
      </c>
      <c r="H2129" s="12">
        <v>60000000</v>
      </c>
      <c r="I2129">
        <v>60</v>
      </c>
      <c r="J2129" s="9">
        <v>0.172737372</v>
      </c>
      <c r="K2129" s="2">
        <v>0</v>
      </c>
      <c r="L2129" s="2">
        <v>0</v>
      </c>
      <c r="M2129" s="12">
        <v>1500000</v>
      </c>
      <c r="N2129">
        <f t="shared" si="138"/>
        <v>22</v>
      </c>
      <c r="O2129" s="14">
        <v>41629237.135693118</v>
      </c>
      <c r="P2129">
        <f t="shared" si="135"/>
        <v>25</v>
      </c>
      <c r="Q2129">
        <f t="shared" si="136"/>
        <v>8</v>
      </c>
      <c r="R2129">
        <f t="shared" si="137"/>
        <v>2017</v>
      </c>
      <c r="S2129" t="s">
        <v>2019</v>
      </c>
    </row>
    <row r="2130" spans="1:19" x14ac:dyDescent="0.25">
      <c r="A2130">
        <v>935147</v>
      </c>
      <c r="B2130" t="s">
        <v>1973</v>
      </c>
      <c r="C2130">
        <v>52</v>
      </c>
      <c r="D2130" s="1">
        <v>42972</v>
      </c>
      <c r="E2130" s="1">
        <v>42972</v>
      </c>
      <c r="G2130" t="s">
        <v>0</v>
      </c>
      <c r="H2130" s="12">
        <v>50000000</v>
      </c>
      <c r="I2130">
        <v>60</v>
      </c>
      <c r="J2130" s="9">
        <v>0.172737372</v>
      </c>
      <c r="K2130" s="2">
        <v>0</v>
      </c>
      <c r="L2130" s="2">
        <v>0</v>
      </c>
      <c r="M2130" s="12">
        <v>1250000</v>
      </c>
      <c r="N2130">
        <f t="shared" si="138"/>
        <v>22</v>
      </c>
      <c r="O2130" s="14">
        <v>36389635.946410932</v>
      </c>
      <c r="P2130">
        <f t="shared" si="135"/>
        <v>25</v>
      </c>
      <c r="Q2130">
        <f t="shared" si="136"/>
        <v>8</v>
      </c>
      <c r="R2130">
        <f t="shared" si="137"/>
        <v>2017</v>
      </c>
      <c r="S2130" t="s">
        <v>2019</v>
      </c>
    </row>
    <row r="2131" spans="1:19" x14ac:dyDescent="0.25">
      <c r="A2131">
        <v>845047</v>
      </c>
      <c r="B2131" t="s">
        <v>1974</v>
      </c>
      <c r="C2131">
        <v>52</v>
      </c>
      <c r="D2131" s="1">
        <v>42984</v>
      </c>
      <c r="E2131" s="1">
        <v>42984</v>
      </c>
      <c r="G2131" t="s">
        <v>0</v>
      </c>
      <c r="H2131" s="12">
        <v>100000000</v>
      </c>
      <c r="I2131">
        <v>60</v>
      </c>
      <c r="J2131" s="9">
        <v>0.172737372</v>
      </c>
      <c r="K2131" s="2">
        <v>0</v>
      </c>
      <c r="L2131" s="2">
        <v>0</v>
      </c>
      <c r="M2131" s="12">
        <v>2500000</v>
      </c>
      <c r="N2131">
        <f t="shared" si="138"/>
        <v>21</v>
      </c>
      <c r="O2131" s="14">
        <v>74211020.621239915</v>
      </c>
      <c r="P2131">
        <f t="shared" si="135"/>
        <v>6</v>
      </c>
      <c r="Q2131">
        <f t="shared" si="136"/>
        <v>9</v>
      </c>
      <c r="R2131">
        <f t="shared" si="137"/>
        <v>2017</v>
      </c>
      <c r="S2131" t="s">
        <v>2019</v>
      </c>
    </row>
    <row r="2132" spans="1:19" x14ac:dyDescent="0.25">
      <c r="A2132">
        <v>875009</v>
      </c>
      <c r="B2132" t="s">
        <v>1975</v>
      </c>
      <c r="C2132">
        <v>52</v>
      </c>
      <c r="D2132" s="1">
        <v>42985</v>
      </c>
      <c r="E2132" s="1">
        <v>42985</v>
      </c>
      <c r="G2132" t="s">
        <v>0</v>
      </c>
      <c r="H2132" s="12">
        <v>140000000</v>
      </c>
      <c r="I2132">
        <v>60</v>
      </c>
      <c r="J2132" s="9">
        <v>0.172737372</v>
      </c>
      <c r="K2132" s="2">
        <v>0</v>
      </c>
      <c r="L2132" s="2">
        <v>0</v>
      </c>
      <c r="M2132" s="12">
        <v>3500000</v>
      </c>
      <c r="N2132">
        <f t="shared" si="138"/>
        <v>21</v>
      </c>
      <c r="O2132" s="14">
        <v>103895428.66973588</v>
      </c>
      <c r="P2132">
        <f t="shared" si="135"/>
        <v>7</v>
      </c>
      <c r="Q2132">
        <f t="shared" si="136"/>
        <v>9</v>
      </c>
      <c r="R2132">
        <f t="shared" si="137"/>
        <v>2017</v>
      </c>
      <c r="S2132" t="s">
        <v>2019</v>
      </c>
    </row>
    <row r="2133" spans="1:19" x14ac:dyDescent="0.25">
      <c r="A2133">
        <v>905713</v>
      </c>
      <c r="B2133" t="s">
        <v>1976</v>
      </c>
      <c r="C2133">
        <v>52</v>
      </c>
      <c r="D2133" s="1">
        <v>43010</v>
      </c>
      <c r="E2133" s="1">
        <v>43010</v>
      </c>
      <c r="G2133" t="s">
        <v>0</v>
      </c>
      <c r="H2133" s="12">
        <v>55000000</v>
      </c>
      <c r="I2133">
        <v>60</v>
      </c>
      <c r="J2133" s="9">
        <v>0.172737372</v>
      </c>
      <c r="K2133" s="2">
        <v>0</v>
      </c>
      <c r="L2133" s="2">
        <v>0</v>
      </c>
      <c r="M2133" s="12">
        <v>1375000</v>
      </c>
      <c r="N2133">
        <f t="shared" si="138"/>
        <v>20</v>
      </c>
      <c r="O2133" s="14">
        <v>41592348.646628723</v>
      </c>
      <c r="P2133">
        <f t="shared" si="135"/>
        <v>2</v>
      </c>
      <c r="Q2133">
        <f t="shared" si="136"/>
        <v>10</v>
      </c>
      <c r="R2133">
        <f t="shared" si="137"/>
        <v>2017</v>
      </c>
      <c r="S2133" t="s">
        <v>2019</v>
      </c>
    </row>
    <row r="2134" spans="1:19" x14ac:dyDescent="0.25">
      <c r="A2134">
        <v>845472</v>
      </c>
      <c r="B2134" t="s">
        <v>1977</v>
      </c>
      <c r="C2134">
        <v>52</v>
      </c>
      <c r="D2134" s="1">
        <v>43021</v>
      </c>
      <c r="E2134" s="1">
        <v>43021</v>
      </c>
      <c r="G2134" t="s">
        <v>0</v>
      </c>
      <c r="H2134" s="12">
        <v>180000000</v>
      </c>
      <c r="I2134">
        <v>60</v>
      </c>
      <c r="J2134" s="9">
        <v>0.172737372</v>
      </c>
      <c r="K2134" s="2">
        <v>0</v>
      </c>
      <c r="L2134" s="2">
        <v>0</v>
      </c>
      <c r="M2134" s="12">
        <v>4500000</v>
      </c>
      <c r="N2134">
        <f t="shared" si="138"/>
        <v>20</v>
      </c>
      <c r="O2134" s="14">
        <v>136120413.75260308</v>
      </c>
      <c r="P2134">
        <f t="shared" si="135"/>
        <v>13</v>
      </c>
      <c r="Q2134">
        <f t="shared" si="136"/>
        <v>10</v>
      </c>
      <c r="R2134">
        <f t="shared" si="137"/>
        <v>2017</v>
      </c>
      <c r="S2134" t="s">
        <v>2019</v>
      </c>
    </row>
    <row r="2135" spans="1:19" x14ac:dyDescent="0.25">
      <c r="A2135">
        <v>845516</v>
      </c>
      <c r="B2135" t="s">
        <v>1978</v>
      </c>
      <c r="C2135">
        <v>52</v>
      </c>
      <c r="D2135" s="1">
        <v>43034</v>
      </c>
      <c r="E2135" s="1">
        <v>43034</v>
      </c>
      <c r="G2135" t="s">
        <v>0</v>
      </c>
      <c r="H2135" s="12">
        <v>180000000</v>
      </c>
      <c r="I2135">
        <v>60</v>
      </c>
      <c r="J2135" s="9">
        <v>0.172737372</v>
      </c>
      <c r="K2135" s="2">
        <v>0</v>
      </c>
      <c r="L2135" s="2">
        <v>0</v>
      </c>
      <c r="M2135" s="12">
        <v>4500000</v>
      </c>
      <c r="N2135">
        <f t="shared" si="138"/>
        <v>20</v>
      </c>
      <c r="O2135" s="14">
        <v>145120413.75260308</v>
      </c>
      <c r="P2135">
        <f t="shared" si="135"/>
        <v>26</v>
      </c>
      <c r="Q2135">
        <f t="shared" si="136"/>
        <v>10</v>
      </c>
      <c r="R2135">
        <f t="shared" si="137"/>
        <v>2017</v>
      </c>
      <c r="S2135" t="s">
        <v>2019</v>
      </c>
    </row>
    <row r="2136" spans="1:19" x14ac:dyDescent="0.25">
      <c r="A2136">
        <v>839028</v>
      </c>
      <c r="B2136" t="s">
        <v>1979</v>
      </c>
      <c r="C2136">
        <v>52</v>
      </c>
      <c r="D2136" s="1">
        <v>43061</v>
      </c>
      <c r="E2136" s="1">
        <v>43061</v>
      </c>
      <c r="G2136" t="s">
        <v>0</v>
      </c>
      <c r="H2136" s="12">
        <v>98000000</v>
      </c>
      <c r="I2136">
        <v>60</v>
      </c>
      <c r="J2136" s="9">
        <v>0.172737372</v>
      </c>
      <c r="K2136" s="2">
        <v>0</v>
      </c>
      <c r="L2136" s="2">
        <v>0</v>
      </c>
      <c r="M2136" s="12">
        <v>2450000</v>
      </c>
      <c r="N2136">
        <f t="shared" si="138"/>
        <v>19</v>
      </c>
      <c r="O2136" s="14">
        <v>77923577.424752161</v>
      </c>
      <c r="P2136">
        <f t="shared" si="135"/>
        <v>22</v>
      </c>
      <c r="Q2136">
        <f t="shared" si="136"/>
        <v>11</v>
      </c>
      <c r="R2136">
        <f t="shared" si="137"/>
        <v>2017</v>
      </c>
      <c r="S2136" t="s">
        <v>2019</v>
      </c>
    </row>
    <row r="2137" spans="1:19" x14ac:dyDescent="0.25">
      <c r="A2137">
        <v>769021</v>
      </c>
      <c r="B2137" t="s">
        <v>1980</v>
      </c>
      <c r="C2137">
        <v>52</v>
      </c>
      <c r="D2137" s="1">
        <v>43075</v>
      </c>
      <c r="E2137" s="1">
        <v>43075</v>
      </c>
      <c r="G2137" t="s">
        <v>0</v>
      </c>
      <c r="H2137" s="12">
        <v>50000000</v>
      </c>
      <c r="I2137">
        <v>60</v>
      </c>
      <c r="J2137" s="9">
        <v>0.172737372</v>
      </c>
      <c r="K2137" s="2">
        <v>0</v>
      </c>
      <c r="L2137" s="2">
        <v>0</v>
      </c>
      <c r="M2137" s="12">
        <v>1250000</v>
      </c>
      <c r="N2137">
        <f t="shared" si="138"/>
        <v>18</v>
      </c>
      <c r="O2137" s="14">
        <v>6818777.1164364535</v>
      </c>
      <c r="P2137">
        <f t="shared" si="135"/>
        <v>6</v>
      </c>
      <c r="Q2137">
        <f t="shared" si="136"/>
        <v>12</v>
      </c>
      <c r="R2137">
        <f t="shared" si="137"/>
        <v>2017</v>
      </c>
      <c r="S2137" t="s">
        <v>2019</v>
      </c>
    </row>
    <row r="2138" spans="1:19" x14ac:dyDescent="0.25">
      <c r="A2138">
        <v>895002</v>
      </c>
      <c r="B2138" t="s">
        <v>1981</v>
      </c>
      <c r="C2138">
        <v>52</v>
      </c>
      <c r="D2138" s="1">
        <v>43089</v>
      </c>
      <c r="E2138" s="1">
        <v>43089</v>
      </c>
      <c r="G2138" t="s">
        <v>0</v>
      </c>
      <c r="H2138" s="12">
        <v>53000000</v>
      </c>
      <c r="I2138">
        <v>60</v>
      </c>
      <c r="J2138" s="9">
        <v>0.172737372</v>
      </c>
      <c r="K2138" s="2">
        <v>0</v>
      </c>
      <c r="L2138" s="2">
        <v>0</v>
      </c>
      <c r="M2138" s="12">
        <v>1325000</v>
      </c>
      <c r="N2138">
        <f t="shared" si="138"/>
        <v>18</v>
      </c>
      <c r="O2138" s="14">
        <v>41544321.483422637</v>
      </c>
      <c r="P2138">
        <f t="shared" si="135"/>
        <v>20</v>
      </c>
      <c r="Q2138">
        <f t="shared" si="136"/>
        <v>12</v>
      </c>
      <c r="R2138">
        <f t="shared" si="137"/>
        <v>2017</v>
      </c>
      <c r="S2138" t="s">
        <v>2019</v>
      </c>
    </row>
    <row r="2139" spans="1:19" x14ac:dyDescent="0.25">
      <c r="A2139">
        <v>775391</v>
      </c>
      <c r="B2139" t="s">
        <v>1982</v>
      </c>
      <c r="C2139">
        <v>52</v>
      </c>
      <c r="D2139" s="1">
        <v>43089</v>
      </c>
      <c r="E2139" s="1">
        <v>43089</v>
      </c>
      <c r="G2139" t="s">
        <v>0</v>
      </c>
      <c r="H2139" s="12">
        <v>59000000</v>
      </c>
      <c r="I2139">
        <v>60</v>
      </c>
      <c r="J2139" s="9">
        <v>0.172737372</v>
      </c>
      <c r="K2139" s="2">
        <v>0</v>
      </c>
      <c r="L2139" s="2">
        <v>0</v>
      </c>
      <c r="M2139" s="12">
        <v>1475000</v>
      </c>
      <c r="N2139">
        <f t="shared" si="138"/>
        <v>18</v>
      </c>
      <c r="O2139" s="14">
        <v>46247452.217395023</v>
      </c>
      <c r="P2139">
        <f t="shared" si="135"/>
        <v>20</v>
      </c>
      <c r="Q2139">
        <f t="shared" si="136"/>
        <v>12</v>
      </c>
      <c r="R2139">
        <f t="shared" si="137"/>
        <v>2017</v>
      </c>
      <c r="S2139" t="s">
        <v>2019</v>
      </c>
    </row>
    <row r="2140" spans="1:19" x14ac:dyDescent="0.25">
      <c r="A2140">
        <v>755446</v>
      </c>
      <c r="B2140" t="s">
        <v>1983</v>
      </c>
      <c r="C2140">
        <v>52</v>
      </c>
      <c r="D2140" s="1">
        <v>43089</v>
      </c>
      <c r="E2140" s="1">
        <v>43089</v>
      </c>
      <c r="G2140" t="s">
        <v>0</v>
      </c>
      <c r="H2140" s="12">
        <v>90000000</v>
      </c>
      <c r="I2140">
        <v>60</v>
      </c>
      <c r="J2140" s="9">
        <v>0.172737372</v>
      </c>
      <c r="K2140" s="2">
        <v>0</v>
      </c>
      <c r="L2140" s="2">
        <v>0</v>
      </c>
      <c r="M2140" s="12">
        <v>2250000</v>
      </c>
      <c r="N2140">
        <f t="shared" si="138"/>
        <v>18</v>
      </c>
      <c r="O2140" s="14">
        <v>70546961.009585604</v>
      </c>
      <c r="P2140">
        <f t="shared" si="135"/>
        <v>20</v>
      </c>
      <c r="Q2140">
        <f t="shared" si="136"/>
        <v>12</v>
      </c>
      <c r="R2140">
        <f t="shared" si="137"/>
        <v>2017</v>
      </c>
      <c r="S2140" t="s">
        <v>2019</v>
      </c>
    </row>
    <row r="2141" spans="1:19" x14ac:dyDescent="0.25">
      <c r="A2141">
        <v>855308</v>
      </c>
      <c r="B2141" t="s">
        <v>1984</v>
      </c>
      <c r="C2141">
        <v>52</v>
      </c>
      <c r="D2141" s="1">
        <v>43091</v>
      </c>
      <c r="E2141" s="1">
        <v>43091</v>
      </c>
      <c r="G2141" t="s">
        <v>0</v>
      </c>
      <c r="H2141" s="12">
        <v>90000000</v>
      </c>
      <c r="I2141">
        <v>60</v>
      </c>
      <c r="J2141" s="9">
        <v>0.172737372</v>
      </c>
      <c r="K2141" s="2">
        <v>0</v>
      </c>
      <c r="L2141" s="2">
        <v>0</v>
      </c>
      <c r="M2141" s="12">
        <v>2250000</v>
      </c>
      <c r="N2141">
        <f t="shared" si="138"/>
        <v>18</v>
      </c>
      <c r="O2141" s="14">
        <v>95299461.009585604</v>
      </c>
      <c r="P2141">
        <f t="shared" si="135"/>
        <v>22</v>
      </c>
      <c r="Q2141">
        <f t="shared" si="136"/>
        <v>12</v>
      </c>
      <c r="R2141">
        <f t="shared" si="137"/>
        <v>2017</v>
      </c>
      <c r="S2141" t="s">
        <v>2019</v>
      </c>
    </row>
    <row r="2142" spans="1:19" x14ac:dyDescent="0.25">
      <c r="A2142">
        <v>865001</v>
      </c>
      <c r="B2142" t="s">
        <v>1985</v>
      </c>
      <c r="C2142">
        <v>52</v>
      </c>
      <c r="D2142" s="1">
        <v>43154</v>
      </c>
      <c r="E2142" s="1">
        <v>43154</v>
      </c>
      <c r="G2142" t="s">
        <v>0</v>
      </c>
      <c r="H2142" s="12">
        <v>70000000</v>
      </c>
      <c r="I2142">
        <v>60</v>
      </c>
      <c r="J2142" s="9">
        <v>0.172737372</v>
      </c>
      <c r="K2142" s="2">
        <v>0</v>
      </c>
      <c r="L2142" s="2">
        <v>0</v>
      </c>
      <c r="M2142" s="12">
        <v>1750000</v>
      </c>
      <c r="N2142">
        <f t="shared" si="138"/>
        <v>16</v>
      </c>
      <c r="O2142" s="14">
        <v>56749497.213805564</v>
      </c>
      <c r="P2142">
        <f t="shared" si="135"/>
        <v>23</v>
      </c>
      <c r="Q2142">
        <f t="shared" si="136"/>
        <v>2</v>
      </c>
      <c r="R2142">
        <f t="shared" si="137"/>
        <v>2018</v>
      </c>
      <c r="S2142" t="s">
        <v>2019</v>
      </c>
    </row>
    <row r="2143" spans="1:19" x14ac:dyDescent="0.25">
      <c r="A2143">
        <v>765448</v>
      </c>
      <c r="B2143" t="s">
        <v>1986</v>
      </c>
      <c r="C2143">
        <v>52</v>
      </c>
      <c r="D2143" s="1">
        <v>43161</v>
      </c>
      <c r="E2143" s="1">
        <v>43161</v>
      </c>
      <c r="G2143" t="s">
        <v>0</v>
      </c>
      <c r="H2143" s="12">
        <v>100000000</v>
      </c>
      <c r="I2143">
        <v>60</v>
      </c>
      <c r="J2143" s="9">
        <v>0.172737372</v>
      </c>
      <c r="K2143" s="2">
        <v>0</v>
      </c>
      <c r="L2143" s="2">
        <v>0</v>
      </c>
      <c r="M2143" s="12">
        <v>2500000</v>
      </c>
      <c r="N2143">
        <f t="shared" si="138"/>
        <v>15</v>
      </c>
      <c r="O2143" s="14">
        <v>82384799.163732842</v>
      </c>
      <c r="P2143">
        <f t="shared" si="135"/>
        <v>2</v>
      </c>
      <c r="Q2143">
        <f t="shared" si="136"/>
        <v>3</v>
      </c>
      <c r="R2143">
        <f t="shared" si="137"/>
        <v>2018</v>
      </c>
      <c r="S2143" t="s">
        <v>2019</v>
      </c>
    </row>
    <row r="2144" spans="1:19" x14ac:dyDescent="0.25">
      <c r="A2144">
        <v>875046</v>
      </c>
      <c r="B2144" t="s">
        <v>1987</v>
      </c>
      <c r="C2144">
        <v>52</v>
      </c>
      <c r="D2144" s="1">
        <v>43161</v>
      </c>
      <c r="E2144" s="1">
        <v>43161</v>
      </c>
      <c r="G2144" t="s">
        <v>0</v>
      </c>
      <c r="H2144" s="12">
        <v>150000000</v>
      </c>
      <c r="I2144">
        <v>60</v>
      </c>
      <c r="J2144" s="9">
        <v>0.172737372</v>
      </c>
      <c r="K2144" s="2">
        <v>0</v>
      </c>
      <c r="L2144" s="2">
        <v>0</v>
      </c>
      <c r="M2144" s="12">
        <v>3750000</v>
      </c>
      <c r="N2144">
        <f t="shared" si="138"/>
        <v>15</v>
      </c>
      <c r="O2144" s="14">
        <v>123577198.74559925</v>
      </c>
      <c r="P2144">
        <f t="shared" si="135"/>
        <v>2</v>
      </c>
      <c r="Q2144">
        <f t="shared" si="136"/>
        <v>3</v>
      </c>
      <c r="R2144">
        <f t="shared" si="137"/>
        <v>2018</v>
      </c>
      <c r="S2144" t="s">
        <v>2019</v>
      </c>
    </row>
    <row r="2145" spans="1:19" x14ac:dyDescent="0.25">
      <c r="A2145">
        <v>709004</v>
      </c>
      <c r="B2145" t="s">
        <v>1988</v>
      </c>
      <c r="C2145">
        <v>52</v>
      </c>
      <c r="D2145" s="1">
        <v>43194</v>
      </c>
      <c r="E2145" s="1">
        <v>43194</v>
      </c>
      <c r="G2145" t="s">
        <v>0</v>
      </c>
      <c r="H2145" s="12">
        <v>30000000</v>
      </c>
      <c r="I2145">
        <v>36</v>
      </c>
      <c r="J2145" s="9">
        <v>0.17917675999999999</v>
      </c>
      <c r="K2145" s="2">
        <v>0</v>
      </c>
      <c r="L2145" s="2">
        <v>0</v>
      </c>
      <c r="M2145" s="12">
        <v>1084000</v>
      </c>
      <c r="N2145">
        <f t="shared" si="138"/>
        <v>14</v>
      </c>
      <c r="O2145" s="14">
        <v>21262098.39269587</v>
      </c>
      <c r="P2145">
        <f t="shared" si="135"/>
        <v>4</v>
      </c>
      <c r="Q2145">
        <f t="shared" si="136"/>
        <v>4</v>
      </c>
      <c r="R2145">
        <f t="shared" si="137"/>
        <v>2018</v>
      </c>
      <c r="S2145" t="s">
        <v>2019</v>
      </c>
    </row>
    <row r="2146" spans="1:19" x14ac:dyDescent="0.25">
      <c r="A2146">
        <v>785616</v>
      </c>
      <c r="B2146" t="s">
        <v>1989</v>
      </c>
      <c r="C2146">
        <v>52</v>
      </c>
      <c r="D2146" s="1">
        <v>43201</v>
      </c>
      <c r="E2146" s="1">
        <v>43201</v>
      </c>
      <c r="G2146" t="s">
        <v>0</v>
      </c>
      <c r="H2146" s="12">
        <v>40000000</v>
      </c>
      <c r="I2146">
        <v>60</v>
      </c>
      <c r="J2146" s="9">
        <v>0.172737372</v>
      </c>
      <c r="K2146" s="2">
        <v>0</v>
      </c>
      <c r="L2146" s="2">
        <v>0</v>
      </c>
      <c r="M2146" s="12">
        <v>1000000</v>
      </c>
      <c r="N2146">
        <f t="shared" si="138"/>
        <v>14</v>
      </c>
      <c r="O2146" s="14">
        <v>33472096.171488829</v>
      </c>
      <c r="P2146">
        <f t="shared" si="135"/>
        <v>11</v>
      </c>
      <c r="Q2146">
        <f t="shared" si="136"/>
        <v>4</v>
      </c>
      <c r="R2146">
        <f t="shared" si="137"/>
        <v>2018</v>
      </c>
      <c r="S2146" t="s">
        <v>2019</v>
      </c>
    </row>
    <row r="2147" spans="1:19" x14ac:dyDescent="0.25">
      <c r="A2147">
        <v>805693</v>
      </c>
      <c r="B2147" t="s">
        <v>1990</v>
      </c>
      <c r="C2147">
        <v>52</v>
      </c>
      <c r="D2147" s="1">
        <v>43208</v>
      </c>
      <c r="E2147" s="1">
        <v>43208</v>
      </c>
      <c r="G2147" t="s">
        <v>0</v>
      </c>
      <c r="H2147" s="12">
        <v>50000000</v>
      </c>
      <c r="I2147">
        <v>60</v>
      </c>
      <c r="J2147" s="9">
        <v>0.172737372</v>
      </c>
      <c r="K2147" s="2">
        <v>0</v>
      </c>
      <c r="L2147" s="2">
        <v>0</v>
      </c>
      <c r="M2147" s="12">
        <v>1250000</v>
      </c>
      <c r="N2147">
        <f t="shared" si="138"/>
        <v>14</v>
      </c>
      <c r="O2147" s="14">
        <v>41840120.214361057</v>
      </c>
      <c r="P2147">
        <f t="shared" si="135"/>
        <v>18</v>
      </c>
      <c r="Q2147">
        <f t="shared" si="136"/>
        <v>4</v>
      </c>
      <c r="R2147">
        <f t="shared" si="137"/>
        <v>2018</v>
      </c>
      <c r="S2147" t="s">
        <v>2019</v>
      </c>
    </row>
    <row r="2148" spans="1:19" x14ac:dyDescent="0.25">
      <c r="A2148">
        <v>905714</v>
      </c>
      <c r="B2148" t="s">
        <v>1991</v>
      </c>
      <c r="C2148">
        <v>52</v>
      </c>
      <c r="D2148" s="1">
        <v>43208</v>
      </c>
      <c r="E2148" s="1">
        <v>43208</v>
      </c>
      <c r="G2148" t="s">
        <v>0</v>
      </c>
      <c r="H2148" s="12">
        <v>40000000</v>
      </c>
      <c r="I2148">
        <v>48</v>
      </c>
      <c r="J2148" s="9">
        <v>0.17600521299999999</v>
      </c>
      <c r="K2148" s="2">
        <v>0</v>
      </c>
      <c r="L2148" s="2">
        <v>0</v>
      </c>
      <c r="M2148" s="12">
        <v>1167000</v>
      </c>
      <c r="N2148">
        <f t="shared" si="138"/>
        <v>14</v>
      </c>
      <c r="O2148" s="14">
        <v>31054167.861763444</v>
      </c>
      <c r="P2148">
        <f t="shared" si="135"/>
        <v>18</v>
      </c>
      <c r="Q2148">
        <f t="shared" si="136"/>
        <v>4</v>
      </c>
      <c r="R2148">
        <f t="shared" si="137"/>
        <v>2018</v>
      </c>
      <c r="S2148" t="s">
        <v>2019</v>
      </c>
    </row>
    <row r="2149" spans="1:19" x14ac:dyDescent="0.25">
      <c r="A2149">
        <v>905184</v>
      </c>
      <c r="B2149" t="s">
        <v>1992</v>
      </c>
      <c r="C2149">
        <v>52</v>
      </c>
      <c r="D2149" s="1">
        <v>43222</v>
      </c>
      <c r="E2149" s="1">
        <v>43222</v>
      </c>
      <c r="G2149" t="s">
        <v>0</v>
      </c>
      <c r="H2149" s="12">
        <v>65000000</v>
      </c>
      <c r="I2149">
        <v>60</v>
      </c>
      <c r="J2149" s="9">
        <v>0.172737372</v>
      </c>
      <c r="K2149" s="2">
        <v>0</v>
      </c>
      <c r="L2149" s="2">
        <v>0</v>
      </c>
      <c r="M2149" s="12">
        <v>1625000</v>
      </c>
      <c r="N2149">
        <f t="shared" si="138"/>
        <v>13</v>
      </c>
      <c r="O2149" s="14">
        <v>74722244.167541876</v>
      </c>
      <c r="P2149">
        <f t="shared" si="135"/>
        <v>2</v>
      </c>
      <c r="Q2149">
        <f t="shared" si="136"/>
        <v>5</v>
      </c>
      <c r="R2149">
        <f t="shared" si="137"/>
        <v>2018</v>
      </c>
      <c r="S2149" t="s">
        <v>2019</v>
      </c>
    </row>
    <row r="2150" spans="1:19" x14ac:dyDescent="0.25">
      <c r="A2150">
        <v>709001</v>
      </c>
      <c r="B2150" t="s">
        <v>1993</v>
      </c>
      <c r="C2150">
        <v>52</v>
      </c>
      <c r="D2150" s="1">
        <v>43229</v>
      </c>
      <c r="E2150" s="1">
        <v>43229</v>
      </c>
      <c r="G2150" t="s">
        <v>0</v>
      </c>
      <c r="H2150" s="12">
        <v>64000000</v>
      </c>
      <c r="I2150">
        <v>60</v>
      </c>
      <c r="J2150" s="9">
        <v>0.172737372</v>
      </c>
      <c r="K2150" s="2">
        <v>0</v>
      </c>
      <c r="L2150" s="2">
        <v>0</v>
      </c>
      <c r="M2150" s="12">
        <v>1600000</v>
      </c>
      <c r="N2150">
        <f t="shared" si="138"/>
        <v>13</v>
      </c>
      <c r="O2150" s="14">
        <v>55972671.18034891</v>
      </c>
      <c r="P2150">
        <f t="shared" si="135"/>
        <v>9</v>
      </c>
      <c r="Q2150">
        <f t="shared" si="136"/>
        <v>5</v>
      </c>
      <c r="R2150">
        <f t="shared" si="137"/>
        <v>2018</v>
      </c>
      <c r="S2150" t="s">
        <v>2019</v>
      </c>
    </row>
    <row r="2151" spans="1:19" x14ac:dyDescent="0.25">
      <c r="A2151">
        <v>888120</v>
      </c>
      <c r="B2151" t="s">
        <v>1994</v>
      </c>
      <c r="C2151">
        <v>52</v>
      </c>
      <c r="D2151" s="1">
        <v>43236</v>
      </c>
      <c r="E2151" s="1">
        <v>43236</v>
      </c>
      <c r="G2151" t="s">
        <v>0</v>
      </c>
      <c r="H2151" s="12">
        <v>50000000</v>
      </c>
      <c r="I2151">
        <v>60</v>
      </c>
      <c r="J2151" s="9">
        <v>0.172737372</v>
      </c>
      <c r="K2151" s="2">
        <v>0</v>
      </c>
      <c r="L2151" s="2">
        <v>0</v>
      </c>
      <c r="M2151" s="12">
        <v>1250000</v>
      </c>
      <c r="N2151">
        <f t="shared" si="138"/>
        <v>13</v>
      </c>
      <c r="O2151" s="14">
        <v>57478649.359647602</v>
      </c>
      <c r="P2151">
        <f t="shared" si="135"/>
        <v>16</v>
      </c>
      <c r="Q2151">
        <f t="shared" si="136"/>
        <v>5</v>
      </c>
      <c r="R2151">
        <f t="shared" si="137"/>
        <v>2018</v>
      </c>
      <c r="S2151" t="s">
        <v>2019</v>
      </c>
    </row>
    <row r="2152" spans="1:19" x14ac:dyDescent="0.25">
      <c r="A2152">
        <v>885006</v>
      </c>
      <c r="B2152" t="s">
        <v>1995</v>
      </c>
      <c r="C2152">
        <v>52</v>
      </c>
      <c r="D2152" s="1">
        <v>43243</v>
      </c>
      <c r="E2152" s="1">
        <v>43243</v>
      </c>
      <c r="G2152" t="s">
        <v>0</v>
      </c>
      <c r="H2152" s="12">
        <v>92000000</v>
      </c>
      <c r="I2152">
        <v>60</v>
      </c>
      <c r="J2152" s="9">
        <v>0.172737372</v>
      </c>
      <c r="K2152" s="2">
        <v>0</v>
      </c>
      <c r="L2152" s="2">
        <v>0</v>
      </c>
      <c r="M2152" s="12">
        <v>2300000</v>
      </c>
      <c r="N2152">
        <f t="shared" si="138"/>
        <v>13</v>
      </c>
      <c r="O2152" s="14">
        <v>78160714.821751565</v>
      </c>
      <c r="P2152">
        <f t="shared" si="135"/>
        <v>23</v>
      </c>
      <c r="Q2152">
        <f t="shared" si="136"/>
        <v>5</v>
      </c>
      <c r="R2152">
        <f t="shared" si="137"/>
        <v>2018</v>
      </c>
      <c r="S2152" t="s">
        <v>2019</v>
      </c>
    </row>
    <row r="2153" spans="1:19" x14ac:dyDescent="0.25">
      <c r="A2153">
        <v>755447</v>
      </c>
      <c r="B2153" t="s">
        <v>1996</v>
      </c>
      <c r="C2153">
        <v>52</v>
      </c>
      <c r="D2153" s="1">
        <v>43251</v>
      </c>
      <c r="E2153" s="1">
        <v>43251</v>
      </c>
      <c r="G2153" t="s">
        <v>0</v>
      </c>
      <c r="H2153" s="12">
        <v>195000000</v>
      </c>
      <c r="I2153">
        <v>60</v>
      </c>
      <c r="J2153" s="9">
        <v>0.172737372</v>
      </c>
      <c r="K2153" s="2">
        <v>0</v>
      </c>
      <c r="L2153" s="2">
        <v>0</v>
      </c>
      <c r="M2153" s="12">
        <v>4875000</v>
      </c>
      <c r="N2153">
        <f t="shared" si="138"/>
        <v>12</v>
      </c>
      <c r="O2153" s="14">
        <v>165666732.50262564</v>
      </c>
      <c r="P2153">
        <f t="shared" si="135"/>
        <v>31</v>
      </c>
      <c r="Q2153">
        <f t="shared" si="136"/>
        <v>5</v>
      </c>
      <c r="R2153">
        <f t="shared" si="137"/>
        <v>2018</v>
      </c>
      <c r="S2153" t="s">
        <v>2019</v>
      </c>
    </row>
    <row r="2154" spans="1:19" x14ac:dyDescent="0.25">
      <c r="A2154">
        <v>765449</v>
      </c>
      <c r="B2154" t="s">
        <v>1997</v>
      </c>
      <c r="C2154">
        <v>52</v>
      </c>
      <c r="D2154" s="1">
        <v>43251</v>
      </c>
      <c r="E2154" s="1">
        <v>43251</v>
      </c>
      <c r="G2154" t="s">
        <v>0</v>
      </c>
      <c r="H2154" s="12">
        <v>270000000</v>
      </c>
      <c r="I2154">
        <v>60</v>
      </c>
      <c r="J2154" s="9">
        <v>0.172737372</v>
      </c>
      <c r="K2154" s="2">
        <v>0</v>
      </c>
      <c r="L2154" s="2">
        <v>0</v>
      </c>
      <c r="M2154" s="12">
        <v>6750000</v>
      </c>
      <c r="N2154">
        <f t="shared" si="138"/>
        <v>12</v>
      </c>
      <c r="O2154" s="14">
        <v>229384706.54209706</v>
      </c>
      <c r="P2154">
        <f t="shared" si="135"/>
        <v>31</v>
      </c>
      <c r="Q2154">
        <f t="shared" si="136"/>
        <v>5</v>
      </c>
      <c r="R2154">
        <f t="shared" si="137"/>
        <v>2018</v>
      </c>
      <c r="S2154" t="s">
        <v>2019</v>
      </c>
    </row>
    <row r="2155" spans="1:19" x14ac:dyDescent="0.25">
      <c r="A2155">
        <v>845046</v>
      </c>
      <c r="B2155" t="s">
        <v>1998</v>
      </c>
      <c r="C2155">
        <v>52</v>
      </c>
      <c r="D2155" s="1">
        <v>43279</v>
      </c>
      <c r="E2155" s="1">
        <v>43279</v>
      </c>
      <c r="G2155" t="s">
        <v>0</v>
      </c>
      <c r="H2155" s="12">
        <v>193000000</v>
      </c>
      <c r="I2155">
        <v>60</v>
      </c>
      <c r="J2155" s="9">
        <v>0.172737372</v>
      </c>
      <c r="K2155" s="2">
        <v>0</v>
      </c>
      <c r="L2155" s="2">
        <v>0</v>
      </c>
      <c r="M2155" s="12">
        <v>4825000</v>
      </c>
      <c r="N2155">
        <f t="shared" si="138"/>
        <v>12</v>
      </c>
      <c r="O2155" s="14">
        <v>166397333.35558245</v>
      </c>
      <c r="P2155">
        <f t="shared" si="135"/>
        <v>28</v>
      </c>
      <c r="Q2155">
        <f t="shared" si="136"/>
        <v>6</v>
      </c>
      <c r="R2155">
        <f t="shared" si="137"/>
        <v>2018</v>
      </c>
      <c r="S2155" t="s">
        <v>2019</v>
      </c>
    </row>
    <row r="2156" spans="1:19" x14ac:dyDescent="0.25">
      <c r="A2156">
        <v>769021</v>
      </c>
      <c r="B2156" t="s">
        <v>1980</v>
      </c>
      <c r="C2156">
        <v>52</v>
      </c>
      <c r="D2156" s="1">
        <v>43292</v>
      </c>
      <c r="E2156" s="1">
        <v>43292</v>
      </c>
      <c r="G2156" t="s">
        <v>0</v>
      </c>
      <c r="H2156" s="12">
        <v>64000000</v>
      </c>
      <c r="I2156">
        <v>60</v>
      </c>
      <c r="J2156" s="9">
        <v>0.172737372</v>
      </c>
      <c r="K2156" s="2">
        <v>0</v>
      </c>
      <c r="L2156" s="2">
        <v>0</v>
      </c>
      <c r="M2156" s="12">
        <v>1600000</v>
      </c>
      <c r="N2156">
        <f t="shared" si="138"/>
        <v>11</v>
      </c>
      <c r="O2156" s="14">
        <v>57572675.923619434</v>
      </c>
      <c r="P2156">
        <f t="shared" si="135"/>
        <v>11</v>
      </c>
      <c r="Q2156">
        <f t="shared" si="136"/>
        <v>7</v>
      </c>
      <c r="R2156">
        <f t="shared" si="137"/>
        <v>2018</v>
      </c>
      <c r="S2156" t="s">
        <v>2019</v>
      </c>
    </row>
    <row r="2157" spans="1:19" x14ac:dyDescent="0.25">
      <c r="A2157">
        <v>865032</v>
      </c>
      <c r="B2157" t="s">
        <v>1999</v>
      </c>
      <c r="C2157">
        <v>52</v>
      </c>
      <c r="D2157" s="1">
        <v>43292</v>
      </c>
      <c r="E2157" s="1">
        <v>43292</v>
      </c>
      <c r="G2157" t="s">
        <v>0</v>
      </c>
      <c r="H2157" s="12">
        <v>240000000</v>
      </c>
      <c r="I2157">
        <v>60</v>
      </c>
      <c r="J2157" s="9">
        <v>0.172737372</v>
      </c>
      <c r="K2157" s="2">
        <v>0</v>
      </c>
      <c r="L2157" s="2">
        <v>0</v>
      </c>
      <c r="M2157" s="12">
        <v>6000000</v>
      </c>
      <c r="N2157">
        <f t="shared" si="138"/>
        <v>11</v>
      </c>
      <c r="O2157" s="14">
        <v>209897534.71357295</v>
      </c>
      <c r="P2157">
        <f t="shared" ref="P2157:P2176" si="139">DAY(E2157)</f>
        <v>11</v>
      </c>
      <c r="Q2157">
        <f t="shared" ref="Q2157:Q2176" si="140">MONTH(E2157)</f>
        <v>7</v>
      </c>
      <c r="R2157">
        <f t="shared" ref="R2157:R2176" si="141">YEAR(E2157)</f>
        <v>2018</v>
      </c>
      <c r="S2157" t="s">
        <v>2019</v>
      </c>
    </row>
    <row r="2158" spans="1:19" x14ac:dyDescent="0.25">
      <c r="A2158">
        <v>675161</v>
      </c>
      <c r="B2158" t="s">
        <v>2000</v>
      </c>
      <c r="C2158">
        <v>52</v>
      </c>
      <c r="D2158" s="1">
        <v>43294</v>
      </c>
      <c r="E2158" s="1">
        <v>43294</v>
      </c>
      <c r="G2158" t="s">
        <v>0</v>
      </c>
      <c r="H2158" s="12">
        <v>53000000</v>
      </c>
      <c r="I2158">
        <v>60</v>
      </c>
      <c r="J2158" s="9">
        <v>0.172737372</v>
      </c>
      <c r="K2158" s="2">
        <v>0</v>
      </c>
      <c r="L2158" s="2">
        <v>0</v>
      </c>
      <c r="M2158" s="12">
        <v>1325000</v>
      </c>
      <c r="N2158">
        <f t="shared" si="138"/>
        <v>11</v>
      </c>
      <c r="O2158" s="14">
        <v>46352372.249247365</v>
      </c>
      <c r="P2158">
        <f t="shared" si="139"/>
        <v>13</v>
      </c>
      <c r="Q2158">
        <f t="shared" si="140"/>
        <v>7</v>
      </c>
      <c r="R2158">
        <f t="shared" si="141"/>
        <v>2018</v>
      </c>
      <c r="S2158" t="s">
        <v>2019</v>
      </c>
    </row>
    <row r="2159" spans="1:19" x14ac:dyDescent="0.25">
      <c r="A2159">
        <v>745481</v>
      </c>
      <c r="B2159" t="s">
        <v>2001</v>
      </c>
      <c r="C2159">
        <v>52</v>
      </c>
      <c r="D2159" s="1">
        <v>43306</v>
      </c>
      <c r="E2159" s="1">
        <v>43306</v>
      </c>
      <c r="G2159" t="s">
        <v>0</v>
      </c>
      <c r="H2159" s="12">
        <v>54000000</v>
      </c>
      <c r="I2159">
        <v>60</v>
      </c>
      <c r="J2159" s="9">
        <v>0.172737372</v>
      </c>
      <c r="K2159" s="2">
        <v>0</v>
      </c>
      <c r="L2159" s="2">
        <v>0</v>
      </c>
      <c r="M2159" s="12">
        <v>1350000</v>
      </c>
      <c r="N2159">
        <f t="shared" si="138"/>
        <v>11</v>
      </c>
      <c r="O2159" s="14">
        <v>47226945.310553908</v>
      </c>
      <c r="P2159">
        <f t="shared" si="139"/>
        <v>25</v>
      </c>
      <c r="Q2159">
        <f t="shared" si="140"/>
        <v>7</v>
      </c>
      <c r="R2159">
        <f t="shared" si="141"/>
        <v>2018</v>
      </c>
      <c r="S2159" t="s">
        <v>2019</v>
      </c>
    </row>
    <row r="2160" spans="1:19" x14ac:dyDescent="0.25">
      <c r="A2160">
        <v>895238</v>
      </c>
      <c r="B2160" t="s">
        <v>2002</v>
      </c>
      <c r="C2160">
        <v>65</v>
      </c>
      <c r="D2160" s="1">
        <v>43328</v>
      </c>
      <c r="E2160" s="1">
        <v>43328</v>
      </c>
      <c r="G2160" t="s">
        <v>0</v>
      </c>
      <c r="H2160" s="12">
        <v>55000000</v>
      </c>
      <c r="I2160">
        <v>60</v>
      </c>
      <c r="J2160" s="9">
        <v>0.172737372</v>
      </c>
      <c r="K2160" s="2">
        <v>0</v>
      </c>
      <c r="L2160" s="2">
        <v>0</v>
      </c>
      <c r="M2160" s="12">
        <v>1375000</v>
      </c>
      <c r="N2160">
        <f t="shared" si="138"/>
        <v>10</v>
      </c>
      <c r="O2160" s="14">
        <v>48774421.259424619</v>
      </c>
      <c r="P2160">
        <f t="shared" si="139"/>
        <v>16</v>
      </c>
      <c r="Q2160">
        <f t="shared" si="140"/>
        <v>8</v>
      </c>
      <c r="R2160">
        <f t="shared" si="141"/>
        <v>2018</v>
      </c>
      <c r="S2160" t="s">
        <v>2019</v>
      </c>
    </row>
    <row r="2161" spans="1:19" x14ac:dyDescent="0.25">
      <c r="A2161">
        <v>825468</v>
      </c>
      <c r="B2161" t="s">
        <v>2003</v>
      </c>
      <c r="C2161">
        <v>65</v>
      </c>
      <c r="D2161" s="1">
        <v>43328</v>
      </c>
      <c r="E2161" s="1">
        <v>43328</v>
      </c>
      <c r="G2161" t="s">
        <v>0</v>
      </c>
      <c r="H2161" s="12">
        <v>178000000</v>
      </c>
      <c r="I2161">
        <v>60</v>
      </c>
      <c r="J2161" s="9">
        <v>0.172737372</v>
      </c>
      <c r="K2161" s="2">
        <v>0</v>
      </c>
      <c r="L2161" s="2">
        <v>0</v>
      </c>
      <c r="M2161" s="12">
        <v>4450000</v>
      </c>
      <c r="N2161">
        <f t="shared" si="138"/>
        <v>10</v>
      </c>
      <c r="O2161" s="14">
        <v>157851763.34868333</v>
      </c>
      <c r="P2161">
        <f t="shared" si="139"/>
        <v>16</v>
      </c>
      <c r="Q2161">
        <f t="shared" si="140"/>
        <v>8</v>
      </c>
      <c r="R2161">
        <f t="shared" si="141"/>
        <v>2018</v>
      </c>
      <c r="S2161" t="s">
        <v>2019</v>
      </c>
    </row>
    <row r="2162" spans="1:19" x14ac:dyDescent="0.25">
      <c r="A2162">
        <v>715388</v>
      </c>
      <c r="B2162" t="s">
        <v>2004</v>
      </c>
      <c r="C2162">
        <v>65</v>
      </c>
      <c r="D2162" s="1">
        <v>43341</v>
      </c>
      <c r="E2162" s="1">
        <v>43341</v>
      </c>
      <c r="G2162" t="s">
        <v>0</v>
      </c>
      <c r="H2162" s="12">
        <v>400000000</v>
      </c>
      <c r="I2162">
        <v>60</v>
      </c>
      <c r="J2162" s="9">
        <v>0.172737372</v>
      </c>
      <c r="K2162" s="2">
        <v>0</v>
      </c>
      <c r="L2162" s="2">
        <v>0</v>
      </c>
      <c r="M2162" s="12">
        <v>10000000</v>
      </c>
      <c r="N2162">
        <f t="shared" si="138"/>
        <v>10</v>
      </c>
      <c r="O2162" s="14">
        <v>354723063.70490634</v>
      </c>
      <c r="P2162">
        <f t="shared" si="139"/>
        <v>29</v>
      </c>
      <c r="Q2162">
        <f t="shared" si="140"/>
        <v>8</v>
      </c>
      <c r="R2162">
        <f t="shared" si="141"/>
        <v>2018</v>
      </c>
      <c r="S2162" t="s">
        <v>2019</v>
      </c>
    </row>
    <row r="2163" spans="1:19" x14ac:dyDescent="0.25">
      <c r="A2163">
        <v>845051</v>
      </c>
      <c r="B2163" t="s">
        <v>2005</v>
      </c>
      <c r="C2163">
        <v>63</v>
      </c>
      <c r="D2163" s="1">
        <v>43348</v>
      </c>
      <c r="E2163" s="1">
        <v>43348</v>
      </c>
      <c r="G2163" t="s">
        <v>0</v>
      </c>
      <c r="H2163" s="12">
        <v>90000000</v>
      </c>
      <c r="I2163">
        <v>36</v>
      </c>
      <c r="J2163" s="9">
        <v>0.17917675999999999</v>
      </c>
      <c r="K2163" s="2">
        <v>0</v>
      </c>
      <c r="L2163" s="2">
        <v>0</v>
      </c>
      <c r="M2163" s="12">
        <v>3250000</v>
      </c>
      <c r="N2163">
        <f t="shared" si="138"/>
        <v>9</v>
      </c>
      <c r="O2163" s="14">
        <v>71783295.39648892</v>
      </c>
      <c r="P2163">
        <f t="shared" si="139"/>
        <v>5</v>
      </c>
      <c r="Q2163">
        <f t="shared" si="140"/>
        <v>9</v>
      </c>
      <c r="R2163">
        <f t="shared" si="141"/>
        <v>2018</v>
      </c>
      <c r="S2163" t="s">
        <v>2019</v>
      </c>
    </row>
    <row r="2164" spans="1:19" x14ac:dyDescent="0.25">
      <c r="A2164">
        <v>905216</v>
      </c>
      <c r="B2164" t="s">
        <v>2006</v>
      </c>
      <c r="C2164">
        <v>65</v>
      </c>
      <c r="D2164" s="1">
        <v>43364</v>
      </c>
      <c r="E2164" s="1">
        <v>43364</v>
      </c>
      <c r="G2164" t="s">
        <v>0</v>
      </c>
      <c r="H2164" s="12">
        <v>45000000</v>
      </c>
      <c r="I2164">
        <v>60</v>
      </c>
      <c r="J2164" s="9">
        <v>0.172737372</v>
      </c>
      <c r="K2164" s="2">
        <v>0</v>
      </c>
      <c r="L2164" s="2">
        <v>0</v>
      </c>
      <c r="M2164" s="12">
        <v>1125000</v>
      </c>
      <c r="N2164">
        <f t="shared" si="138"/>
        <v>9</v>
      </c>
      <c r="O2164" s="14">
        <v>40449088.890569232</v>
      </c>
      <c r="P2164">
        <f t="shared" si="139"/>
        <v>21</v>
      </c>
      <c r="Q2164">
        <f t="shared" si="140"/>
        <v>9</v>
      </c>
      <c r="R2164">
        <f t="shared" si="141"/>
        <v>2018</v>
      </c>
      <c r="S2164" t="s">
        <v>2019</v>
      </c>
    </row>
    <row r="2165" spans="1:19" x14ac:dyDescent="0.25">
      <c r="A2165">
        <v>835049</v>
      </c>
      <c r="B2165" t="s">
        <v>2007</v>
      </c>
      <c r="C2165">
        <v>64</v>
      </c>
      <c r="D2165" s="1">
        <v>43397</v>
      </c>
      <c r="E2165" s="1">
        <v>43397</v>
      </c>
      <c r="G2165" t="s">
        <v>0</v>
      </c>
      <c r="H2165" s="12">
        <v>120000000</v>
      </c>
      <c r="I2165">
        <v>48</v>
      </c>
      <c r="J2165" s="9">
        <v>0.17600521299999999</v>
      </c>
      <c r="K2165" s="2">
        <v>0</v>
      </c>
      <c r="L2165" s="2">
        <v>0</v>
      </c>
      <c r="M2165" s="12">
        <v>3500000</v>
      </c>
      <c r="N2165">
        <f t="shared" si="138"/>
        <v>8</v>
      </c>
      <c r="O2165" s="14">
        <v>105344507.40255371</v>
      </c>
      <c r="P2165">
        <f t="shared" si="139"/>
        <v>24</v>
      </c>
      <c r="Q2165">
        <f t="shared" si="140"/>
        <v>10</v>
      </c>
      <c r="R2165">
        <f t="shared" si="141"/>
        <v>2018</v>
      </c>
      <c r="S2165" t="s">
        <v>2019</v>
      </c>
    </row>
    <row r="2166" spans="1:19" x14ac:dyDescent="0.25">
      <c r="A2166">
        <v>875045</v>
      </c>
      <c r="B2166" t="s">
        <v>2008</v>
      </c>
      <c r="C2166">
        <v>65</v>
      </c>
      <c r="D2166" s="1">
        <v>43418</v>
      </c>
      <c r="E2166" s="1">
        <v>43418</v>
      </c>
      <c r="G2166" t="s">
        <v>0</v>
      </c>
      <c r="H2166" s="12">
        <v>130000000</v>
      </c>
      <c r="I2166">
        <v>60</v>
      </c>
      <c r="J2166" s="9">
        <v>0.172737372</v>
      </c>
      <c r="K2166" s="2">
        <v>0</v>
      </c>
      <c r="L2166" s="2">
        <v>0</v>
      </c>
      <c r="M2166" s="12">
        <v>3250000</v>
      </c>
      <c r="N2166">
        <f t="shared" si="138"/>
        <v>7</v>
      </c>
      <c r="O2166" s="14">
        <v>119922345.61980866</v>
      </c>
      <c r="P2166">
        <f t="shared" si="139"/>
        <v>14</v>
      </c>
      <c r="Q2166">
        <f t="shared" si="140"/>
        <v>11</v>
      </c>
      <c r="R2166">
        <f t="shared" si="141"/>
        <v>2018</v>
      </c>
      <c r="S2166" t="s">
        <v>2019</v>
      </c>
    </row>
    <row r="2167" spans="1:19" x14ac:dyDescent="0.25">
      <c r="A2167">
        <v>745426</v>
      </c>
      <c r="B2167" t="s">
        <v>2009</v>
      </c>
      <c r="C2167">
        <v>65</v>
      </c>
      <c r="D2167" s="1">
        <v>43427</v>
      </c>
      <c r="E2167" s="1">
        <v>43427</v>
      </c>
      <c r="G2167" t="s">
        <v>0</v>
      </c>
      <c r="H2167" s="12">
        <v>170000000</v>
      </c>
      <c r="I2167">
        <v>60</v>
      </c>
      <c r="J2167" s="9">
        <v>0.172737372</v>
      </c>
      <c r="K2167" s="2">
        <v>0</v>
      </c>
      <c r="L2167" s="2">
        <v>0</v>
      </c>
      <c r="M2167" s="12">
        <v>4250000</v>
      </c>
      <c r="N2167">
        <f t="shared" si="138"/>
        <v>7</v>
      </c>
      <c r="O2167" s="14">
        <v>156821528.88744211</v>
      </c>
      <c r="P2167">
        <f t="shared" si="139"/>
        <v>23</v>
      </c>
      <c r="Q2167">
        <f t="shared" si="140"/>
        <v>11</v>
      </c>
      <c r="R2167">
        <f t="shared" si="141"/>
        <v>2018</v>
      </c>
      <c r="S2167" t="s">
        <v>2019</v>
      </c>
    </row>
    <row r="2168" spans="1:19" x14ac:dyDescent="0.25">
      <c r="A2168">
        <v>845038</v>
      </c>
      <c r="B2168" t="s">
        <v>2010</v>
      </c>
      <c r="C2168">
        <v>65</v>
      </c>
      <c r="D2168" s="1">
        <v>43439</v>
      </c>
      <c r="E2168" s="1">
        <v>43439</v>
      </c>
      <c r="G2168" t="s">
        <v>0</v>
      </c>
      <c r="H2168" s="12">
        <v>75000000</v>
      </c>
      <c r="I2168">
        <v>60</v>
      </c>
      <c r="J2168" s="9">
        <v>0.172737372</v>
      </c>
      <c r="K2168" s="2">
        <v>0</v>
      </c>
      <c r="L2168" s="2">
        <v>0</v>
      </c>
      <c r="M2168" s="12">
        <v>1875000</v>
      </c>
      <c r="N2168">
        <f t="shared" si="138"/>
        <v>6</v>
      </c>
      <c r="O2168" s="14">
        <v>70052577.120671183</v>
      </c>
      <c r="P2168">
        <f t="shared" si="139"/>
        <v>5</v>
      </c>
      <c r="Q2168">
        <f t="shared" si="140"/>
        <v>12</v>
      </c>
      <c r="R2168">
        <f t="shared" si="141"/>
        <v>2018</v>
      </c>
      <c r="S2168" t="s">
        <v>2019</v>
      </c>
    </row>
    <row r="2169" spans="1:19" x14ac:dyDescent="0.25">
      <c r="A2169">
        <v>865363</v>
      </c>
      <c r="B2169" t="s">
        <v>2011</v>
      </c>
      <c r="C2169">
        <v>62</v>
      </c>
      <c r="D2169" s="1">
        <v>43446</v>
      </c>
      <c r="E2169" s="1">
        <v>43446</v>
      </c>
      <c r="G2169" t="s">
        <v>0</v>
      </c>
      <c r="H2169" s="12">
        <v>50000000</v>
      </c>
      <c r="I2169">
        <v>24</v>
      </c>
      <c r="J2169" s="9">
        <v>0.181570127</v>
      </c>
      <c r="K2169" s="2">
        <v>0</v>
      </c>
      <c r="L2169" s="2">
        <v>0</v>
      </c>
      <c r="M2169" s="12">
        <v>2480000</v>
      </c>
      <c r="N2169">
        <f t="shared" si="138"/>
        <v>6</v>
      </c>
      <c r="O2169" s="14">
        <v>39255479.184499562</v>
      </c>
      <c r="P2169">
        <f t="shared" si="139"/>
        <v>12</v>
      </c>
      <c r="Q2169">
        <f t="shared" si="140"/>
        <v>12</v>
      </c>
      <c r="R2169">
        <f t="shared" si="141"/>
        <v>2018</v>
      </c>
      <c r="S2169" t="s">
        <v>2019</v>
      </c>
    </row>
    <row r="2170" spans="1:19" x14ac:dyDescent="0.25">
      <c r="A2170">
        <v>885004</v>
      </c>
      <c r="B2170" t="s">
        <v>2012</v>
      </c>
      <c r="C2170">
        <v>64</v>
      </c>
      <c r="D2170" s="1">
        <v>43446</v>
      </c>
      <c r="E2170" s="1">
        <v>43446</v>
      </c>
      <c r="G2170" t="s">
        <v>0</v>
      </c>
      <c r="H2170" s="12">
        <v>20000000</v>
      </c>
      <c r="I2170">
        <v>48</v>
      </c>
      <c r="J2170" s="9">
        <v>0.17600521299999999</v>
      </c>
      <c r="K2170" s="2">
        <v>0</v>
      </c>
      <c r="L2170" s="2">
        <v>0</v>
      </c>
      <c r="M2170" s="12">
        <v>584000</v>
      </c>
      <c r="N2170">
        <f t="shared" si="138"/>
        <v>6</v>
      </c>
      <c r="O2170" s="14">
        <v>18190990.665059678</v>
      </c>
      <c r="P2170">
        <f t="shared" si="139"/>
        <v>12</v>
      </c>
      <c r="Q2170">
        <f t="shared" si="140"/>
        <v>12</v>
      </c>
      <c r="R2170">
        <f t="shared" si="141"/>
        <v>2018</v>
      </c>
      <c r="S2170" t="s">
        <v>2019</v>
      </c>
    </row>
    <row r="2171" spans="1:19" x14ac:dyDescent="0.25">
      <c r="A2171">
        <v>775039</v>
      </c>
      <c r="B2171" t="s">
        <v>2013</v>
      </c>
      <c r="C2171">
        <v>65</v>
      </c>
      <c r="D2171" s="1">
        <v>43453</v>
      </c>
      <c r="E2171" s="1">
        <v>43453</v>
      </c>
      <c r="G2171" t="s">
        <v>0</v>
      </c>
      <c r="H2171" s="12">
        <v>170000000</v>
      </c>
      <c r="I2171">
        <v>60</v>
      </c>
      <c r="J2171" s="9">
        <v>0.172737372</v>
      </c>
      <c r="K2171" s="2">
        <v>0</v>
      </c>
      <c r="L2171" s="2">
        <v>0</v>
      </c>
      <c r="M2171" s="12">
        <v>4250000</v>
      </c>
      <c r="N2171">
        <f t="shared" si="138"/>
        <v>6</v>
      </c>
      <c r="O2171" s="14">
        <v>158785841.47352138</v>
      </c>
      <c r="P2171">
        <f t="shared" si="139"/>
        <v>19</v>
      </c>
      <c r="Q2171">
        <f t="shared" si="140"/>
        <v>12</v>
      </c>
      <c r="R2171">
        <f t="shared" si="141"/>
        <v>2018</v>
      </c>
      <c r="S2171" t="s">
        <v>2019</v>
      </c>
    </row>
    <row r="2172" spans="1:19" x14ac:dyDescent="0.25">
      <c r="A2172">
        <v>845734</v>
      </c>
      <c r="B2172" t="s">
        <v>2014</v>
      </c>
      <c r="C2172">
        <v>65</v>
      </c>
      <c r="D2172" s="1">
        <v>43461</v>
      </c>
      <c r="E2172" s="1">
        <v>43461</v>
      </c>
      <c r="G2172" t="s">
        <v>0</v>
      </c>
      <c r="H2172" s="12">
        <v>226000000</v>
      </c>
      <c r="I2172">
        <v>60</v>
      </c>
      <c r="J2172" s="9">
        <v>0.172737372</v>
      </c>
      <c r="K2172" s="2">
        <v>0</v>
      </c>
      <c r="L2172" s="2">
        <v>0</v>
      </c>
      <c r="M2172" s="12">
        <v>5650000</v>
      </c>
      <c r="N2172">
        <f t="shared" si="138"/>
        <v>6</v>
      </c>
      <c r="O2172" s="14">
        <v>228041765.72362247</v>
      </c>
      <c r="P2172">
        <f t="shared" si="139"/>
        <v>27</v>
      </c>
      <c r="Q2172">
        <f t="shared" si="140"/>
        <v>12</v>
      </c>
      <c r="R2172">
        <f t="shared" si="141"/>
        <v>2018</v>
      </c>
      <c r="S2172" t="s">
        <v>2019</v>
      </c>
    </row>
    <row r="2173" spans="1:19" x14ac:dyDescent="0.25">
      <c r="A2173">
        <v>885021</v>
      </c>
      <c r="B2173" t="s">
        <v>2015</v>
      </c>
      <c r="C2173">
        <v>65</v>
      </c>
      <c r="D2173" s="1">
        <v>43474</v>
      </c>
      <c r="E2173" s="1">
        <v>43474</v>
      </c>
      <c r="G2173" t="s">
        <v>0</v>
      </c>
      <c r="H2173" s="12">
        <v>140000000</v>
      </c>
      <c r="I2173">
        <v>60</v>
      </c>
      <c r="J2173" s="9">
        <v>0.172737372</v>
      </c>
      <c r="K2173" s="2">
        <v>0</v>
      </c>
      <c r="L2173" s="2">
        <v>0</v>
      </c>
      <c r="M2173" s="12">
        <v>3500000</v>
      </c>
      <c r="N2173">
        <f t="shared" si="138"/>
        <v>5</v>
      </c>
      <c r="O2173" s="14">
        <v>132359524.26025632</v>
      </c>
      <c r="P2173">
        <f t="shared" si="139"/>
        <v>9</v>
      </c>
      <c r="Q2173">
        <f t="shared" si="140"/>
        <v>1</v>
      </c>
      <c r="R2173">
        <f t="shared" si="141"/>
        <v>2019</v>
      </c>
      <c r="S2173" t="s">
        <v>2019</v>
      </c>
    </row>
    <row r="2174" spans="1:19" x14ac:dyDescent="0.25">
      <c r="A2174">
        <v>805056</v>
      </c>
      <c r="B2174" t="s">
        <v>2016</v>
      </c>
      <c r="C2174">
        <v>65</v>
      </c>
      <c r="D2174" s="1">
        <v>43474</v>
      </c>
      <c r="E2174" s="1">
        <v>43474</v>
      </c>
      <c r="G2174" t="s">
        <v>0</v>
      </c>
      <c r="H2174" s="12">
        <v>130000000</v>
      </c>
      <c r="I2174">
        <v>60</v>
      </c>
      <c r="J2174" s="9">
        <v>0.172737372</v>
      </c>
      <c r="K2174" s="2">
        <v>0</v>
      </c>
      <c r="L2174" s="2">
        <v>0</v>
      </c>
      <c r="M2174" s="12">
        <v>3250000</v>
      </c>
      <c r="N2174">
        <f t="shared" si="138"/>
        <v>5</v>
      </c>
      <c r="O2174" s="14">
        <v>122905272.52738088</v>
      </c>
      <c r="P2174">
        <f t="shared" si="139"/>
        <v>9</v>
      </c>
      <c r="Q2174">
        <f t="shared" si="140"/>
        <v>1</v>
      </c>
      <c r="R2174">
        <f t="shared" si="141"/>
        <v>2019</v>
      </c>
      <c r="S2174" t="s">
        <v>2019</v>
      </c>
    </row>
    <row r="2175" spans="1:19" x14ac:dyDescent="0.25">
      <c r="A2175">
        <v>825040</v>
      </c>
      <c r="B2175" t="s">
        <v>2017</v>
      </c>
      <c r="C2175">
        <v>65</v>
      </c>
      <c r="D2175" s="1">
        <v>43532</v>
      </c>
      <c r="E2175" s="1">
        <v>43532</v>
      </c>
      <c r="G2175" t="s">
        <v>0</v>
      </c>
      <c r="H2175" s="12">
        <v>180000000</v>
      </c>
      <c r="I2175">
        <v>60</v>
      </c>
      <c r="J2175" s="9">
        <v>0.172737372</v>
      </c>
      <c r="K2175" s="2">
        <v>0</v>
      </c>
      <c r="L2175" s="2">
        <v>0</v>
      </c>
      <c r="M2175" s="12">
        <v>4377250.2809446445</v>
      </c>
      <c r="N2175">
        <f t="shared" si="138"/>
        <v>3</v>
      </c>
      <c r="O2175" s="14">
        <v>173988808.19665653</v>
      </c>
      <c r="P2175">
        <f t="shared" si="139"/>
        <v>8</v>
      </c>
      <c r="Q2175">
        <f t="shared" si="140"/>
        <v>3</v>
      </c>
      <c r="R2175">
        <f t="shared" si="141"/>
        <v>2019</v>
      </c>
      <c r="S2175" t="s">
        <v>2019</v>
      </c>
    </row>
    <row r="2176" spans="1:19" x14ac:dyDescent="0.25">
      <c r="A2176">
        <v>705020</v>
      </c>
      <c r="B2176" t="s">
        <v>2018</v>
      </c>
      <c r="C2176">
        <v>65</v>
      </c>
      <c r="D2176" s="1">
        <v>43563</v>
      </c>
      <c r="E2176" s="1">
        <v>43563</v>
      </c>
      <c r="G2176" t="s">
        <v>0</v>
      </c>
      <c r="H2176" s="12">
        <v>110000000</v>
      </c>
      <c r="I2176">
        <v>60</v>
      </c>
      <c r="J2176" s="9">
        <v>0.172737372</v>
      </c>
      <c r="K2176" s="2">
        <v>0</v>
      </c>
      <c r="L2176" s="2">
        <v>0</v>
      </c>
      <c r="M2176" s="12">
        <v>2674986.2827995042</v>
      </c>
      <c r="N2176">
        <f t="shared" si="138"/>
        <v>2</v>
      </c>
      <c r="O2176" s="14">
        <v>107567250.12231873</v>
      </c>
      <c r="P2176">
        <f t="shared" si="139"/>
        <v>8</v>
      </c>
      <c r="Q2176">
        <f t="shared" si="140"/>
        <v>4</v>
      </c>
      <c r="R2176">
        <f t="shared" si="141"/>
        <v>2019</v>
      </c>
      <c r="S2176" t="s">
        <v>2019</v>
      </c>
    </row>
  </sheetData>
  <conditionalFormatting sqref="A2066:A2068">
    <cfRule type="duplicateValues" dxfId="3" priority="1"/>
  </conditionalFormatting>
  <conditionalFormatting sqref="A2066:B2068">
    <cfRule type="duplicateValues" dxfId="2" priority="2"/>
  </conditionalFormatting>
  <conditionalFormatting sqref="A2069:A2092">
    <cfRule type="duplicateValues" dxfId="1" priority="3"/>
  </conditionalFormatting>
  <conditionalFormatting sqref="A2069:B2092">
    <cfRule type="duplicateValues" dxfId="0" priority="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Asep Dicky Supriatna</cp:lastModifiedBy>
  <dcterms:created xsi:type="dcterms:W3CDTF">2019-08-02T09:41:57Z</dcterms:created>
  <dcterms:modified xsi:type="dcterms:W3CDTF">2019-08-15T10:08:51Z</dcterms:modified>
</cp:coreProperties>
</file>