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8.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9.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0.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11.xml" ContentType="application/vnd.openxmlformats-officedocument.spreadsheetml.pivotTable+xml"/>
  <Override PartName="/xl/drawings/drawing10.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Bin Samy\Desktop\"/>
    </mc:Choice>
  </mc:AlternateContent>
  <xr:revisionPtr revIDLastSave="0" documentId="13_ncr:1_{0A5D036D-2A93-49B9-B93F-D15D55459DE5}" xr6:coauthVersionLast="47" xr6:coauthVersionMax="47" xr10:uidLastSave="{00000000-0000-0000-0000-000000000000}"/>
  <bookViews>
    <workbookView xWindow="-108" yWindow="-108" windowWidth="23256" windowHeight="13176" xr2:uid="{AE9A904C-508A-4EDC-B93E-5D1390EA00BC}"/>
  </bookViews>
  <sheets>
    <sheet name="Dashboard" sheetId="30" r:id="rId1"/>
    <sheet name="DTLsales" sheetId="2" r:id="rId2"/>
    <sheet name="Customer's Name" sheetId="3" r:id="rId3"/>
    <sheet name="EMPName" sheetId="31" r:id="rId4"/>
    <sheet name="Total sales for personsales" sheetId="1" r:id="rId5"/>
    <sheet name="TotalRegion" sheetId="21" r:id="rId6"/>
    <sheet name="MostProfit" sheetId="19" r:id="rId7"/>
    <sheet name="Sales Over The Months" sheetId="23" r:id="rId8"/>
    <sheet name="MostSelling" sheetId="20" r:id="rId9"/>
    <sheet name="Top 5 Customers" sheetId="6" r:id="rId10"/>
    <sheet name="Top 5 SalesPeson'sName" sheetId="7" r:id="rId11"/>
    <sheet name="Best selling Product" sheetId="9" r:id="rId12"/>
  </sheets>
  <definedNames>
    <definedName name="_xlcn.WorksheetConnection_Bin_Samy.xlsxCXNames1" hidden="1">CXNames[]</definedName>
    <definedName name="_xlcn.WorksheetConnection_Bin_Samy.xlsxsales1" hidden="1">sales[]</definedName>
    <definedName name="_xlcn.WorksheetConnection_DTLsalesAAK1" hidden="1">DTLsales!$A:$AJ</definedName>
    <definedName name="ExternalData_1" localSheetId="4" hidden="1">'Total sales for personsales'!$A$1:$B$11</definedName>
    <definedName name="ExternalData_2" localSheetId="1" hidden="1">DTLsales!$A$1:$U$41</definedName>
    <definedName name="ExternalData_3" localSheetId="2" hidden="1">'Customer''s Name'!$A$1:$B$295</definedName>
    <definedName name="Slicer_CustomerID">#N/A</definedName>
    <definedName name="Slicer_Product_Sub_Category">#N/A</definedName>
    <definedName name="Slicer_Region.2">#N/A</definedName>
    <definedName name="Slicer_SalesPersonID">#N/A</definedName>
    <definedName name="Slicer_Status">#N/A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 cacheId="10" r:id="rId2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4"/>
        <x14:slicerCache r:id="rId25"/>
        <x14:slicerCache r:id="rId26"/>
        <x14:slicerCache r:id="rId27"/>
        <x14:slicerCache r:id="rId2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XNames_cef85039-e89f-4e7d-8893-62255a7e19ac" name="CXNames" connection="Query - CXNames"/>
          <x15:modelTable id="SalesNamesEMP_cbb0580f-5aaf-4e02-8618-9cf3227f8b4b" name="SalesNamesEMP" connection="Query - SalesNamesEMP"/>
          <x15:modelTable id="sales_a4f598a5-033f-47a3-8c87-f453b478829f" name="sales" connection="Query - sales"/>
          <x15:modelTable id="‏‏نطاق" name="‏‏نطاق" connection="WorksheetConnection_DTLsales!$A:$AK"/>
          <x15:modelTable id="sales 1" name="sales 1" connection="WorksheetConnection_Bin_Samy.xlsx!sales"/>
          <x15:modelTable id="CXNames 1" name="CXNames 1" connection="WorksheetConnection_Bin_Samy.xlsx!CXNames"/>
        </x15:modelTables>
        <x15:modelRelationships>
          <x15:modelRelationship fromTable="sales" fromColumn="CustomerID" toTable="CXNames" toColumn="CustomerID"/>
          <x15:modelRelationship fromTable="sales" fromColumn="SalesPersonID" toTable="SalesNamesEMP" toColumn="EMPID"/>
        </x15:modelRelationships>
        <x15:extLst>
          <ext xmlns:x16="http://schemas.microsoft.com/office/spreadsheetml/2014/11/main" uri="{9835A34E-60A6-4A7C-AAB8-D5F71C897F49}">
            <x16:modelTimeGroupings>
              <x16:modelTimeGrouping tableName="‏‏نطاق" columnName="OrderDate" columnId="OrderDate">
                <x16:calculatedTimeColumn columnName="OrderDate (السنة)" columnId="OrderDate (السنة)" contentType="years" isSelected="1"/>
                <x16:calculatedTimeColumn columnName="OrderDate (الربع)" columnId="OrderDate (الربع)" contentType="quarters" isSelected="1"/>
                <x16:calculatedTimeColumn columnName="OrderDate (فهرس الأشهر)" columnId="OrderDate (فهرس الأشهر)" contentType="monthsindex" isSelected="1"/>
                <x16:calculatedTimeColumn columnName="OrderDate (الشهر)" columnId="OrderDate (الشهر)" contentType="months" isSelected="1"/>
              </x16:modelTimeGrouping>
              <x16:modelTimeGrouping tableName="sales 1" columnName="OrderDate" columnId="OrderDate">
                <x16:calculatedTimeColumn columnName="OrderDate (السنة)" columnId="OrderDate (السنة)" contentType="years" isSelected="1"/>
                <x16:calculatedTimeColumn columnName="OrderDate (الربع)" columnId="OrderDate (الربع)" contentType="quarters" isSelected="1"/>
                <x16:calculatedTimeColumn columnName="OrderDate (فهرس الأشهر)" columnId="OrderDate (فهرس الأشهر)" contentType="monthsindex" isSelected="1"/>
                <x16:calculatedTimeColumn columnName="OrderDate (الشهر)" columnId="OrderDate (الشهر)"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V2" i="2" l="1"/>
  <c r="V3" i="2"/>
  <c r="V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W2" i="2"/>
  <c r="W3" i="2"/>
  <c r="W4" i="2"/>
  <c r="W5" i="2"/>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X2" i="2"/>
  <c r="X3" i="2"/>
  <c r="X4" i="2"/>
  <c r="X5" i="2"/>
  <c r="X6" i="2"/>
  <c r="X7" i="2"/>
  <c r="X8" i="2"/>
  <c r="X9" i="2"/>
  <c r="X10" i="2"/>
  <c r="X11" i="2"/>
  <c r="X12" i="2"/>
  <c r="Y12" i="2" s="1"/>
  <c r="X13" i="2"/>
  <c r="Y13" i="2" s="1"/>
  <c r="X14" i="2"/>
  <c r="X15" i="2"/>
  <c r="Y15" i="2" s="1"/>
  <c r="X16" i="2"/>
  <c r="X17" i="2"/>
  <c r="X18" i="2"/>
  <c r="X19" i="2"/>
  <c r="X20" i="2"/>
  <c r="Y20" i="2" s="1"/>
  <c r="X21" i="2"/>
  <c r="X22" i="2"/>
  <c r="X23" i="2"/>
  <c r="Y23" i="2" s="1"/>
  <c r="X24" i="2"/>
  <c r="X25" i="2"/>
  <c r="X26" i="2"/>
  <c r="X27" i="2"/>
  <c r="X28" i="2"/>
  <c r="Y28" i="2" s="1"/>
  <c r="X29" i="2"/>
  <c r="Y29" i="2" s="1"/>
  <c r="X30" i="2"/>
  <c r="X31" i="2"/>
  <c r="X32" i="2"/>
  <c r="X33" i="2"/>
  <c r="X34" i="2"/>
  <c r="X35" i="2"/>
  <c r="Y35" i="2" s="1"/>
  <c r="X36" i="2"/>
  <c r="Y36" i="2" s="1"/>
  <c r="X37" i="2"/>
  <c r="Y37" i="2" s="1"/>
  <c r="X38" i="2"/>
  <c r="X39" i="2"/>
  <c r="X40" i="2"/>
  <c r="X41" i="2"/>
  <c r="Y21" i="2" l="1"/>
  <c r="Y38" i="2"/>
  <c r="Y27" i="2"/>
  <c r="Y7" i="2"/>
  <c r="Y6" i="2"/>
  <c r="Y22" i="2"/>
  <c r="Y39" i="2"/>
  <c r="Y31" i="2"/>
  <c r="Y26" i="2"/>
  <c r="Y10" i="2"/>
  <c r="Y18" i="2"/>
  <c r="Y34" i="2"/>
  <c r="Y19" i="2"/>
  <c r="Y11" i="2"/>
  <c r="Y3" i="2"/>
  <c r="Y2" i="2"/>
  <c r="Y5" i="2"/>
  <c r="Y30" i="2"/>
  <c r="Y14" i="2"/>
  <c r="Y4" i="2"/>
  <c r="Y40" i="2"/>
  <c r="Y32" i="2"/>
  <c r="Y24" i="2"/>
  <c r="Y16" i="2"/>
  <c r="Y41" i="2"/>
  <c r="Y33" i="2"/>
  <c r="Y25" i="2"/>
  <c r="Y17" i="2"/>
  <c r="Y9" i="2"/>
  <c r="Y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8EE0E3-627F-4E31-A914-59964168F45D}" keepAlive="1" name="ModelConnection_ExternalData_1" description="Data Model" type="5" refreshedVersion="8" minRefreshableVersion="5" saveData="1">
    <dbPr connection="Data Model Connection" command="SalesNamesEMP" commandType="3"/>
    <extLst>
      <ext xmlns:x15="http://schemas.microsoft.com/office/spreadsheetml/2010/11/main" uri="{DE250136-89BD-433C-8126-D09CA5730AF9}">
        <x15:connection id="" model="1"/>
      </ext>
    </extLst>
  </connection>
  <connection id="2" xr16:uid="{EAC06145-7C43-4403-9117-D16F2A5038DF}" keepAlive="1" name="ModelConnection_ExternalData_2" description="Data Model" type="5" refreshedVersion="8" minRefreshableVersion="5" saveData="1">
    <dbPr connection="Data Model Connection" command="sales" commandType="3"/>
    <extLst>
      <ext xmlns:x15="http://schemas.microsoft.com/office/spreadsheetml/2010/11/main" uri="{DE250136-89BD-433C-8126-D09CA5730AF9}">
        <x15:connection id="" model="1"/>
      </ext>
    </extLst>
  </connection>
  <connection id="3" xr16:uid="{158DEF5C-8504-49F7-ABBE-EE61C6399B84}" keepAlive="1" name="ModelConnection_ExternalData_3" description="Data Model" type="5" refreshedVersion="8" minRefreshableVersion="5" saveData="1">
    <dbPr connection="Data Model Connection" command="CXNames" commandType="3"/>
    <extLst>
      <ext xmlns:x15="http://schemas.microsoft.com/office/spreadsheetml/2010/11/main" uri="{DE250136-89BD-433C-8126-D09CA5730AF9}">
        <x15:connection id="" model="1"/>
      </ext>
    </extLst>
  </connection>
  <connection id="4" xr16:uid="{9104D9AC-8BF2-4208-B5AA-2BAB3B574B21}" name="Query - CXNames" description="Connection to the 'CXNames' query in the workbook." type="100" refreshedVersion="8" minRefreshableVersion="5">
    <extLst>
      <ext xmlns:x15="http://schemas.microsoft.com/office/spreadsheetml/2010/11/main" uri="{DE250136-89BD-433C-8126-D09CA5730AF9}">
        <x15:connection id="a8b0357a-e6be-4166-9202-44415fa5d018"/>
      </ext>
    </extLst>
  </connection>
  <connection id="5" xr16:uid="{9BBE5A2C-CEF3-47AC-B077-002AB6F80051}" name="Query - sales" description="Connection to the 'sales' query in the workbook." type="100" refreshedVersion="8" minRefreshableVersion="5">
    <extLst>
      <ext xmlns:x15="http://schemas.microsoft.com/office/spreadsheetml/2010/11/main" uri="{DE250136-89BD-433C-8126-D09CA5730AF9}">
        <x15:connection id="382fbd59-0a3e-4b68-8769-d018bd7d33f1"/>
      </ext>
    </extLst>
  </connection>
  <connection id="6" xr16:uid="{42D15D74-2088-4558-989F-E1A52AC72B71}" name="Query - SalesNamesEMP" description="Connection to the 'SalesNamesEMP' query in the workbook." type="100" refreshedVersion="8" minRefreshableVersion="5">
    <extLst>
      <ext xmlns:x15="http://schemas.microsoft.com/office/spreadsheetml/2010/11/main" uri="{DE250136-89BD-433C-8126-D09CA5730AF9}">
        <x15:connection id="bf52f6dc-4dde-4517-b450-b20d679390c2"/>
      </ext>
    </extLst>
  </connection>
  <connection id="7" xr16:uid="{0BFE0600-2A2B-43EA-8D81-F3DCB2E92F17}" keepAlive="1" name="ThisWorkbookDataModel" description="نموذج البيانات"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B3D7937C-D9CC-4215-BD24-E5DD649448ED}" name="WorksheetConnection_Bin_Samy.xlsx!CXNames" type="102" refreshedVersion="8" minRefreshableVersion="5">
    <extLst>
      <ext xmlns:x15="http://schemas.microsoft.com/office/spreadsheetml/2010/11/main" uri="{DE250136-89BD-433C-8126-D09CA5730AF9}">
        <x15:connection id="CXNames 1" autoDelete="1">
          <x15:rangePr sourceName="_xlcn.WorksheetConnection_Bin_Samy.xlsxCXNames1"/>
        </x15:connection>
      </ext>
    </extLst>
  </connection>
  <connection id="9" xr16:uid="{4A65EFCB-4CFE-4053-80EC-FE81A8FBD1F4}" name="WorksheetConnection_Bin_Samy.xlsx!sales" type="102" refreshedVersion="8" minRefreshableVersion="5">
    <extLst>
      <ext xmlns:x15="http://schemas.microsoft.com/office/spreadsheetml/2010/11/main" uri="{DE250136-89BD-433C-8126-D09CA5730AF9}">
        <x15:connection id="sales 1">
          <x15:rangePr sourceName="_xlcn.WorksheetConnection_Bin_Samy.xlsxsales1"/>
        </x15:connection>
      </ext>
    </extLst>
  </connection>
  <connection id="10" xr16:uid="{A9997350-D4E3-456C-BAEA-D45200D40D2B}" name="WorksheetConnection_DTLsales!$A:$AK" type="102" refreshedVersion="8" minRefreshableVersion="5">
    <extLst>
      <ext xmlns:x15="http://schemas.microsoft.com/office/spreadsheetml/2010/11/main" uri="{DE250136-89BD-433C-8126-D09CA5730AF9}">
        <x15:connection id="‏‏نطاق" autoDelete="1">
          <x15:rangePr sourceName="_xlcn.WorksheetConnection_DTLsalesAAK1"/>
        </x15:connection>
      </ext>
    </extLst>
  </connection>
  <connection id="11" xr16:uid="{9855846C-17AD-4B25-8C26-1CBE9ADF9843}" keepAlive="1" name="استعلام - ‏‏CXNames2" description="‏‏الاتصال بالاستعلام 'CXNames2' في المصنف." type="5" refreshedVersion="8" background="1" saveData="1">
    <dbPr connection="Provider=Microsoft.Mashup.OleDb.1;Data Source=$Workbook$;Location=CXNames2;Extended Properties=&quot;&quot;" command="SELECT * FROM [CXNames2]"/>
  </connection>
</connections>
</file>

<file path=xl/sharedStrings.xml><?xml version="1.0" encoding="utf-8"?>
<sst xmlns="http://schemas.openxmlformats.org/spreadsheetml/2006/main" count="722" uniqueCount="428">
  <si>
    <t>EMPID</t>
  </si>
  <si>
    <t>George Jackson</t>
  </si>
  <si>
    <t>Alice Smith</t>
  </si>
  <si>
    <t>Ivan Harris</t>
  </si>
  <si>
    <t>Julia Martin</t>
  </si>
  <si>
    <t>Diana Taylor</t>
  </si>
  <si>
    <t>Fiona Thomas</t>
  </si>
  <si>
    <t>Bob Johnson</t>
  </si>
  <si>
    <t>Ethan Anderson</t>
  </si>
  <si>
    <t>Charlie Brown</t>
  </si>
  <si>
    <t>Hannah White</t>
  </si>
  <si>
    <t>OrderID</t>
  </si>
  <si>
    <t>StatusID</t>
  </si>
  <si>
    <t>Status</t>
  </si>
  <si>
    <t>CustomerID</t>
  </si>
  <si>
    <t>SalesPersonID</t>
  </si>
  <si>
    <t>TerritoryID</t>
  </si>
  <si>
    <t>Region.1</t>
  </si>
  <si>
    <t>Region.2</t>
  </si>
  <si>
    <t>ShipMethodeID</t>
  </si>
  <si>
    <t>ShipingMethod</t>
  </si>
  <si>
    <t>ProductID</t>
  </si>
  <si>
    <t>Product</t>
  </si>
  <si>
    <t>Product Category</t>
  </si>
  <si>
    <t>Product Sub Category</t>
  </si>
  <si>
    <t>OrderQty</t>
  </si>
  <si>
    <t>UnitCost</t>
  </si>
  <si>
    <t>UnitPrice</t>
  </si>
  <si>
    <t>Sales without tax and freight</t>
  </si>
  <si>
    <t>TaxAmt</t>
  </si>
  <si>
    <t>Freight</t>
  </si>
  <si>
    <t>Shipped</t>
  </si>
  <si>
    <t>North America</t>
  </si>
  <si>
    <t>Canada</t>
  </si>
  <si>
    <t>DHL</t>
  </si>
  <si>
    <t>HL Mountain Frame - Black, 48</t>
  </si>
  <si>
    <t>Components</t>
  </si>
  <si>
    <t>Mountain Frames</t>
  </si>
  <si>
    <t>In process</t>
  </si>
  <si>
    <t>Mountain-100 Black, 38</t>
  </si>
  <si>
    <t>Bikes</t>
  </si>
  <si>
    <t>Mountain Bikes</t>
  </si>
  <si>
    <t>Approved</t>
  </si>
  <si>
    <t>Northwest</t>
  </si>
  <si>
    <t>Mountain-100 Silver, 44</t>
  </si>
  <si>
    <t>Mountain-100 Silver, 48</t>
  </si>
  <si>
    <t>Rejected</t>
  </si>
  <si>
    <t>Mountain Bike Socks, M</t>
  </si>
  <si>
    <t>Clothing</t>
  </si>
  <si>
    <t>Socks</t>
  </si>
  <si>
    <t>Cancelled</t>
  </si>
  <si>
    <t>Mountain-100 Black, 48</t>
  </si>
  <si>
    <t>Mountain-100 Black, 42</t>
  </si>
  <si>
    <t>LL Road Frame - Black, 58</t>
  </si>
  <si>
    <t>Road Frames</t>
  </si>
  <si>
    <t>Road-250 Red, 48</t>
  </si>
  <si>
    <t>Road Bikes</t>
  </si>
  <si>
    <t>AWC Logo Cap</t>
  </si>
  <si>
    <t>Caps</t>
  </si>
  <si>
    <t>HL Road Frame - Red, 44</t>
  </si>
  <si>
    <t>Men's Bib-Shorts, M</t>
  </si>
  <si>
    <t>Bib-Shorts</t>
  </si>
  <si>
    <t>Women's Tights, L</t>
  </si>
  <si>
    <t>Tights</t>
  </si>
  <si>
    <t>HL Road Front Wheel</t>
  </si>
  <si>
    <t>Wheels</t>
  </si>
  <si>
    <t>Men's Sports Shorts, M</t>
  </si>
  <si>
    <t>Shorts</t>
  </si>
  <si>
    <t>Full-Finger Gloves, M</t>
  </si>
  <si>
    <t>Gloves</t>
  </si>
  <si>
    <t>Full-Finger Gloves, L</t>
  </si>
  <si>
    <t>Long-Sleeve Logo Jersey, M</t>
  </si>
  <si>
    <t>Jerseys</t>
  </si>
  <si>
    <t>Full-Finger Gloves, S</t>
  </si>
  <si>
    <t>Europe</t>
  </si>
  <si>
    <t>United Kingdom</t>
  </si>
  <si>
    <t>CargoTransports</t>
  </si>
  <si>
    <t>Sport-100 Helmet, Blue</t>
  </si>
  <si>
    <t>Accessories</t>
  </si>
  <si>
    <t>Helmets</t>
  </si>
  <si>
    <t>Germany</t>
  </si>
  <si>
    <t>Mountain-200 Black, 42</t>
  </si>
  <si>
    <t>Racing Socks, L</t>
  </si>
  <si>
    <t>Touring-3000 Blue, 58</t>
  </si>
  <si>
    <t>Touring Bikes</t>
  </si>
  <si>
    <t>Touring-1000 Blue, 60</t>
  </si>
  <si>
    <t>Touring-1000 Yellow, 46</t>
  </si>
  <si>
    <t>Touring-1000 Blue, 50</t>
  </si>
  <si>
    <t>Women's Mountain Shorts, S</t>
  </si>
  <si>
    <t>Road-250 Red, 58</t>
  </si>
  <si>
    <t>Classic Vest, M</t>
  </si>
  <si>
    <t>Vests</t>
  </si>
  <si>
    <t>LL Road Frame - Red, 48</t>
  </si>
  <si>
    <t>LL Bottom Bracket</t>
  </si>
  <si>
    <t>Bottom Brackets</t>
  </si>
  <si>
    <t>Road-650 Red, 60</t>
  </si>
  <si>
    <t>Backordered</t>
  </si>
  <si>
    <t>LL Road Frame - Red, 62</t>
  </si>
  <si>
    <t>Women's Tights, S</t>
  </si>
  <si>
    <t>Touring-1000 Blue, 46</t>
  </si>
  <si>
    <t>CXName</t>
  </si>
  <si>
    <t>Amanda Watson</t>
  </si>
  <si>
    <t>Michael Miller</t>
  </si>
  <si>
    <t>Mark Perez</t>
  </si>
  <si>
    <t>Jacob Torres</t>
  </si>
  <si>
    <t>Shane Coleman</t>
  </si>
  <si>
    <t>Scott Foster</t>
  </si>
  <si>
    <t>John Garcia</t>
  </si>
  <si>
    <t>Shannon Adams</t>
  </si>
  <si>
    <t>Molly Gonzales</t>
  </si>
  <si>
    <t>Lauren Sanchez</t>
  </si>
  <si>
    <t>Brooke Barnes</t>
  </si>
  <si>
    <t>Amanda Rivera</t>
  </si>
  <si>
    <t>Robert Morris</t>
  </si>
  <si>
    <t>Maria lastname</t>
  </si>
  <si>
    <t>Jennifer Butler</t>
  </si>
  <si>
    <t>Katie Jenkins</t>
  </si>
  <si>
    <t>Kristin Price</t>
  </si>
  <si>
    <t>Erica Clark</t>
  </si>
  <si>
    <t>Heather Wright</t>
  </si>
  <si>
    <t>Samantha Evans</t>
  </si>
  <si>
    <t>Danielle Wright</t>
  </si>
  <si>
    <t>Jonathan Smith</t>
  </si>
  <si>
    <t>Victoria Foster</t>
  </si>
  <si>
    <t>Megan Washington</t>
  </si>
  <si>
    <t>Crystal Sanchez</t>
  </si>
  <si>
    <t>Shane Myers</t>
  </si>
  <si>
    <t>Scott Moore</t>
  </si>
  <si>
    <t>Kelly Brown</t>
  </si>
  <si>
    <t>Heather Rodriguez</t>
  </si>
  <si>
    <t>Rachel Coleman</t>
  </si>
  <si>
    <t>Matthew Simmons</t>
  </si>
  <si>
    <t>Kimberly Torres</t>
  </si>
  <si>
    <t>Jason Bennett</t>
  </si>
  <si>
    <t>Christopher Wood</t>
  </si>
  <si>
    <t>Brad Phillips</t>
  </si>
  <si>
    <t>Rebecca Ford</t>
  </si>
  <si>
    <t>Nicole Martin</t>
  </si>
  <si>
    <t>Brooke Roberts</t>
  </si>
  <si>
    <t>Kyle Jackson</t>
  </si>
  <si>
    <t>Abigail Phillips</t>
  </si>
  <si>
    <t>John Jackson</t>
  </si>
  <si>
    <t>Emma Reed</t>
  </si>
  <si>
    <t>Anna Sanders</t>
  </si>
  <si>
    <t>Timothy Morris</t>
  </si>
  <si>
    <t>Christina Taylor</t>
  </si>
  <si>
    <t>John Edwards</t>
  </si>
  <si>
    <t>Rachel Thomas</t>
  </si>
  <si>
    <t>Amber Washington</t>
  </si>
  <si>
    <t>Joshua Clark</t>
  </si>
  <si>
    <t>Christopher Watson</t>
  </si>
  <si>
    <t>Derek White</t>
  </si>
  <si>
    <t>Kimberly Perez</t>
  </si>
  <si>
    <t>Jenna Ramirez</t>
  </si>
  <si>
    <t>Sarah Turner</t>
  </si>
  <si>
    <t>Rebecca Adams</t>
  </si>
  <si>
    <t>Elizabeth Reed</t>
  </si>
  <si>
    <t>Kimberly Thompson</t>
  </si>
  <si>
    <t>Ryan Patterson</t>
  </si>
  <si>
    <t>Emma James</t>
  </si>
  <si>
    <t>Thomas Ford</t>
  </si>
  <si>
    <t>David Russell</t>
  </si>
  <si>
    <t>Timothy Stewart</t>
  </si>
  <si>
    <t>Dylan Gray</t>
  </si>
  <si>
    <t>Benjamin Nelson</t>
  </si>
  <si>
    <t>Matthew Foster</t>
  </si>
  <si>
    <t>Benjamin Powell</t>
  </si>
  <si>
    <t>Katie Scott</t>
  </si>
  <si>
    <t>Jessica Bennett</t>
  </si>
  <si>
    <t>Allison Coleman</t>
  </si>
  <si>
    <t>Olivia lastname</t>
  </si>
  <si>
    <t>Anthony Hughes</t>
  </si>
  <si>
    <t>Sara Wilson</t>
  </si>
  <si>
    <t>Travis Adams</t>
  </si>
  <si>
    <t>Travis lastname</t>
  </si>
  <si>
    <t>Erica Torres</t>
  </si>
  <si>
    <t>Julia Sanchez</t>
  </si>
  <si>
    <t>Julia Evans</t>
  </si>
  <si>
    <t>Cody Hughes</t>
  </si>
  <si>
    <t>Gregory Hamilton</t>
  </si>
  <si>
    <t>Shane Johnson</t>
  </si>
  <si>
    <t>Amanda Gray</t>
  </si>
  <si>
    <t>Alexander Ford</t>
  </si>
  <si>
    <t>Jacob Baker</t>
  </si>
  <si>
    <t>Jonathan Bryant</t>
  </si>
  <si>
    <t>Olivia Edwards</t>
  </si>
  <si>
    <t>Maria Jones</t>
  </si>
  <si>
    <t>Christopher Mitchell</t>
  </si>
  <si>
    <t>Olivia Sanchez</t>
  </si>
  <si>
    <t>Kyle Johnson</t>
  </si>
  <si>
    <t>Emma Rogers</t>
  </si>
  <si>
    <t>Maria Murphy</t>
  </si>
  <si>
    <t>Maria Stewart</t>
  </si>
  <si>
    <t>Rebecca Morgan</t>
  </si>
  <si>
    <t>Joshua Ramirez</t>
  </si>
  <si>
    <t>Joshua Phillips</t>
  </si>
  <si>
    <t>Ethan Walker</t>
  </si>
  <si>
    <t>Mark Martinez</t>
  </si>
  <si>
    <t>Logan Scott</t>
  </si>
  <si>
    <t>Cody Martin</t>
  </si>
  <si>
    <t>Molly Hamilton</t>
  </si>
  <si>
    <t>Elizabeth Stewart</t>
  </si>
  <si>
    <t>Mary Johnson</t>
  </si>
  <si>
    <t>Joshua Davis</t>
  </si>
  <si>
    <t>Cody lastname</t>
  </si>
  <si>
    <t>Elizabeth Bennett</t>
  </si>
  <si>
    <t>Elizabeth Campbell</t>
  </si>
  <si>
    <t>Anna Thomas</t>
  </si>
  <si>
    <t>Melissa Garcia</t>
  </si>
  <si>
    <t>Tyler Clark</t>
  </si>
  <si>
    <t>Logan Stewart</t>
  </si>
  <si>
    <t>Michelle Alexander</t>
  </si>
  <si>
    <t>Justin Cox</t>
  </si>
  <si>
    <t>Brian Taylor</t>
  </si>
  <si>
    <t>FIRSTname Bryant</t>
  </si>
  <si>
    <t>Kyle Turner</t>
  </si>
  <si>
    <t>Anthony Martin</t>
  </si>
  <si>
    <t>Angela Harris</t>
  </si>
  <si>
    <t>Erica Evans</t>
  </si>
  <si>
    <t>Ella Roberts</t>
  </si>
  <si>
    <t>Mark Diaz</t>
  </si>
  <si>
    <t>Blake Rodriguez</t>
  </si>
  <si>
    <t>Timothy Gray</t>
  </si>
  <si>
    <t>Thomas Perez</t>
  </si>
  <si>
    <t>Sean Hayes</t>
  </si>
  <si>
    <t>Jason Reed</t>
  </si>
  <si>
    <t>Samantha Garcia</t>
  </si>
  <si>
    <t>Blake Evans</t>
  </si>
  <si>
    <t>Steven Harris</t>
  </si>
  <si>
    <t>Eric Allen</t>
  </si>
  <si>
    <t>Melissa Nelson</t>
  </si>
  <si>
    <t>Steven Parker</t>
  </si>
  <si>
    <t>Rebecca Torres</t>
  </si>
  <si>
    <t>Amber Martinez</t>
  </si>
  <si>
    <t>Kimberly Morgan</t>
  </si>
  <si>
    <t>Lauren Kelly</t>
  </si>
  <si>
    <t>Andrew Rogers</t>
  </si>
  <si>
    <t>Austin Miller</t>
  </si>
  <si>
    <t>Austin Stewart</t>
  </si>
  <si>
    <t>Blake Moore</t>
  </si>
  <si>
    <t>Samantha Watson</t>
  </si>
  <si>
    <t>Molly Martin</t>
  </si>
  <si>
    <t>Mary Barnes</t>
  </si>
  <si>
    <t>Shane Collins</t>
  </si>
  <si>
    <t>Kyle Barnes</t>
  </si>
  <si>
    <t>Anthony Wright</t>
  </si>
  <si>
    <t>Kristin Mitchell</t>
  </si>
  <si>
    <t>Joshua Kelly</t>
  </si>
  <si>
    <t>Angela Nelson</t>
  </si>
  <si>
    <t>Julia Cook</t>
  </si>
  <si>
    <t>Matthew Diaz</t>
  </si>
  <si>
    <t>Brad White</t>
  </si>
  <si>
    <t>Jason Roberts</t>
  </si>
  <si>
    <t>John Robinson</t>
  </si>
  <si>
    <t>Daniel Flores</t>
  </si>
  <si>
    <t>Lauren Evans</t>
  </si>
  <si>
    <t>Benjamin Bailey</t>
  </si>
  <si>
    <t>Lauren Hamilton</t>
  </si>
  <si>
    <t>Patrick Gray</t>
  </si>
  <si>
    <t>Adam Morris</t>
  </si>
  <si>
    <t>Andrew Barnes</t>
  </si>
  <si>
    <t>Christina Richardson</t>
  </si>
  <si>
    <t>Robert Harris</t>
  </si>
  <si>
    <t>Aaron Ford</t>
  </si>
  <si>
    <t>Kelly Jones</t>
  </si>
  <si>
    <t>Thomas Ross</t>
  </si>
  <si>
    <t>Ethan Butler</t>
  </si>
  <si>
    <t>Logan Parker</t>
  </si>
  <si>
    <t>Maria Smith</t>
  </si>
  <si>
    <t>Joseph Nelson</t>
  </si>
  <si>
    <t>Justin Patterson</t>
  </si>
  <si>
    <t>Maria Nelson</t>
  </si>
  <si>
    <t>Alexander Taylor</t>
  </si>
  <si>
    <t>Nicole Patterson</t>
  </si>
  <si>
    <t>Danielle King</t>
  </si>
  <si>
    <t>Molly Ramirez</t>
  </si>
  <si>
    <t>Patrick Phillips</t>
  </si>
  <si>
    <t>Scott Powell</t>
  </si>
  <si>
    <t>Michael Johnson</t>
  </si>
  <si>
    <t>Mark Ross</t>
  </si>
  <si>
    <t>Tyler Wood</t>
  </si>
  <si>
    <t>Thomas Cox</t>
  </si>
  <si>
    <t>John Ward</t>
  </si>
  <si>
    <t>Brandon Young</t>
  </si>
  <si>
    <t>Natalie Green</t>
  </si>
  <si>
    <t>Benjamin Ramirez</t>
  </si>
  <si>
    <t>Kristin Barnes</t>
  </si>
  <si>
    <t>Sean Myers</t>
  </si>
  <si>
    <t>David Martin</t>
  </si>
  <si>
    <t>Nathan Hughes</t>
  </si>
  <si>
    <t>Alexander Flores</t>
  </si>
  <si>
    <t>Ethan Long</t>
  </si>
  <si>
    <t>Mark Lewis</t>
  </si>
  <si>
    <t>Thomas Foster</t>
  </si>
  <si>
    <t>Caleb Stewart</t>
  </si>
  <si>
    <t>Olivia Wilson</t>
  </si>
  <si>
    <t>Sean King</t>
  </si>
  <si>
    <t>Patrick Reed</t>
  </si>
  <si>
    <t>Sean Johnson</t>
  </si>
  <si>
    <t>Kimberly Bennett</t>
  </si>
  <si>
    <t>Patrick Coleman</t>
  </si>
  <si>
    <t>Samantha Bailey</t>
  </si>
  <si>
    <t>Molly Brooks</t>
  </si>
  <si>
    <t>Sophia Adams</t>
  </si>
  <si>
    <t>Steven Ross</t>
  </si>
  <si>
    <t>Scott Richardson</t>
  </si>
  <si>
    <t>Gregory Cooper</t>
  </si>
  <si>
    <t>Scott Reed</t>
  </si>
  <si>
    <t>Travis Gray</t>
  </si>
  <si>
    <t>Shannon Wood</t>
  </si>
  <si>
    <t>Mark King</t>
  </si>
  <si>
    <t>Stephanie Hughes</t>
  </si>
  <si>
    <t>Ella Cooper</t>
  </si>
  <si>
    <t>Jenna Sanchez</t>
  </si>
  <si>
    <t>Stephanie Murphy</t>
  </si>
  <si>
    <t>Allison Taylor</t>
  </si>
  <si>
    <t>Mark Hughes</t>
  </si>
  <si>
    <t>Brad Evans</t>
  </si>
  <si>
    <t>Abigail Ford</t>
  </si>
  <si>
    <t>Ashley lastname</t>
  </si>
  <si>
    <t>Tyler Brooks</t>
  </si>
  <si>
    <t>Eric Ward</t>
  </si>
  <si>
    <t>Benjamin Bryant</t>
  </si>
  <si>
    <t>Ashley Carter</t>
  </si>
  <si>
    <t>Nathan Miller</t>
  </si>
  <si>
    <t>Samantha White</t>
  </si>
  <si>
    <t>Alexander Richardson</t>
  </si>
  <si>
    <t>Cody Jenkins</t>
  </si>
  <si>
    <t>Scott Howard</t>
  </si>
  <si>
    <t>Jessica Brooks</t>
  </si>
  <si>
    <t>Lauren Gray</t>
  </si>
  <si>
    <t>Brittany Nelson</t>
  </si>
  <si>
    <t>Sean Barnes</t>
  </si>
  <si>
    <t>Jessica Hamilton</t>
  </si>
  <si>
    <t>Lauren Scott</t>
  </si>
  <si>
    <t>Molly Flores</t>
  </si>
  <si>
    <t>Megan Gray</t>
  </si>
  <si>
    <t>Gregory Richardson</t>
  </si>
  <si>
    <t>Kevin Reed</t>
  </si>
  <si>
    <t>Thomas Wilson</t>
  </si>
  <si>
    <t>Logan Myers</t>
  </si>
  <si>
    <t>Rachel Hamilton</t>
  </si>
  <si>
    <t>Grace Evans</t>
  </si>
  <si>
    <t>Joshua Myers</t>
  </si>
  <si>
    <t>Molly Perez</t>
  </si>
  <si>
    <t>Joseph Murphy</t>
  </si>
  <si>
    <t>Rachel Nelson</t>
  </si>
  <si>
    <t>Robert Jones</t>
  </si>
  <si>
    <t>Amanda Barnes</t>
  </si>
  <si>
    <t>Sarah Jenkins</t>
  </si>
  <si>
    <t>Grace Sanchez</t>
  </si>
  <si>
    <t>Kyle Long</t>
  </si>
  <si>
    <t>Danielle Reed</t>
  </si>
  <si>
    <t>Eric Walker</t>
  </si>
  <si>
    <t>Grace Patterson</t>
  </si>
  <si>
    <t>Chloe Allen</t>
  </si>
  <si>
    <t>Patrick Bennett</t>
  </si>
  <si>
    <t>Matthew Perez</t>
  </si>
  <si>
    <t>Grace Wood</t>
  </si>
  <si>
    <t>Cody Washington</t>
  </si>
  <si>
    <t>Kyle Bailey</t>
  </si>
  <si>
    <t>Sara Jenkins</t>
  </si>
  <si>
    <t>Shannon Wilson</t>
  </si>
  <si>
    <t>Kayla Rivera</t>
  </si>
  <si>
    <t>Chloe Ross</t>
  </si>
  <si>
    <t>Dylan Phillips</t>
  </si>
  <si>
    <t>Jennifer Scott</t>
  </si>
  <si>
    <t>Jacob Moore</t>
  </si>
  <si>
    <t>Derek Smith</t>
  </si>
  <si>
    <t>Brian Bailey</t>
  </si>
  <si>
    <t>Chloe Hayes</t>
  </si>
  <si>
    <t>Ryan Jackson</t>
  </si>
  <si>
    <t>Jonathan Rodriguez</t>
  </si>
  <si>
    <t>Nicole Rivera</t>
  </si>
  <si>
    <t>Nicole Kelly</t>
  </si>
  <si>
    <t>Allison Mitchell</t>
  </si>
  <si>
    <t>Zachary Griffin</t>
  </si>
  <si>
    <t>Anthony Allen</t>
  </si>
  <si>
    <t>Ella Long</t>
  </si>
  <si>
    <t>Allison Bailey</t>
  </si>
  <si>
    <t>Michael Perez</t>
  </si>
  <si>
    <t>Timothy Jackson</t>
  </si>
  <si>
    <t>Adam Cooper</t>
  </si>
  <si>
    <t>Ethan Cox</t>
  </si>
  <si>
    <t>Rachel Cooper</t>
  </si>
  <si>
    <t>Abigail Sanders</t>
  </si>
  <si>
    <t>Brooke Allen</t>
  </si>
  <si>
    <t>Andrew Brown</t>
  </si>
  <si>
    <t>Brandon Rivera</t>
  </si>
  <si>
    <t>Crystal Morris</t>
  </si>
  <si>
    <t>Total Revenue</t>
  </si>
  <si>
    <t xml:space="preserve">Total Sales </t>
  </si>
  <si>
    <t>Total Cost</t>
  </si>
  <si>
    <t>Net Profit</t>
  </si>
  <si>
    <t>May</t>
  </si>
  <si>
    <t>Jul</t>
  </si>
  <si>
    <t>Aug</t>
  </si>
  <si>
    <t>Oct</t>
  </si>
  <si>
    <t>Dec</t>
  </si>
  <si>
    <t>Jan</t>
  </si>
  <si>
    <t>Feb</t>
  </si>
  <si>
    <t>Mar</t>
  </si>
  <si>
    <t>Apr</t>
  </si>
  <si>
    <t>Jun</t>
  </si>
  <si>
    <t>Sep</t>
  </si>
  <si>
    <t>Nov</t>
  </si>
  <si>
    <t>Column1</t>
  </si>
  <si>
    <t>Grand Total</t>
  </si>
  <si>
    <t>Product's  Name</t>
  </si>
  <si>
    <t>Total Sales For all Customer</t>
  </si>
  <si>
    <t>Top 5 Customers</t>
  </si>
  <si>
    <t>Top 5 SalesPeson'sName</t>
  </si>
  <si>
    <t xml:space="preserve"> Total Sales For Top 5 salesperson</t>
  </si>
  <si>
    <t>Product's Name</t>
  </si>
  <si>
    <t>‏‏ Net Profit For all Product</t>
  </si>
  <si>
    <t xml:space="preserve">   ‏‏Total Sales For region</t>
  </si>
  <si>
    <t>Name's Region</t>
  </si>
  <si>
    <t>Salesperson's Name</t>
  </si>
  <si>
    <t xml:space="preserve"> Total Sales For Salesperson</t>
  </si>
  <si>
    <t>Total sales for personsales</t>
  </si>
  <si>
    <t>Personsales Name</t>
  </si>
  <si>
    <t xml:space="preserve">Total </t>
  </si>
  <si>
    <t>Total</t>
  </si>
  <si>
    <t>Months</t>
  </si>
  <si>
    <t xml:space="preserve"> Persrntages Total Sales Over The Month</t>
  </si>
  <si>
    <t>Products</t>
  </si>
  <si>
    <t>Quantity</t>
  </si>
  <si>
    <t>EMPName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</si>
</sst>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Aptos Narrow"/>
      <family val="2"/>
      <scheme val="minor"/>
    </font>
    <font>
      <sz val="11"/>
      <color rgb="FFFF0000"/>
      <name val="Aptos Narrow"/>
      <family val="2"/>
      <scheme val="minor"/>
    </font>
    <font>
      <sz val="11"/>
      <color rgb="FFFFFF00"/>
      <name val="Aptos Narrow"/>
      <family val="2"/>
      <scheme val="minor"/>
    </font>
    <font>
      <sz val="11"/>
      <color theme="3" tint="0.249977111117893"/>
      <name val="Aptos Narrow"/>
      <family val="2"/>
      <scheme val="minor"/>
    </font>
    <font>
      <sz val="11"/>
      <color theme="8" tint="-0.249977111117893"/>
      <name val="Aptos Narrow"/>
      <family val="2"/>
      <scheme val="minor"/>
    </font>
    <font>
      <sz val="11"/>
      <color theme="9" tint="-0.249977111117893"/>
      <name val="Aptos Narrow"/>
      <family val="2"/>
      <scheme val="minor"/>
    </font>
    <font>
      <sz val="8"/>
      <name val="Aptos Narrow"/>
      <family val="2"/>
      <scheme val="minor"/>
    </font>
    <font>
      <sz val="11"/>
      <name val="Aptos Narrow"/>
      <family val="2"/>
      <scheme val="minor"/>
    </font>
    <font>
      <b/>
      <sz val="11"/>
      <color theme="0"/>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thin">
        <color indexed="64"/>
      </left>
      <right style="thin">
        <color indexed="64"/>
      </right>
      <top/>
      <bottom style="thin">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46">
    <xf numFmtId="0" fontId="0" fillId="0" borderId="0" xfId="0"/>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applyAlignment="1">
      <alignment horizontal="center"/>
    </xf>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0" fillId="0" borderId="0" xfId="0" applyAlignment="1">
      <alignment horizontal="center" vertical="center"/>
    </xf>
    <xf numFmtId="0" fontId="7" fillId="0" borderId="0" xfId="0" applyFont="1" applyAlignment="1">
      <alignment horizontal="center"/>
    </xf>
    <xf numFmtId="14" fontId="7" fillId="0" borderId="0" xfId="0" applyNumberFormat="1" applyFont="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164" fontId="0" fillId="0" borderId="1" xfId="0" applyNumberFormat="1" applyBorder="1" applyAlignment="1">
      <alignment horizontal="center"/>
    </xf>
    <xf numFmtId="0" fontId="9" fillId="0" borderId="1" xfId="0" pivotButton="1" applyFont="1" applyBorder="1" applyAlignment="1">
      <alignment horizontal="center"/>
    </xf>
    <xf numFmtId="0" fontId="9" fillId="0" borderId="1" xfId="0" applyFont="1" applyBorder="1" applyAlignment="1">
      <alignment horizontal="center"/>
    </xf>
    <xf numFmtId="164" fontId="9" fillId="0" borderId="1" xfId="0" applyNumberFormat="1" applyFont="1" applyBorder="1" applyAlignment="1">
      <alignment horizontal="center"/>
    </xf>
    <xf numFmtId="0" fontId="9" fillId="0" borderId="1" xfId="0" pivotButton="1" applyFont="1" applyBorder="1" applyAlignment="1">
      <alignment horizontal="center" vertical="center"/>
    </xf>
    <xf numFmtId="0" fontId="9" fillId="0" borderId="1" xfId="0" applyFont="1" applyBorder="1" applyAlignment="1">
      <alignment horizontal="center" vertical="center"/>
    </xf>
    <xf numFmtId="0" fontId="8" fillId="2" borderId="1" xfId="0" applyFont="1" applyFill="1" applyBorder="1" applyAlignment="1">
      <alignment horizontal="center"/>
    </xf>
    <xf numFmtId="0" fontId="8"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0" borderId="0" xfId="0" applyFont="1" applyAlignment="1">
      <alignment horizontal="center"/>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cellXfs>
  <cellStyles count="1">
    <cellStyle name="عادي" xfId="0" builtinId="0"/>
  </cellStyles>
  <dxfs count="231">
    <dxf>
      <font>
        <b/>
      </font>
    </dxf>
    <dxf>
      <font>
        <b/>
      </font>
    </dxf>
    <dxf>
      <font>
        <b/>
      </font>
    </dxf>
    <dxf>
      <font>
        <b/>
      </fon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alignment horizontal="center"/>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ill>
        <patternFill>
          <bgColor theme="1"/>
        </patternFill>
      </fill>
    </dxf>
    <dxf>
      <fill>
        <patternFill>
          <bgColor theme="1"/>
        </patternFill>
      </fill>
    </dxf>
    <dxf>
      <fill>
        <patternFill>
          <bgColor theme="1"/>
        </patternFill>
      </fill>
    </dxf>
    <dxf>
      <fill>
        <patternFill>
          <bgColor theme="1"/>
        </patternFill>
      </fill>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ont>
        <color theme="0"/>
      </font>
    </dxf>
    <dxf>
      <font>
        <color theme="0"/>
      </font>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b/>
      </font>
    </dxf>
    <dxf>
      <font>
        <b/>
      </font>
    </dxf>
    <dxf>
      <font>
        <b/>
      </font>
    </dxf>
    <dxf>
      <font>
        <b/>
      </font>
    </dxf>
    <dxf>
      <alignment horizontal="center"/>
    </dxf>
    <dxf>
      <alignment horizontal="center"/>
    </dxf>
    <dxf>
      <alignment horizontal="center"/>
    </dxf>
    <dxf>
      <alignment horizontal="center"/>
    </dxf>
    <dxf>
      <alignment horizontal="center"/>
    </dxf>
    <dxf>
      <alignment horizontal="center"/>
    </dxf>
    <dxf>
      <fill>
        <patternFill>
          <bgColor theme="1"/>
        </patternFill>
      </fill>
    </dxf>
    <dxf>
      <fill>
        <patternFill>
          <bgColor theme="1"/>
        </patternFill>
      </fill>
    </dxf>
    <dxf>
      <fill>
        <patternFill>
          <bgColor theme="1"/>
        </patternFill>
      </fill>
    </dxf>
    <dxf>
      <fill>
        <patternFill>
          <bgColor theme="1"/>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ill>
        <patternFill patternType="solid">
          <bgColor theme="1" tint="0.34998626667073579"/>
        </patternFill>
      </fill>
    </dxf>
    <dxf>
      <font>
        <color theme="0"/>
      </font>
    </dxf>
    <dxf>
      <font>
        <color theme="0"/>
      </font>
    </dxf>
    <dxf>
      <font>
        <color theme="0"/>
      </font>
    </dxf>
    <dxf>
      <font>
        <color theme="0"/>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0" formatCode="General"/>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0" formatCode="General"/>
    </dxf>
    <dxf>
      <alignment vertical="center"/>
    </dxf>
    <dxf>
      <alignment vertical="center"/>
    </dxf>
    <dxf>
      <alignment vertical="center"/>
    </dxf>
    <dxf>
      <alignment vertical="center"/>
    </dxf>
    <dxf>
      <alignment vertical="center"/>
    </dxf>
    <dxf>
      <alignment vertical="center"/>
    </dxf>
    <dxf>
      <alignment horizontal="center"/>
    </dxf>
    <dxf>
      <alignment horizontal="center"/>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numFmt numFmtId="164" formatCode="0.0%"/>
    </dxf>
    <dxf>
      <alignment horizontal="center"/>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bottom/>
      </border>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0" formatCode="General"/>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numFmt numFmtId="19" formatCode="m/d/yyyy"/>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font>
        <strike val="0"/>
        <outline val="0"/>
        <shadow val="0"/>
        <u val="none"/>
        <vertAlign val="baseline"/>
        <sz val="11"/>
        <color auto="1"/>
        <name val="Aptos Narrow"/>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border>
        <left/>
      </border>
    </dxf>
  </dxfs>
  <tableStyles count="0" defaultTableStyle="TableStyleMedium2" defaultPivotStyle="PivotStyleLight16"/>
  <colors>
    <mruColors>
      <color rgb="FFE81666"/>
      <color rgb="FFF92F2F"/>
      <color rgb="FF800000"/>
      <color rgb="FF808080"/>
      <color rgb="FFFF3300"/>
      <color rgb="FFD71313"/>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microsoft.com/office/2007/relationships/slicerCache" Target="slicerCaches/slicerCache3.xml"/><Relationship Id="rId39" Type="http://schemas.openxmlformats.org/officeDocument/2006/relationships/customXml" Target="../customXml/item5.xml"/><Relationship Id="rId21" Type="http://schemas.openxmlformats.org/officeDocument/2006/relationships/pivotCacheDefinition" Target="pivotCache/pivotCacheDefinition9.xml"/><Relationship Id="rId34" Type="http://schemas.openxmlformats.org/officeDocument/2006/relationships/calcChain" Target="calcChain.xml"/><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theme" Target="theme/theme1.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sharedStrings" Target="sharedString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styles" Target="style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microsoft.com/office/2007/relationships/slicerCache" Target="slicerCaches/slicerCache4.xml"/><Relationship Id="rId30" Type="http://schemas.openxmlformats.org/officeDocument/2006/relationships/connections" Target="connections.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microsoft.com/office/2007/relationships/slicerCache" Target="slicerCaches/slicerCache2.xml"/><Relationship Id="rId33" Type="http://schemas.openxmlformats.org/officeDocument/2006/relationships/powerPivotData" Target="model/item.data"/><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8.xml"/><Relationship Id="rId41"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microsoft.com/office/2007/relationships/slicerCache" Target="slicerCaches/slicerCache5.xml"/><Relationship Id="rId36" Type="http://schemas.openxmlformats.org/officeDocument/2006/relationships/customXml" Target="../customXml/item2.xml"/><Relationship Id="rId4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.xlsx]Total sales for personsales!PivotTable8</c:name>
    <c:fmtId val="10"/>
  </c:pivotSource>
  <c:chart>
    <c:title>
      <c:tx>
        <c:rich>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r>
              <a:rPr lang="en-US" sz="2400">
                <a:latin typeface="+mn-lt"/>
                <a:cs typeface="Times New Roman" panose="02020603050405020304" pitchFamily="18" charset="0"/>
              </a:rPr>
              <a:t>Total</a:t>
            </a:r>
            <a:r>
              <a:rPr lang="en-US" sz="2400" baseline="0">
                <a:latin typeface="+mn-lt"/>
                <a:cs typeface="Times New Roman" panose="02020603050405020304" pitchFamily="18" charset="0"/>
              </a:rPr>
              <a:t> S</a:t>
            </a:r>
            <a:r>
              <a:rPr lang="en-US" sz="2400">
                <a:latin typeface="+mn-lt"/>
                <a:cs typeface="Times New Roman" panose="02020603050405020304" pitchFamily="18" charset="0"/>
              </a:rPr>
              <a:t>ales For Personsales</a:t>
            </a:r>
            <a:endParaRPr lang="ar-EG" sz="2400">
              <a:latin typeface="+mn-lt"/>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877213279866405E-2"/>
          <c:y val="0.26835971895597727"/>
          <c:w val="0.85782078595382427"/>
          <c:h val="0.47907316348456902"/>
        </c:manualLayout>
      </c:layout>
      <c:barChart>
        <c:barDir val="col"/>
        <c:grouping val="clustered"/>
        <c:varyColors val="0"/>
        <c:ser>
          <c:idx val="0"/>
          <c:order val="0"/>
          <c:tx>
            <c:strRef>
              <c:f>'Total sales for personsales'!$F$3</c:f>
              <c:strCache>
                <c:ptCount val="1"/>
                <c:pt idx="0">
                  <c:v>الإجمالي</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c:spPr>
          <c:invertIfNegative val="0"/>
          <c:cat>
            <c:strRef>
              <c:f>'Total sales for personsales'!$E$4:$E$14</c:f>
              <c:strCache>
                <c:ptCount val="10"/>
                <c:pt idx="0">
                  <c:v>Alice Smith</c:v>
                </c:pt>
                <c:pt idx="1">
                  <c:v>Ethan Anderson</c:v>
                </c:pt>
                <c:pt idx="2">
                  <c:v>Ivan Harris</c:v>
                </c:pt>
                <c:pt idx="3">
                  <c:v>Charlie Brown</c:v>
                </c:pt>
                <c:pt idx="4">
                  <c:v>Julia Martin</c:v>
                </c:pt>
                <c:pt idx="5">
                  <c:v>Diana Taylor</c:v>
                </c:pt>
                <c:pt idx="6">
                  <c:v>Hannah White</c:v>
                </c:pt>
                <c:pt idx="7">
                  <c:v>Bob Johnson</c:v>
                </c:pt>
                <c:pt idx="8">
                  <c:v>George Jackson</c:v>
                </c:pt>
                <c:pt idx="9">
                  <c:v>Fiona Thomas</c:v>
                </c:pt>
              </c:strCache>
            </c:strRef>
          </c:cat>
          <c:val>
            <c:numRef>
              <c:f>'Total sales for personsales'!$F$4:$F$14</c:f>
              <c:numCache>
                <c:formatCode>General</c:formatCode>
                <c:ptCount val="10"/>
                <c:pt idx="0">
                  <c:v>31392</c:v>
                </c:pt>
                <c:pt idx="1">
                  <c:v>13358</c:v>
                </c:pt>
                <c:pt idx="2">
                  <c:v>7321</c:v>
                </c:pt>
                <c:pt idx="3">
                  <c:v>6731</c:v>
                </c:pt>
                <c:pt idx="4">
                  <c:v>2860</c:v>
                </c:pt>
                <c:pt idx="5">
                  <c:v>0</c:v>
                </c:pt>
                <c:pt idx="6">
                  <c:v>0</c:v>
                </c:pt>
                <c:pt idx="7">
                  <c:v>0</c:v>
                </c:pt>
                <c:pt idx="8">
                  <c:v>0</c:v>
                </c:pt>
                <c:pt idx="9">
                  <c:v>0</c:v>
                </c:pt>
              </c:numCache>
            </c:numRef>
          </c:val>
          <c:extLst>
            <c:ext xmlns:c16="http://schemas.microsoft.com/office/drawing/2014/chart" uri="{C3380CC4-5D6E-409C-BE32-E72D297353CC}">
              <c16:uniqueId val="{00000000-C77F-42A2-8249-88ABD3214431}"/>
            </c:ext>
          </c:extLst>
        </c:ser>
        <c:dLbls>
          <c:showLegendKey val="0"/>
          <c:showVal val="0"/>
          <c:showCatName val="0"/>
          <c:showSerName val="0"/>
          <c:showPercent val="0"/>
          <c:showBubbleSize val="0"/>
        </c:dLbls>
        <c:gapWidth val="100"/>
        <c:overlap val="-24"/>
        <c:axId val="868720751"/>
        <c:axId val="868717391"/>
      </c:barChart>
      <c:catAx>
        <c:axId val="8687207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868717391"/>
        <c:crosses val="autoZero"/>
        <c:auto val="1"/>
        <c:lblAlgn val="ctr"/>
        <c:lblOffset val="100"/>
        <c:noMultiLvlLbl val="0"/>
      </c:catAx>
      <c:valAx>
        <c:axId val="868717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86872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.xlsx]TotalRegion!PivotTable17</c:name>
    <c:fmtId val="2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solidFill>
                  <a:schemeClr val="bg2"/>
                </a:solidFill>
                <a:latin typeface="+mn-lt"/>
                <a:cs typeface="Times New Roman" panose="02020603050405020304" pitchFamily="18" charset="0"/>
              </a:rPr>
              <a:t>Total Sales For region</a:t>
            </a:r>
            <a:endParaRPr lang="ar-EG" sz="2400">
              <a:solidFill>
                <a:schemeClr val="bg2"/>
              </a:solidFill>
              <a:latin typeface="+mn-lt"/>
              <a:cs typeface="Times New Roman" panose="02020603050405020304" pitchFamily="18" charset="0"/>
            </a:endParaRPr>
          </a:p>
        </c:rich>
      </c:tx>
      <c:layout>
        <c:manualLayout>
          <c:xMode val="edge"/>
          <c:yMode val="edge"/>
          <c:x val="0.19085986012419179"/>
          <c:y val="0.1090043448585840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a:outerShdw blurRad="57150" dist="19050" dir="5400000" algn="ctr" rotWithShape="0">
              <a:srgbClr val="000000">
                <a:alpha val="63000"/>
              </a:srgbClr>
            </a:outerShdw>
          </a:effectLst>
        </c:spPr>
      </c:pivotFmt>
      <c:pivotFmt>
        <c:idx val="2"/>
        <c:spPr>
          <a:solidFill>
            <a:schemeClr val="tx1">
              <a:lumMod val="65000"/>
              <a:lumOff val="35000"/>
            </a:schemeClr>
          </a:solidFill>
          <a:ln>
            <a:noFill/>
          </a:ln>
          <a:effectLst>
            <a:outerShdw blurRad="57150" dist="19050" dir="5400000" algn="ctr" rotWithShape="0">
              <a:srgbClr val="000000">
                <a:alpha val="63000"/>
              </a:srgbClr>
            </a:outerShdw>
          </a:effectLst>
        </c:spPr>
      </c:pivotFmt>
      <c:pivotFmt>
        <c:idx val="3"/>
        <c:spPr>
          <a:solidFill>
            <a:schemeClr val="bg1">
              <a:lumMod val="75000"/>
            </a:schemeClr>
          </a:solidFill>
          <a:ln>
            <a:noFill/>
          </a:ln>
          <a:effectLst>
            <a:outerShdw blurRad="57150" dist="19050" dir="5400000" algn="ctr" rotWithShape="0">
              <a:srgbClr val="000000">
                <a:alpha val="63000"/>
              </a:srgbClr>
            </a:outerShdw>
          </a:effectLst>
        </c:spPr>
      </c:pivotFmt>
      <c:pivotFmt>
        <c:idx val="4"/>
        <c:spPr>
          <a:solidFill>
            <a:schemeClr val="bg1"/>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TotalRegion!$B$3</c:f>
              <c:strCache>
                <c:ptCount val="1"/>
                <c:pt idx="0">
                  <c:v>الإجمالي</c:v>
                </c:pt>
              </c:strCache>
            </c:strRef>
          </c:tx>
          <c:dPt>
            <c:idx val="0"/>
            <c:bubble3D val="0"/>
            <c:spPr>
              <a:solidFill>
                <a:schemeClr val="tx1">
                  <a:lumMod val="85000"/>
                  <a:lumOff val="1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998-41D7-ACBA-B38109415F1B}"/>
              </c:ext>
            </c:extLst>
          </c:dPt>
          <c:dPt>
            <c:idx val="1"/>
            <c:bubble3D val="0"/>
            <c:spPr>
              <a:solidFill>
                <a:schemeClr val="tx1">
                  <a:lumMod val="65000"/>
                  <a:lumOff val="3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004-4F21-A6B8-854AD9072299}"/>
              </c:ext>
            </c:extLst>
          </c:dPt>
          <c:dPt>
            <c:idx val="2"/>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004-4F21-A6B8-854AD9072299}"/>
              </c:ext>
            </c:extLst>
          </c:dPt>
          <c:dPt>
            <c:idx val="3"/>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004-4F21-A6B8-854AD9072299}"/>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TotalRegion!$A$4:$A$8</c:f>
              <c:strCache>
                <c:ptCount val="4"/>
                <c:pt idx="0">
                  <c:v>Canada</c:v>
                </c:pt>
                <c:pt idx="1">
                  <c:v>Germany</c:v>
                </c:pt>
                <c:pt idx="2">
                  <c:v>Northwest</c:v>
                </c:pt>
                <c:pt idx="3">
                  <c:v>United Kingdom</c:v>
                </c:pt>
              </c:strCache>
            </c:strRef>
          </c:cat>
          <c:val>
            <c:numRef>
              <c:f>TotalRegion!$B$4:$B$8</c:f>
              <c:numCache>
                <c:formatCode>0.0%</c:formatCode>
                <c:ptCount val="4"/>
                <c:pt idx="0">
                  <c:v>0.57804208949417801</c:v>
                </c:pt>
                <c:pt idx="1">
                  <c:v>0.20966150609996964</c:v>
                </c:pt>
                <c:pt idx="2">
                  <c:v>0.17697109118741589</c:v>
                </c:pt>
                <c:pt idx="3">
                  <c:v>3.5325313218436356E-2</c:v>
                </c:pt>
              </c:numCache>
            </c:numRef>
          </c:val>
          <c:extLst>
            <c:ext xmlns:c16="http://schemas.microsoft.com/office/drawing/2014/chart" uri="{C3380CC4-5D6E-409C-BE32-E72D297353CC}">
              <c16:uniqueId val="{00000000-3998-41D7-ACBA-B38109415F1B}"/>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tx1">
            <a:lumMod val="85000"/>
            <a:lumOff val="15000"/>
          </a:schemeClr>
        </a:solidFill>
        <a:ln>
          <a:solidFill>
            <a:schemeClr val="bg2"/>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.xlsx]MostProfit!PivotTable12</c:name>
    <c:fmtId val="64"/>
  </c:pivotSource>
  <c:chart>
    <c:title>
      <c:tx>
        <c:rich>
          <a:bodyPr rot="0" spcFirstLastPara="1" vertOverflow="ellipsis" vert="horz" wrap="square" anchor="ctr" anchorCtr="1"/>
          <a:lstStyle/>
          <a:p>
            <a:pPr algn="ct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r>
              <a:rPr lang="en-US" sz="2400"/>
              <a:t>Net Profit For all Products</a:t>
            </a:r>
          </a:p>
        </c:rich>
      </c:tx>
      <c:layout>
        <c:manualLayout>
          <c:xMode val="edge"/>
          <c:yMode val="edge"/>
          <c:x val="0.28556985132731821"/>
          <c:y val="9.2899198411009437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ysClr val="windowText" lastClr="000000"/>
            </a:solidFill>
          </a:ln>
          <a:effectLst>
            <a:outerShdw blurRad="57150" dist="19050" dir="5400000" algn="ctr" rotWithShape="0">
              <a:srgbClr val="000000">
                <a:alpha val="63000"/>
              </a:srgbClr>
            </a:outerShdw>
          </a:effectLst>
        </c:spPr>
      </c:pivotFmt>
    </c:pivotFmts>
    <c:plotArea>
      <c:layout/>
      <c:barChart>
        <c:barDir val="bar"/>
        <c:grouping val="stacked"/>
        <c:varyColors val="0"/>
        <c:ser>
          <c:idx val="0"/>
          <c:order val="0"/>
          <c:tx>
            <c:strRef>
              <c:f>MostProfit!$B$3</c:f>
              <c:strCache>
                <c:ptCount val="1"/>
                <c:pt idx="0">
                  <c:v>الإجمالي</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c:spPr>
          <c:invertIfNegative val="0"/>
          <c:cat>
            <c:strRef>
              <c:f>MostProfit!$A$4:$A$14</c:f>
              <c:strCache>
                <c:ptCount val="10"/>
                <c:pt idx="0">
                  <c:v>Road-250 Red, 58</c:v>
                </c:pt>
                <c:pt idx="1">
                  <c:v>Mountain-100 Black, 48</c:v>
                </c:pt>
                <c:pt idx="2">
                  <c:v>Mountain-200 Black, 42</c:v>
                </c:pt>
                <c:pt idx="3">
                  <c:v>Road-650 Red, 60</c:v>
                </c:pt>
                <c:pt idx="4">
                  <c:v>Mountain-100 Black, 42</c:v>
                </c:pt>
                <c:pt idx="5">
                  <c:v>Mountain-100 Silver, 48</c:v>
                </c:pt>
                <c:pt idx="6">
                  <c:v>Touring-1000 Blue, 60</c:v>
                </c:pt>
                <c:pt idx="7">
                  <c:v>Road-250 Red, 48</c:v>
                </c:pt>
                <c:pt idx="8">
                  <c:v>Mountain-100 Black, 38</c:v>
                </c:pt>
                <c:pt idx="9">
                  <c:v>Mountain-100 Silver, 44</c:v>
                </c:pt>
              </c:strCache>
            </c:strRef>
          </c:cat>
          <c:val>
            <c:numRef>
              <c:f>MostProfit!$B$4:$B$14</c:f>
              <c:numCache>
                <c:formatCode>General</c:formatCode>
                <c:ptCount val="10"/>
                <c:pt idx="0">
                  <c:v>275.07390000000009</c:v>
                </c:pt>
                <c:pt idx="1">
                  <c:v>352.85076664039434</c:v>
                </c:pt>
                <c:pt idx="2">
                  <c:v>482.55651278560617</c:v>
                </c:pt>
                <c:pt idx="3">
                  <c:v>548.88695900568655</c:v>
                </c:pt>
                <c:pt idx="4">
                  <c:v>704.40155440102353</c:v>
                </c:pt>
                <c:pt idx="5">
                  <c:v>710.16515652371618</c:v>
                </c:pt>
                <c:pt idx="6">
                  <c:v>988.63528540183597</c:v>
                </c:pt>
                <c:pt idx="7">
                  <c:v>1007.3939670736072</c:v>
                </c:pt>
                <c:pt idx="8">
                  <c:v>1764.2538400000012</c:v>
                </c:pt>
                <c:pt idx="9">
                  <c:v>2482.8232252941011</c:v>
                </c:pt>
              </c:numCache>
            </c:numRef>
          </c:val>
          <c:extLst>
            <c:ext xmlns:c16="http://schemas.microsoft.com/office/drawing/2014/chart" uri="{C3380CC4-5D6E-409C-BE32-E72D297353CC}">
              <c16:uniqueId val="{00000000-0B67-4BEB-8538-C7FBE8C155B9}"/>
            </c:ext>
          </c:extLst>
        </c:ser>
        <c:dLbls>
          <c:showLegendKey val="0"/>
          <c:showVal val="0"/>
          <c:showCatName val="0"/>
          <c:showSerName val="0"/>
          <c:showPercent val="0"/>
          <c:showBubbleSize val="0"/>
        </c:dLbls>
        <c:gapWidth val="150"/>
        <c:overlap val="100"/>
        <c:axId val="31039408"/>
        <c:axId val="31039888"/>
      </c:barChart>
      <c:catAx>
        <c:axId val="31039408"/>
        <c:scaling>
          <c:orientation val="minMax"/>
        </c:scaling>
        <c:delete val="0"/>
        <c:axPos val="l"/>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31039888"/>
        <c:crosses val="autoZero"/>
        <c:auto val="1"/>
        <c:lblAlgn val="ctr"/>
        <c:lblOffset val="100"/>
        <c:noMultiLvlLbl val="0"/>
      </c:catAx>
      <c:valAx>
        <c:axId val="310398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3103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.xlsx]Sales Over The Months!PivotTable2</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Sales Over The Months</a:t>
            </a:r>
            <a:endParaRPr lang="ar-EG" sz="2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pivotFmt>
      <c:pivotFmt>
        <c:idx val="6"/>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'Sales Over The Months'!$B$3</c:f>
              <c:strCache>
                <c:ptCount val="1"/>
                <c:pt idx="0">
                  <c:v>الإجمالي</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cat>
            <c:strRef>
              <c:f>'Sales Over The 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Over The Months'!$B$4:$B$16</c:f>
              <c:numCache>
                <c:formatCode>General</c:formatCode>
                <c:ptCount val="12"/>
                <c:pt idx="0">
                  <c:v>5638</c:v>
                </c:pt>
                <c:pt idx="1">
                  <c:v>4474</c:v>
                </c:pt>
                <c:pt idx="2">
                  <c:v>5261</c:v>
                </c:pt>
                <c:pt idx="3">
                  <c:v>300</c:v>
                </c:pt>
                <c:pt idx="4">
                  <c:v>8184</c:v>
                </c:pt>
                <c:pt idx="5">
                  <c:v>2769</c:v>
                </c:pt>
                <c:pt idx="6">
                  <c:v>8901</c:v>
                </c:pt>
                <c:pt idx="7">
                  <c:v>10969</c:v>
                </c:pt>
                <c:pt idx="8">
                  <c:v>5810</c:v>
                </c:pt>
                <c:pt idx="9">
                  <c:v>7748</c:v>
                </c:pt>
                <c:pt idx="10">
                  <c:v>1466</c:v>
                </c:pt>
                <c:pt idx="11">
                  <c:v>142</c:v>
                </c:pt>
              </c:numCache>
            </c:numRef>
          </c:val>
          <c:smooth val="0"/>
          <c:extLst>
            <c:ext xmlns:c16="http://schemas.microsoft.com/office/drawing/2014/chart" uri="{C3380CC4-5D6E-409C-BE32-E72D297353CC}">
              <c16:uniqueId val="{00000000-7025-494A-8B87-A7A5FE031209}"/>
            </c:ext>
          </c:extLst>
        </c:ser>
        <c:dLbls>
          <c:showLegendKey val="0"/>
          <c:showVal val="0"/>
          <c:showCatName val="0"/>
          <c:showSerName val="0"/>
          <c:showPercent val="0"/>
          <c:showBubbleSize val="0"/>
        </c:dLbls>
        <c:marker val="1"/>
        <c:smooth val="0"/>
        <c:axId val="45292624"/>
        <c:axId val="45282064"/>
      </c:lineChart>
      <c:catAx>
        <c:axId val="45292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endParaRPr lang="ar-EG"/>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82064"/>
        <c:crosses val="autoZero"/>
        <c:auto val="1"/>
        <c:lblAlgn val="ctr"/>
        <c:lblOffset val="100"/>
        <c:noMultiLvlLbl val="0"/>
      </c:catAx>
      <c:valAx>
        <c:axId val="45282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Toatal Sales</a:t>
                </a:r>
                <a:endParaRPr lang="ar-EG"/>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9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.xlsx]MostSelling!PivotTable15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solidFill>
                  <a:schemeClr val="bg2"/>
                </a:solidFill>
                <a:latin typeface="+mn-lt"/>
              </a:rPr>
              <a:t>Most Selling Product</a:t>
            </a:r>
            <a:endParaRPr lang="ar-EG" sz="2400">
              <a:solidFill>
                <a:schemeClr val="bg2"/>
              </a:solidFill>
              <a:latin typeface="+mn-l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MostSelling!$B$3</c:f>
              <c:strCache>
                <c:ptCount val="1"/>
                <c:pt idx="0">
                  <c:v>الإجمالي</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c:spPr>
          <c:invertIfNegative val="0"/>
          <c:cat>
            <c:strRef>
              <c:f>MostSelling!$A$4:$A$14</c:f>
              <c:strCache>
                <c:ptCount val="10"/>
                <c:pt idx="0">
                  <c:v>Long-Sleeve Logo Jersey, M</c:v>
                </c:pt>
                <c:pt idx="1">
                  <c:v>Mountain-100 Silver, 44</c:v>
                </c:pt>
                <c:pt idx="2">
                  <c:v>Men's Bib-Shorts, M</c:v>
                </c:pt>
                <c:pt idx="3">
                  <c:v>Road-650 Red, 60</c:v>
                </c:pt>
                <c:pt idx="4">
                  <c:v>Mountain-100 Black, 38</c:v>
                </c:pt>
                <c:pt idx="5">
                  <c:v>Sport-100 Helmet, Blue</c:v>
                </c:pt>
                <c:pt idx="6">
                  <c:v>Touring-1000 Blue, 60</c:v>
                </c:pt>
                <c:pt idx="7">
                  <c:v>Road-250 Red, 48</c:v>
                </c:pt>
                <c:pt idx="8">
                  <c:v>Racing Socks, L</c:v>
                </c:pt>
                <c:pt idx="9">
                  <c:v>AWC Logo Cap</c:v>
                </c:pt>
              </c:strCache>
            </c:strRef>
          </c:cat>
          <c:val>
            <c:numRef>
              <c:f>MostSelling!$B$4:$B$14</c:f>
              <c:numCache>
                <c:formatCode>General</c:formatCode>
                <c:ptCount val="10"/>
                <c:pt idx="0">
                  <c:v>9</c:v>
                </c:pt>
                <c:pt idx="1">
                  <c:v>7</c:v>
                </c:pt>
                <c:pt idx="2">
                  <c:v>6</c:v>
                </c:pt>
                <c:pt idx="3">
                  <c:v>5</c:v>
                </c:pt>
                <c:pt idx="4">
                  <c:v>5</c:v>
                </c:pt>
                <c:pt idx="5">
                  <c:v>5</c:v>
                </c:pt>
                <c:pt idx="6">
                  <c:v>4</c:v>
                </c:pt>
                <c:pt idx="7">
                  <c:v>4</c:v>
                </c:pt>
                <c:pt idx="8">
                  <c:v>4</c:v>
                </c:pt>
                <c:pt idx="9">
                  <c:v>3</c:v>
                </c:pt>
              </c:numCache>
            </c:numRef>
          </c:val>
          <c:extLst>
            <c:ext xmlns:c16="http://schemas.microsoft.com/office/drawing/2014/chart" uri="{C3380CC4-5D6E-409C-BE32-E72D297353CC}">
              <c16:uniqueId val="{00000000-A4EC-45AA-85F6-A94E39F53E09}"/>
            </c:ext>
          </c:extLst>
        </c:ser>
        <c:dLbls>
          <c:showLegendKey val="0"/>
          <c:showVal val="0"/>
          <c:showCatName val="0"/>
          <c:showSerName val="0"/>
          <c:showPercent val="0"/>
          <c:showBubbleSize val="0"/>
        </c:dLbls>
        <c:gapWidth val="100"/>
        <c:overlap val="-24"/>
        <c:axId val="262493615"/>
        <c:axId val="262502255"/>
      </c:barChart>
      <c:catAx>
        <c:axId val="262493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2502255"/>
        <c:crosses val="autoZero"/>
        <c:auto val="1"/>
        <c:lblAlgn val="ctr"/>
        <c:lblOffset val="100"/>
        <c:noMultiLvlLbl val="0"/>
      </c:catAx>
      <c:valAx>
        <c:axId val="262502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249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.xlsx]Top 5 Customers!PivotTable3</c:name>
    <c:fmtId val="32"/>
  </c:pivotSource>
  <c:chart>
    <c:title>
      <c:tx>
        <c:rich>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Total Sales For all Customer</a:t>
            </a:r>
            <a:endParaRPr lang="ar-EG" sz="2400"/>
          </a:p>
        </c:rich>
      </c:tx>
      <c:layout>
        <c:manualLayout>
          <c:xMode val="edge"/>
          <c:yMode val="edge"/>
          <c:x val="0.1973727397483242"/>
          <c:y val="8.1144017541525171E-2"/>
        </c:manualLayout>
      </c:layout>
      <c:overlay val="0"/>
      <c:spPr>
        <a:noFill/>
        <a:ln>
          <a:noFill/>
        </a:ln>
        <a:effectLst/>
      </c:spPr>
      <c:txPr>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69065506391051"/>
          <c:y val="0.23592904335233958"/>
          <c:w val="0.46589396210750905"/>
          <c:h val="0.62099846139922166"/>
        </c:manualLayout>
      </c:layout>
      <c:barChart>
        <c:barDir val="bar"/>
        <c:grouping val="stacked"/>
        <c:varyColors val="0"/>
        <c:ser>
          <c:idx val="0"/>
          <c:order val="0"/>
          <c:tx>
            <c:strRef>
              <c:f>'Top 5 Customers'!$B$3</c:f>
              <c:strCache>
                <c:ptCount val="1"/>
                <c:pt idx="0">
                  <c:v>الإجمالي</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c:spPr>
          <c:invertIfNegative val="0"/>
          <c:cat>
            <c:strRef>
              <c:f>'Top 5 Customers'!$A$4:$A$14</c:f>
              <c:strCache>
                <c:ptCount val="10"/>
                <c:pt idx="0">
                  <c:v>Brooke Barnes</c:v>
                </c:pt>
                <c:pt idx="1">
                  <c:v>Amanda Watson</c:v>
                </c:pt>
                <c:pt idx="2">
                  <c:v>Kelly Brown</c:v>
                </c:pt>
                <c:pt idx="3">
                  <c:v>Michael Miller</c:v>
                </c:pt>
                <c:pt idx="4">
                  <c:v>Michael Johnson</c:v>
                </c:pt>
                <c:pt idx="5">
                  <c:v>Shannon Wood</c:v>
                </c:pt>
                <c:pt idx="6">
                  <c:v>Patrick Gray</c:v>
                </c:pt>
                <c:pt idx="7">
                  <c:v>Danielle King</c:v>
                </c:pt>
                <c:pt idx="8">
                  <c:v>Austin Stewart</c:v>
                </c:pt>
                <c:pt idx="9">
                  <c:v>Sara Jenkins</c:v>
                </c:pt>
              </c:strCache>
            </c:strRef>
          </c:cat>
          <c:val>
            <c:numRef>
              <c:f>'Top 5 Customers'!$B$4:$B$14</c:f>
              <c:numCache>
                <c:formatCode>General</c:formatCode>
                <c:ptCount val="10"/>
                <c:pt idx="0">
                  <c:v>6922.4924496862841</c:v>
                </c:pt>
                <c:pt idx="1">
                  <c:v>5932.4811454087585</c:v>
                </c:pt>
                <c:pt idx="2">
                  <c:v>2601.1935197134562</c:v>
                </c:pt>
                <c:pt idx="3">
                  <c:v>2512.6460329263928</c:v>
                </c:pt>
                <c:pt idx="4">
                  <c:v>2445.1327145981641</c:v>
                </c:pt>
                <c:pt idx="5">
                  <c:v>1218.2191170591836</c:v>
                </c:pt>
                <c:pt idx="6">
                  <c:v>1169.4314872143937</c:v>
                </c:pt>
                <c:pt idx="7">
                  <c:v>1139.8770409943136</c:v>
                </c:pt>
                <c:pt idx="8">
                  <c:v>835.63986638942288</c:v>
                </c:pt>
                <c:pt idx="9">
                  <c:v>604.93610000000001</c:v>
                </c:pt>
              </c:numCache>
            </c:numRef>
          </c:val>
          <c:extLst>
            <c:ext xmlns:c16="http://schemas.microsoft.com/office/drawing/2014/chart" uri="{C3380CC4-5D6E-409C-BE32-E72D297353CC}">
              <c16:uniqueId val="{00000000-EA84-4002-8FF6-92AEE2BBA13B}"/>
            </c:ext>
          </c:extLst>
        </c:ser>
        <c:dLbls>
          <c:showLegendKey val="0"/>
          <c:showVal val="0"/>
          <c:showCatName val="0"/>
          <c:showSerName val="0"/>
          <c:showPercent val="0"/>
          <c:showBubbleSize val="0"/>
        </c:dLbls>
        <c:gapWidth val="150"/>
        <c:overlap val="100"/>
        <c:axId val="1831218528"/>
        <c:axId val="1831219968"/>
      </c:barChart>
      <c:catAx>
        <c:axId val="18312185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1219968"/>
        <c:crosses val="autoZero"/>
        <c:auto val="1"/>
        <c:lblAlgn val="ctr"/>
        <c:lblOffset val="100"/>
        <c:noMultiLvlLbl val="0"/>
      </c:catAx>
      <c:valAx>
        <c:axId val="18312199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121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.xlsx]Top 5 SalesPeson'sName!PivotTable4</c:name>
    <c:fmtId val="13"/>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latin typeface="+mn-lt"/>
              </a:rPr>
              <a:t>Top 5 SalesPeson'sName</a:t>
            </a:r>
          </a:p>
        </c:rich>
      </c:tx>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5 SalesPeson''sName'!$B$3</c:f>
              <c:strCache>
                <c:ptCount val="1"/>
                <c:pt idx="0">
                  <c:v>الإجمالي</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c:spPr>
          <c:invertIfNegative val="0"/>
          <c:cat>
            <c:strRef>
              <c:f>'Top 5 SalesPeson''sName'!$A$4:$A$9</c:f>
              <c:strCache>
                <c:ptCount val="5"/>
                <c:pt idx="0">
                  <c:v>Alice Smith</c:v>
                </c:pt>
                <c:pt idx="1">
                  <c:v>Ethan Anderson</c:v>
                </c:pt>
                <c:pt idx="2">
                  <c:v>Ivan Harris</c:v>
                </c:pt>
                <c:pt idx="3">
                  <c:v>Charlie Brown</c:v>
                </c:pt>
                <c:pt idx="4">
                  <c:v>Julia Martin</c:v>
                </c:pt>
              </c:strCache>
            </c:strRef>
          </c:cat>
          <c:val>
            <c:numRef>
              <c:f>'Top 5 SalesPeson''sName'!$B$4:$B$9</c:f>
              <c:numCache>
                <c:formatCode>General</c:formatCode>
                <c:ptCount val="5"/>
                <c:pt idx="0">
                  <c:v>13566.528840486233</c:v>
                </c:pt>
                <c:pt idx="1">
                  <c:v>5711.3894412590153</c:v>
                </c:pt>
                <c:pt idx="2">
                  <c:v>3602.6506764352534</c:v>
                </c:pt>
                <c:pt idx="3">
                  <c:v>3142.2136112393841</c:v>
                </c:pt>
                <c:pt idx="4">
                  <c:v>1218.2191170591836</c:v>
                </c:pt>
              </c:numCache>
            </c:numRef>
          </c:val>
          <c:extLst>
            <c:ext xmlns:c16="http://schemas.microsoft.com/office/drawing/2014/chart" uri="{C3380CC4-5D6E-409C-BE32-E72D297353CC}">
              <c16:uniqueId val="{00000000-3BBE-4277-B4F1-A3A2F698D6BB}"/>
            </c:ext>
          </c:extLst>
        </c:ser>
        <c:dLbls>
          <c:showLegendKey val="0"/>
          <c:showVal val="0"/>
          <c:showCatName val="0"/>
          <c:showSerName val="0"/>
          <c:showPercent val="0"/>
          <c:showBubbleSize val="0"/>
        </c:dLbls>
        <c:gapWidth val="150"/>
        <c:overlap val="100"/>
        <c:axId val="1780242672"/>
        <c:axId val="1780243152"/>
      </c:barChart>
      <c:catAx>
        <c:axId val="1780242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243152"/>
        <c:crosses val="autoZero"/>
        <c:auto val="1"/>
        <c:lblAlgn val="ctr"/>
        <c:lblOffset val="100"/>
        <c:noMultiLvlLbl val="0"/>
      </c:catAx>
      <c:valAx>
        <c:axId val="1780243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24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.xlsx]Best selling Product!PivotTable6</c:name>
    <c:fmtId val="80"/>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solidFill>
                  <a:schemeClr val="bg2"/>
                </a:solidFill>
              </a:rPr>
              <a:t>Best selling </a:t>
            </a:r>
            <a:r>
              <a:rPr lang="en-US" sz="2400" baseline="0">
                <a:solidFill>
                  <a:schemeClr val="bg2"/>
                </a:solidFill>
              </a:rPr>
              <a:t>Product</a:t>
            </a:r>
            <a:endParaRPr lang="en-US" sz="2400">
              <a:solidFill>
                <a:schemeClr val="bg2"/>
              </a:solidFill>
            </a:endParaRPr>
          </a:p>
        </c:rich>
      </c:tx>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solidFill>
              <a:sysClr val="windowText" lastClr="000000"/>
            </a:solidFill>
          </a:ln>
          <a:effectLst>
            <a:outerShdw blurRad="57150" dist="19050" dir="5400000" algn="ctr" rotWithShape="0">
              <a:srgbClr val="000000">
                <a:alpha val="63000"/>
              </a:srgbClr>
            </a:outerShdw>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'Best selling Product'!$B$3</c:f>
              <c:strCache>
                <c:ptCount val="1"/>
                <c:pt idx="0">
                  <c:v>الإجمالي</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a:sp3d>
              <a:contourClr>
                <a:sysClr val="windowText" lastClr="000000"/>
              </a:contourClr>
            </a:sp3d>
          </c:spPr>
          <c:invertIfNegative val="0"/>
          <c:cat>
            <c:strRef>
              <c:f>'Best selling Product'!$A$4:$A$14</c:f>
              <c:strCache>
                <c:ptCount val="10"/>
                <c:pt idx="0">
                  <c:v>Long-Sleeve Logo Jersey, M</c:v>
                </c:pt>
                <c:pt idx="1">
                  <c:v>Mountain-100 Silver, 44</c:v>
                </c:pt>
                <c:pt idx="2">
                  <c:v>Men's Bib-Shorts, M</c:v>
                </c:pt>
                <c:pt idx="3">
                  <c:v>Road-650 Red, 60</c:v>
                </c:pt>
                <c:pt idx="4">
                  <c:v>Mountain-100 Black, 38</c:v>
                </c:pt>
                <c:pt idx="5">
                  <c:v>Sport-100 Helmet, Blue</c:v>
                </c:pt>
                <c:pt idx="6">
                  <c:v>Touring-1000 Blue, 60</c:v>
                </c:pt>
                <c:pt idx="7">
                  <c:v>Road-250 Red, 48</c:v>
                </c:pt>
                <c:pt idx="8">
                  <c:v>Racing Socks, L</c:v>
                </c:pt>
                <c:pt idx="9">
                  <c:v>AWC Logo Cap</c:v>
                </c:pt>
              </c:strCache>
            </c:strRef>
          </c:cat>
          <c:val>
            <c:numRef>
              <c:f>'Best selling Product'!$B$4:$B$14</c:f>
              <c:numCache>
                <c:formatCode>General</c:formatCode>
                <c:ptCount val="10"/>
                <c:pt idx="0">
                  <c:v>9</c:v>
                </c:pt>
                <c:pt idx="1">
                  <c:v>7</c:v>
                </c:pt>
                <c:pt idx="2">
                  <c:v>6</c:v>
                </c:pt>
                <c:pt idx="3">
                  <c:v>5</c:v>
                </c:pt>
                <c:pt idx="4">
                  <c:v>5</c:v>
                </c:pt>
                <c:pt idx="5">
                  <c:v>5</c:v>
                </c:pt>
                <c:pt idx="6">
                  <c:v>4</c:v>
                </c:pt>
                <c:pt idx="7">
                  <c:v>4</c:v>
                </c:pt>
                <c:pt idx="8">
                  <c:v>4</c:v>
                </c:pt>
                <c:pt idx="9">
                  <c:v>3</c:v>
                </c:pt>
              </c:numCache>
            </c:numRef>
          </c:val>
          <c:extLst>
            <c:ext xmlns:c16="http://schemas.microsoft.com/office/drawing/2014/chart" uri="{C3380CC4-5D6E-409C-BE32-E72D297353CC}">
              <c16:uniqueId val="{00000000-B86D-431F-AFFC-BA68E4B91420}"/>
            </c:ext>
          </c:extLst>
        </c:ser>
        <c:dLbls>
          <c:showLegendKey val="0"/>
          <c:showVal val="0"/>
          <c:showCatName val="0"/>
          <c:showSerName val="0"/>
          <c:showPercent val="0"/>
          <c:showBubbleSize val="0"/>
        </c:dLbls>
        <c:gapWidth val="150"/>
        <c:shape val="box"/>
        <c:axId val="1745798960"/>
        <c:axId val="1745822000"/>
        <c:axId val="0"/>
      </c:bar3DChart>
      <c:catAx>
        <c:axId val="1745798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5822000"/>
        <c:crosses val="autoZero"/>
        <c:auto val="1"/>
        <c:lblAlgn val="ctr"/>
        <c:lblOffset val="100"/>
        <c:noMultiLvlLbl val="0"/>
      </c:catAx>
      <c:valAx>
        <c:axId val="17458220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579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.xlsx]TotalRegion!PivotTable17</c:name>
    <c:fmtId val="4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solidFill>
                  <a:schemeClr val="bg2"/>
                </a:solidFill>
                <a:latin typeface="+mn-lt"/>
                <a:cs typeface="Times New Roman" panose="02020603050405020304" pitchFamily="18" charset="0"/>
              </a:rPr>
              <a:t>Total Sales For region</a:t>
            </a:r>
            <a:endParaRPr lang="ar-EG" sz="2400">
              <a:solidFill>
                <a:schemeClr val="bg2"/>
              </a:solidFill>
              <a:latin typeface="+mn-lt"/>
              <a:cs typeface="Times New Roman" panose="02020603050405020304" pitchFamily="18" charset="0"/>
            </a:endParaRPr>
          </a:p>
        </c:rich>
      </c:tx>
      <c:layout>
        <c:manualLayout>
          <c:xMode val="edge"/>
          <c:yMode val="edge"/>
          <c:x val="0.19085986012419179"/>
          <c:y val="0.1090043448585840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85000"/>
              <a:lumOff val="15000"/>
            </a:schemeClr>
          </a:solidFill>
          <a:ln>
            <a:noFill/>
          </a:ln>
          <a:effectLst>
            <a:outerShdw blurRad="57150" dist="19050" dir="5400000" algn="ctr" rotWithShape="0">
              <a:srgbClr val="000000">
                <a:alpha val="63000"/>
              </a:srgbClr>
            </a:outerShdw>
          </a:effectLst>
        </c:spPr>
      </c:pivotFmt>
      <c:pivotFmt>
        <c:idx val="2"/>
        <c:spPr>
          <a:solidFill>
            <a:schemeClr val="tx1">
              <a:lumMod val="65000"/>
              <a:lumOff val="35000"/>
            </a:schemeClr>
          </a:solidFill>
          <a:ln>
            <a:noFill/>
          </a:ln>
          <a:effectLst>
            <a:outerShdw blurRad="57150" dist="19050" dir="5400000" algn="ctr" rotWithShape="0">
              <a:srgbClr val="000000">
                <a:alpha val="63000"/>
              </a:srgbClr>
            </a:outerShdw>
          </a:effectLst>
        </c:spPr>
      </c:pivotFmt>
      <c:pivotFmt>
        <c:idx val="3"/>
        <c:spPr>
          <a:solidFill>
            <a:schemeClr val="bg1">
              <a:lumMod val="75000"/>
            </a:schemeClr>
          </a:solidFill>
          <a:ln>
            <a:noFill/>
          </a:ln>
          <a:effectLst>
            <a:outerShdw blurRad="57150" dist="19050" dir="5400000" algn="ctr" rotWithShape="0">
              <a:srgbClr val="000000">
                <a:alpha val="63000"/>
              </a:srgbClr>
            </a:outerShdw>
          </a:effectLst>
        </c:spPr>
      </c:pivotFmt>
      <c:pivotFmt>
        <c:idx val="4"/>
        <c:spPr>
          <a:solidFill>
            <a:schemeClr val="bg1"/>
          </a:soli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1">
              <a:lumMod val="85000"/>
              <a:lumOff val="15000"/>
            </a:schemeClr>
          </a:solidFill>
          <a:ln>
            <a:noFill/>
          </a:ln>
          <a:effectLst>
            <a:outerShdw blurRad="57150" dist="19050" dir="5400000" algn="ctr" rotWithShape="0">
              <a:srgbClr val="000000">
                <a:alpha val="63000"/>
              </a:srgbClr>
            </a:outerShdw>
          </a:effectLst>
        </c:spPr>
      </c:pivotFmt>
      <c:pivotFmt>
        <c:idx val="7"/>
        <c:spPr>
          <a:solidFill>
            <a:schemeClr val="tx1">
              <a:lumMod val="65000"/>
              <a:lumOff val="35000"/>
            </a:schemeClr>
          </a:solidFill>
          <a:ln>
            <a:noFill/>
          </a:ln>
          <a:effectLst>
            <a:outerShdw blurRad="57150" dist="19050" dir="5400000" algn="ctr" rotWithShape="0">
              <a:srgbClr val="000000">
                <a:alpha val="63000"/>
              </a:srgbClr>
            </a:outerShdw>
          </a:effectLst>
        </c:spPr>
      </c:pivotFmt>
      <c:pivotFmt>
        <c:idx val="8"/>
        <c:spPr>
          <a:solidFill>
            <a:schemeClr val="bg1">
              <a:lumMod val="75000"/>
            </a:schemeClr>
          </a:solidFill>
          <a:ln>
            <a:noFill/>
          </a:ln>
          <a:effectLst>
            <a:outerShdw blurRad="57150" dist="19050" dir="5400000" algn="ctr" rotWithShape="0">
              <a:srgbClr val="000000">
                <a:alpha val="63000"/>
              </a:srgbClr>
            </a:outerShdw>
          </a:effectLst>
        </c:spPr>
      </c:pivotFmt>
      <c:pivotFmt>
        <c:idx val="9"/>
        <c:spPr>
          <a:solidFill>
            <a:schemeClr val="bg1"/>
          </a:soli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tx1">
              <a:lumMod val="85000"/>
              <a:lumOff val="15000"/>
            </a:schemeClr>
          </a:solidFill>
          <a:ln>
            <a:noFill/>
          </a:ln>
          <a:effectLst>
            <a:outerShdw blurRad="57150" dist="19050" dir="5400000" algn="ctr" rotWithShape="0">
              <a:srgbClr val="000000">
                <a:alpha val="63000"/>
              </a:srgbClr>
            </a:outerShdw>
          </a:effectLst>
        </c:spPr>
      </c:pivotFmt>
      <c:pivotFmt>
        <c:idx val="12"/>
        <c:spPr>
          <a:solidFill>
            <a:schemeClr val="tx1">
              <a:lumMod val="65000"/>
              <a:lumOff val="35000"/>
            </a:schemeClr>
          </a:solidFill>
          <a:ln>
            <a:noFill/>
          </a:ln>
          <a:effectLst>
            <a:outerShdw blurRad="57150" dist="19050" dir="5400000" algn="ctr" rotWithShape="0">
              <a:srgbClr val="000000">
                <a:alpha val="63000"/>
              </a:srgbClr>
            </a:outerShdw>
          </a:effectLst>
        </c:spPr>
      </c:pivotFmt>
      <c:pivotFmt>
        <c:idx val="13"/>
        <c:spPr>
          <a:solidFill>
            <a:schemeClr val="bg1">
              <a:lumMod val="75000"/>
            </a:schemeClr>
          </a:solidFill>
          <a:ln>
            <a:noFill/>
          </a:ln>
          <a:effectLst>
            <a:outerShdw blurRad="57150" dist="19050" dir="5400000" algn="ctr" rotWithShape="0">
              <a:srgbClr val="000000">
                <a:alpha val="63000"/>
              </a:srgbClr>
            </a:outerShdw>
          </a:effectLst>
        </c:spPr>
      </c:pivotFmt>
      <c:pivotFmt>
        <c:idx val="14"/>
        <c:spPr>
          <a:solidFill>
            <a:schemeClr val="bg1"/>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TotalRegion!$B$3</c:f>
              <c:strCache>
                <c:ptCount val="1"/>
                <c:pt idx="0">
                  <c:v>الإجمالي</c:v>
                </c:pt>
              </c:strCache>
            </c:strRef>
          </c:tx>
          <c:dPt>
            <c:idx val="0"/>
            <c:bubble3D val="0"/>
            <c:spPr>
              <a:solidFill>
                <a:schemeClr val="tx1">
                  <a:lumMod val="85000"/>
                  <a:lumOff val="1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B09-49C5-9BDA-C30EC224589E}"/>
              </c:ext>
            </c:extLst>
          </c:dPt>
          <c:dPt>
            <c:idx val="1"/>
            <c:bubble3D val="0"/>
            <c:spPr>
              <a:solidFill>
                <a:schemeClr val="tx1">
                  <a:lumMod val="65000"/>
                  <a:lumOff val="3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B09-49C5-9BDA-C30EC224589E}"/>
              </c:ext>
            </c:extLst>
          </c:dPt>
          <c:dPt>
            <c:idx val="2"/>
            <c:bubble3D val="0"/>
            <c:spPr>
              <a:solidFill>
                <a:schemeClr val="bg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B09-49C5-9BDA-C30EC224589E}"/>
              </c:ext>
            </c:extLst>
          </c:dPt>
          <c:dPt>
            <c:idx val="3"/>
            <c:bubble3D val="0"/>
            <c:spPr>
              <a:solidFill>
                <a:schemeClr val="bg1"/>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B09-49C5-9BDA-C30EC224589E}"/>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TotalRegion!$A$4:$A$8</c:f>
              <c:strCache>
                <c:ptCount val="4"/>
                <c:pt idx="0">
                  <c:v>Canada</c:v>
                </c:pt>
                <c:pt idx="1">
                  <c:v>Germany</c:v>
                </c:pt>
                <c:pt idx="2">
                  <c:v>Northwest</c:v>
                </c:pt>
                <c:pt idx="3">
                  <c:v>United Kingdom</c:v>
                </c:pt>
              </c:strCache>
            </c:strRef>
          </c:cat>
          <c:val>
            <c:numRef>
              <c:f>TotalRegion!$B$4:$B$8</c:f>
              <c:numCache>
                <c:formatCode>0.0%</c:formatCode>
                <c:ptCount val="4"/>
                <c:pt idx="0">
                  <c:v>0.57804208949417801</c:v>
                </c:pt>
                <c:pt idx="1">
                  <c:v>0.20966150609996964</c:v>
                </c:pt>
                <c:pt idx="2">
                  <c:v>0.17697109118741589</c:v>
                </c:pt>
                <c:pt idx="3">
                  <c:v>3.5325313218436356E-2</c:v>
                </c:pt>
              </c:numCache>
            </c:numRef>
          </c:val>
          <c:extLst>
            <c:ext xmlns:c16="http://schemas.microsoft.com/office/drawing/2014/chart" uri="{C3380CC4-5D6E-409C-BE32-E72D297353CC}">
              <c16:uniqueId val="{00000008-7B09-49C5-9BDA-C30EC224589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tx1">
            <a:lumMod val="85000"/>
            <a:lumOff val="15000"/>
          </a:schemeClr>
        </a:solidFill>
        <a:ln>
          <a:solidFill>
            <a:schemeClr val="bg2"/>
          </a:solid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.xlsx]MostProfit!PivotTable12</c:name>
    <c:fmtId val="80"/>
  </c:pivotSource>
  <c:chart>
    <c:title>
      <c:tx>
        <c:rich>
          <a:bodyPr rot="0" spcFirstLastPara="1" vertOverflow="ellipsis" vert="horz" wrap="square" anchor="ctr" anchorCtr="1"/>
          <a:lstStyle/>
          <a:p>
            <a:pPr algn="ct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r>
              <a:rPr lang="en-US" sz="2400"/>
              <a:t>Net Profit For all Products</a:t>
            </a:r>
          </a:p>
        </c:rich>
      </c:tx>
      <c:layout>
        <c:manualLayout>
          <c:xMode val="edge"/>
          <c:yMode val="edge"/>
          <c:x val="0.28556985132731821"/>
          <c:y val="9.2899198411009437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ysClr val="windowText" lastClr="000000"/>
            </a:solidFill>
          </a:ln>
          <a:effectLst>
            <a:outerShdw blurRad="57150" dist="19050" dir="5400000" algn="ctr" rotWithShape="0">
              <a:srgbClr val="000000">
                <a:alpha val="63000"/>
              </a:srgbClr>
            </a:outerShdw>
          </a:effectLst>
        </c:spPr>
      </c:pivotFmt>
      <c:pivotFmt>
        <c:idx val="2"/>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652180825597803"/>
          <c:y val="0.26291266196714608"/>
          <c:w val="0.71071573914254293"/>
          <c:h val="0.65896853659119126"/>
        </c:manualLayout>
      </c:layout>
      <c:barChart>
        <c:barDir val="bar"/>
        <c:grouping val="stacked"/>
        <c:varyColors val="0"/>
        <c:ser>
          <c:idx val="0"/>
          <c:order val="0"/>
          <c:tx>
            <c:strRef>
              <c:f>MostProfit!$B$3</c:f>
              <c:strCache>
                <c:ptCount val="1"/>
                <c:pt idx="0">
                  <c:v>الإجمالي</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c:spPr>
          <c:invertIfNegative val="0"/>
          <c:cat>
            <c:strRef>
              <c:f>MostProfit!$A$4:$A$14</c:f>
              <c:strCache>
                <c:ptCount val="10"/>
                <c:pt idx="0">
                  <c:v>Road-250 Red, 58</c:v>
                </c:pt>
                <c:pt idx="1">
                  <c:v>Mountain-100 Black, 48</c:v>
                </c:pt>
                <c:pt idx="2">
                  <c:v>Mountain-200 Black, 42</c:v>
                </c:pt>
                <c:pt idx="3">
                  <c:v>Road-650 Red, 60</c:v>
                </c:pt>
                <c:pt idx="4">
                  <c:v>Mountain-100 Black, 42</c:v>
                </c:pt>
                <c:pt idx="5">
                  <c:v>Mountain-100 Silver, 48</c:v>
                </c:pt>
                <c:pt idx="6">
                  <c:v>Touring-1000 Blue, 60</c:v>
                </c:pt>
                <c:pt idx="7">
                  <c:v>Road-250 Red, 48</c:v>
                </c:pt>
                <c:pt idx="8">
                  <c:v>Mountain-100 Black, 38</c:v>
                </c:pt>
                <c:pt idx="9">
                  <c:v>Mountain-100 Silver, 44</c:v>
                </c:pt>
              </c:strCache>
            </c:strRef>
          </c:cat>
          <c:val>
            <c:numRef>
              <c:f>MostProfit!$B$4:$B$14</c:f>
              <c:numCache>
                <c:formatCode>General</c:formatCode>
                <c:ptCount val="10"/>
                <c:pt idx="0">
                  <c:v>275.07390000000009</c:v>
                </c:pt>
                <c:pt idx="1">
                  <c:v>352.85076664039434</c:v>
                </c:pt>
                <c:pt idx="2">
                  <c:v>482.55651278560617</c:v>
                </c:pt>
                <c:pt idx="3">
                  <c:v>548.88695900568655</c:v>
                </c:pt>
                <c:pt idx="4">
                  <c:v>704.40155440102353</c:v>
                </c:pt>
                <c:pt idx="5">
                  <c:v>710.16515652371618</c:v>
                </c:pt>
                <c:pt idx="6">
                  <c:v>988.63528540183597</c:v>
                </c:pt>
                <c:pt idx="7">
                  <c:v>1007.3939670736072</c:v>
                </c:pt>
                <c:pt idx="8">
                  <c:v>1764.2538400000012</c:v>
                </c:pt>
                <c:pt idx="9">
                  <c:v>2482.8232252941011</c:v>
                </c:pt>
              </c:numCache>
            </c:numRef>
          </c:val>
          <c:extLst>
            <c:ext xmlns:c16="http://schemas.microsoft.com/office/drawing/2014/chart" uri="{C3380CC4-5D6E-409C-BE32-E72D297353CC}">
              <c16:uniqueId val="{00000000-9AC4-455F-BAE1-03441989B0AE}"/>
            </c:ext>
          </c:extLst>
        </c:ser>
        <c:dLbls>
          <c:showLegendKey val="0"/>
          <c:showVal val="0"/>
          <c:showCatName val="0"/>
          <c:showSerName val="0"/>
          <c:showPercent val="0"/>
          <c:showBubbleSize val="0"/>
        </c:dLbls>
        <c:gapWidth val="150"/>
        <c:overlap val="100"/>
        <c:axId val="31039408"/>
        <c:axId val="31039888"/>
      </c:barChart>
      <c:catAx>
        <c:axId val="31039408"/>
        <c:scaling>
          <c:orientation val="minMax"/>
        </c:scaling>
        <c:delete val="0"/>
        <c:axPos val="l"/>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31039888"/>
        <c:crosses val="autoZero"/>
        <c:auto val="1"/>
        <c:lblAlgn val="ctr"/>
        <c:lblOffset val="100"/>
        <c:noMultiLvlLbl val="0"/>
      </c:catAx>
      <c:valAx>
        <c:axId val="310398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3103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.xlsx]Sales Over The Months!PivotTable2</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Sales Over The Months</a:t>
            </a:r>
            <a:endParaRPr lang="ar-EG" sz="2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Over The Months'!$B$3</c:f>
              <c:strCache>
                <c:ptCount val="1"/>
                <c:pt idx="0">
                  <c:v>الإجمالي</c:v>
                </c:pt>
              </c:strCache>
            </c:strRef>
          </c:tx>
          <c:spPr>
            <a:ln w="34925" cap="rnd">
              <a:solidFill>
                <a:srgbClr val="FF0000"/>
              </a:solidFill>
              <a:round/>
            </a:ln>
            <a:effectLst>
              <a:outerShdw blurRad="57150" dist="19050" dir="5400000" algn="ctr" rotWithShape="0">
                <a:srgbClr val="000000">
                  <a:alpha val="63000"/>
                </a:srgbClr>
              </a:outerShdw>
            </a:effectLst>
          </c:spPr>
          <c:marker>
            <c:symbol val="circle"/>
            <c:size val="6"/>
            <c:spPr>
              <a:solidFill>
                <a:srgbClr val="FF0000"/>
              </a:solidFill>
              <a:ln w="9525">
                <a:solidFill>
                  <a:schemeClr val="accent1"/>
                </a:solidFill>
                <a:round/>
              </a:ln>
              <a:effectLst>
                <a:outerShdw blurRad="57150" dist="19050" dir="5400000" algn="ctr" rotWithShape="0">
                  <a:srgbClr val="000000">
                    <a:alpha val="63000"/>
                  </a:srgbClr>
                </a:outerShdw>
              </a:effectLst>
            </c:spPr>
          </c:marker>
          <c:cat>
            <c:strRef>
              <c:f>'Sales Over The Months'!$A$4:$A$16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Over The Months'!$B$4:$B$16</c:f>
              <c:numCache>
                <c:formatCode>General</c:formatCode>
                <c:ptCount val="12"/>
                <c:pt idx="0">
                  <c:v>5638</c:v>
                </c:pt>
                <c:pt idx="1">
                  <c:v>4474</c:v>
                </c:pt>
                <c:pt idx="2">
                  <c:v>5261</c:v>
                </c:pt>
                <c:pt idx="3">
                  <c:v>300</c:v>
                </c:pt>
                <c:pt idx="4">
                  <c:v>8184</c:v>
                </c:pt>
                <c:pt idx="5">
                  <c:v>2769</c:v>
                </c:pt>
                <c:pt idx="6">
                  <c:v>8901</c:v>
                </c:pt>
                <c:pt idx="7">
                  <c:v>10969</c:v>
                </c:pt>
                <c:pt idx="8">
                  <c:v>5810</c:v>
                </c:pt>
                <c:pt idx="9">
                  <c:v>7748</c:v>
                </c:pt>
                <c:pt idx="10">
                  <c:v>1466</c:v>
                </c:pt>
                <c:pt idx="11">
                  <c:v>142</c:v>
                </c:pt>
              </c:numCache>
            </c:numRef>
          </c:val>
          <c:smooth val="0"/>
          <c:extLst>
            <c:ext xmlns:c16="http://schemas.microsoft.com/office/drawing/2014/chart" uri="{C3380CC4-5D6E-409C-BE32-E72D297353CC}">
              <c16:uniqueId val="{00000000-0248-43C8-AC28-DBED7ABE433F}"/>
            </c:ext>
          </c:extLst>
        </c:ser>
        <c:dLbls>
          <c:showLegendKey val="0"/>
          <c:showVal val="0"/>
          <c:showCatName val="0"/>
          <c:showSerName val="0"/>
          <c:showPercent val="0"/>
          <c:showBubbleSize val="0"/>
        </c:dLbls>
        <c:marker val="1"/>
        <c:smooth val="0"/>
        <c:axId val="45292624"/>
        <c:axId val="45282064"/>
      </c:lineChart>
      <c:catAx>
        <c:axId val="452926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Month</a:t>
                </a:r>
                <a:endParaRPr lang="ar-EG"/>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EG"/>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82064"/>
        <c:crosses val="autoZero"/>
        <c:auto val="1"/>
        <c:lblAlgn val="ctr"/>
        <c:lblOffset val="100"/>
        <c:noMultiLvlLbl val="0"/>
      </c:catAx>
      <c:valAx>
        <c:axId val="452820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Toatal Sales</a:t>
                </a:r>
                <a:endParaRPr lang="ar-EG"/>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ar-E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29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.xlsx]MostSelling!PivotTable15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solidFill>
                  <a:schemeClr val="bg2"/>
                </a:solidFill>
                <a:latin typeface="+mn-lt"/>
              </a:rPr>
              <a:t>Most Selling Product</a:t>
            </a:r>
            <a:endParaRPr lang="ar-EG" sz="2400">
              <a:solidFill>
                <a:schemeClr val="bg2"/>
              </a:solidFill>
              <a:latin typeface="+mn-l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MostSelling!$B$3</c:f>
              <c:strCache>
                <c:ptCount val="1"/>
                <c:pt idx="0">
                  <c:v>الإجمالي</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c:spPr>
          <c:invertIfNegative val="0"/>
          <c:cat>
            <c:strRef>
              <c:f>MostSelling!$A$4:$A$14</c:f>
              <c:strCache>
                <c:ptCount val="10"/>
                <c:pt idx="0">
                  <c:v>Long-Sleeve Logo Jersey, M</c:v>
                </c:pt>
                <c:pt idx="1">
                  <c:v>Mountain-100 Silver, 44</c:v>
                </c:pt>
                <c:pt idx="2">
                  <c:v>Men's Bib-Shorts, M</c:v>
                </c:pt>
                <c:pt idx="3">
                  <c:v>Road-650 Red, 60</c:v>
                </c:pt>
                <c:pt idx="4">
                  <c:v>Mountain-100 Black, 38</c:v>
                </c:pt>
                <c:pt idx="5">
                  <c:v>Sport-100 Helmet, Blue</c:v>
                </c:pt>
                <c:pt idx="6">
                  <c:v>Touring-1000 Blue, 60</c:v>
                </c:pt>
                <c:pt idx="7">
                  <c:v>Road-250 Red, 48</c:v>
                </c:pt>
                <c:pt idx="8">
                  <c:v>Racing Socks, L</c:v>
                </c:pt>
                <c:pt idx="9">
                  <c:v>AWC Logo Cap</c:v>
                </c:pt>
              </c:strCache>
            </c:strRef>
          </c:cat>
          <c:val>
            <c:numRef>
              <c:f>MostSelling!$B$4:$B$14</c:f>
              <c:numCache>
                <c:formatCode>General</c:formatCode>
                <c:ptCount val="10"/>
                <c:pt idx="0">
                  <c:v>9</c:v>
                </c:pt>
                <c:pt idx="1">
                  <c:v>7</c:v>
                </c:pt>
                <c:pt idx="2">
                  <c:v>6</c:v>
                </c:pt>
                <c:pt idx="3">
                  <c:v>5</c:v>
                </c:pt>
                <c:pt idx="4">
                  <c:v>5</c:v>
                </c:pt>
                <c:pt idx="5">
                  <c:v>5</c:v>
                </c:pt>
                <c:pt idx="6">
                  <c:v>4</c:v>
                </c:pt>
                <c:pt idx="7">
                  <c:v>4</c:v>
                </c:pt>
                <c:pt idx="8">
                  <c:v>4</c:v>
                </c:pt>
                <c:pt idx="9">
                  <c:v>3</c:v>
                </c:pt>
              </c:numCache>
            </c:numRef>
          </c:val>
          <c:extLst>
            <c:ext xmlns:c16="http://schemas.microsoft.com/office/drawing/2014/chart" uri="{C3380CC4-5D6E-409C-BE32-E72D297353CC}">
              <c16:uniqueId val="{00000000-2DB1-4830-82A9-5BB6890DC7BA}"/>
            </c:ext>
          </c:extLst>
        </c:ser>
        <c:dLbls>
          <c:showLegendKey val="0"/>
          <c:showVal val="0"/>
          <c:showCatName val="0"/>
          <c:showSerName val="0"/>
          <c:showPercent val="0"/>
          <c:showBubbleSize val="0"/>
        </c:dLbls>
        <c:gapWidth val="100"/>
        <c:overlap val="-24"/>
        <c:axId val="262493615"/>
        <c:axId val="262502255"/>
      </c:barChart>
      <c:catAx>
        <c:axId val="2624936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2502255"/>
        <c:crosses val="autoZero"/>
        <c:auto val="1"/>
        <c:lblAlgn val="ctr"/>
        <c:lblOffset val="100"/>
        <c:noMultiLvlLbl val="0"/>
      </c:catAx>
      <c:valAx>
        <c:axId val="262502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249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.xlsx]Top 5 Customers!PivotTable3</c:name>
    <c:fmtId val="40"/>
  </c:pivotSource>
  <c:chart>
    <c:title>
      <c:tx>
        <c:rich>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Total Sales For all Customer</a:t>
            </a:r>
            <a:endParaRPr lang="ar-EG" sz="2400"/>
          </a:p>
        </c:rich>
      </c:tx>
      <c:layout>
        <c:manualLayout>
          <c:xMode val="edge"/>
          <c:yMode val="edge"/>
          <c:x val="0.1973727397483242"/>
          <c:y val="8.1144017541525171E-2"/>
        </c:manualLayout>
      </c:layout>
      <c:overlay val="0"/>
      <c:spPr>
        <a:noFill/>
        <a:ln>
          <a:noFill/>
        </a:ln>
        <a:effectLst/>
      </c:spPr>
      <c:txPr>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669065506391051"/>
          <c:y val="0.23592904335233958"/>
          <c:w val="0.46589396210750905"/>
          <c:h val="0.62099846139922166"/>
        </c:manualLayout>
      </c:layout>
      <c:barChart>
        <c:barDir val="bar"/>
        <c:grouping val="stacked"/>
        <c:varyColors val="0"/>
        <c:ser>
          <c:idx val="0"/>
          <c:order val="0"/>
          <c:tx>
            <c:strRef>
              <c:f>'Top 5 Customers'!$B$3</c:f>
              <c:strCache>
                <c:ptCount val="1"/>
                <c:pt idx="0">
                  <c:v>الإجمالي</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c:spPr>
          <c:invertIfNegative val="0"/>
          <c:cat>
            <c:strRef>
              <c:f>'Top 5 Customers'!$A$4:$A$14</c:f>
              <c:strCache>
                <c:ptCount val="10"/>
                <c:pt idx="0">
                  <c:v>Brooke Barnes</c:v>
                </c:pt>
                <c:pt idx="1">
                  <c:v>Amanda Watson</c:v>
                </c:pt>
                <c:pt idx="2">
                  <c:v>Kelly Brown</c:v>
                </c:pt>
                <c:pt idx="3">
                  <c:v>Michael Miller</c:v>
                </c:pt>
                <c:pt idx="4">
                  <c:v>Michael Johnson</c:v>
                </c:pt>
                <c:pt idx="5">
                  <c:v>Shannon Wood</c:v>
                </c:pt>
                <c:pt idx="6">
                  <c:v>Patrick Gray</c:v>
                </c:pt>
                <c:pt idx="7">
                  <c:v>Danielle King</c:v>
                </c:pt>
                <c:pt idx="8">
                  <c:v>Austin Stewart</c:v>
                </c:pt>
                <c:pt idx="9">
                  <c:v>Sara Jenkins</c:v>
                </c:pt>
              </c:strCache>
            </c:strRef>
          </c:cat>
          <c:val>
            <c:numRef>
              <c:f>'Top 5 Customers'!$B$4:$B$14</c:f>
              <c:numCache>
                <c:formatCode>General</c:formatCode>
                <c:ptCount val="10"/>
                <c:pt idx="0">
                  <c:v>6922.4924496862841</c:v>
                </c:pt>
                <c:pt idx="1">
                  <c:v>5932.4811454087585</c:v>
                </c:pt>
                <c:pt idx="2">
                  <c:v>2601.1935197134562</c:v>
                </c:pt>
                <c:pt idx="3">
                  <c:v>2512.6460329263928</c:v>
                </c:pt>
                <c:pt idx="4">
                  <c:v>2445.1327145981641</c:v>
                </c:pt>
                <c:pt idx="5">
                  <c:v>1218.2191170591836</c:v>
                </c:pt>
                <c:pt idx="6">
                  <c:v>1169.4314872143937</c:v>
                </c:pt>
                <c:pt idx="7">
                  <c:v>1139.8770409943136</c:v>
                </c:pt>
                <c:pt idx="8">
                  <c:v>835.63986638942288</c:v>
                </c:pt>
                <c:pt idx="9">
                  <c:v>604.93610000000001</c:v>
                </c:pt>
              </c:numCache>
            </c:numRef>
          </c:val>
          <c:extLst>
            <c:ext xmlns:c16="http://schemas.microsoft.com/office/drawing/2014/chart" uri="{C3380CC4-5D6E-409C-BE32-E72D297353CC}">
              <c16:uniqueId val="{00000000-93CC-4945-A4C1-E56340DC3F44}"/>
            </c:ext>
          </c:extLst>
        </c:ser>
        <c:dLbls>
          <c:showLegendKey val="0"/>
          <c:showVal val="0"/>
          <c:showCatName val="0"/>
          <c:showSerName val="0"/>
          <c:showPercent val="0"/>
          <c:showBubbleSize val="0"/>
        </c:dLbls>
        <c:gapWidth val="150"/>
        <c:overlap val="100"/>
        <c:axId val="1831218528"/>
        <c:axId val="1831219968"/>
      </c:barChart>
      <c:catAx>
        <c:axId val="18312185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1219968"/>
        <c:crosses val="autoZero"/>
        <c:auto val="1"/>
        <c:lblAlgn val="ctr"/>
        <c:lblOffset val="100"/>
        <c:noMultiLvlLbl val="0"/>
      </c:catAx>
      <c:valAx>
        <c:axId val="183121996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121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.xlsx]Top 5 SalesPeson'sName!PivotTable4</c:name>
    <c:fmtId val="20"/>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latin typeface="+mn-lt"/>
              </a:rPr>
              <a:t>Top 5 SalesPeson'sName</a:t>
            </a:r>
          </a:p>
        </c:rich>
      </c:tx>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'Top 5 SalesPeson''sName'!$B$3</c:f>
              <c:strCache>
                <c:ptCount val="1"/>
                <c:pt idx="0">
                  <c:v>الإجمالي</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c:spPr>
          <c:invertIfNegative val="0"/>
          <c:cat>
            <c:strRef>
              <c:f>'Top 5 SalesPeson''sName'!$A$4:$A$9</c:f>
              <c:strCache>
                <c:ptCount val="5"/>
                <c:pt idx="0">
                  <c:v>Alice Smith</c:v>
                </c:pt>
                <c:pt idx="1">
                  <c:v>Ethan Anderson</c:v>
                </c:pt>
                <c:pt idx="2">
                  <c:v>Ivan Harris</c:v>
                </c:pt>
                <c:pt idx="3">
                  <c:v>Charlie Brown</c:v>
                </c:pt>
                <c:pt idx="4">
                  <c:v>Julia Martin</c:v>
                </c:pt>
              </c:strCache>
            </c:strRef>
          </c:cat>
          <c:val>
            <c:numRef>
              <c:f>'Top 5 SalesPeson''sName'!$B$4:$B$9</c:f>
              <c:numCache>
                <c:formatCode>General</c:formatCode>
                <c:ptCount val="5"/>
                <c:pt idx="0">
                  <c:v>13566.528840486233</c:v>
                </c:pt>
                <c:pt idx="1">
                  <c:v>5711.3894412590153</c:v>
                </c:pt>
                <c:pt idx="2">
                  <c:v>3602.6506764352534</c:v>
                </c:pt>
                <c:pt idx="3">
                  <c:v>3142.2136112393841</c:v>
                </c:pt>
                <c:pt idx="4">
                  <c:v>1218.2191170591836</c:v>
                </c:pt>
              </c:numCache>
            </c:numRef>
          </c:val>
          <c:extLst>
            <c:ext xmlns:c16="http://schemas.microsoft.com/office/drawing/2014/chart" uri="{C3380CC4-5D6E-409C-BE32-E72D297353CC}">
              <c16:uniqueId val="{00000000-1E11-475E-B306-416DAECC1AE1}"/>
            </c:ext>
          </c:extLst>
        </c:ser>
        <c:dLbls>
          <c:showLegendKey val="0"/>
          <c:showVal val="0"/>
          <c:showCatName val="0"/>
          <c:showSerName val="0"/>
          <c:showPercent val="0"/>
          <c:showBubbleSize val="0"/>
        </c:dLbls>
        <c:gapWidth val="150"/>
        <c:overlap val="100"/>
        <c:axId val="1780242672"/>
        <c:axId val="1780243152"/>
      </c:barChart>
      <c:catAx>
        <c:axId val="17802426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243152"/>
        <c:crosses val="autoZero"/>
        <c:auto val="1"/>
        <c:lblAlgn val="ctr"/>
        <c:lblOffset val="100"/>
        <c:noMultiLvlLbl val="0"/>
      </c:catAx>
      <c:valAx>
        <c:axId val="1780243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0242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.xlsx]Best selling Product!PivotTable6</c:name>
    <c:fmtId val="94"/>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solidFill>
                  <a:schemeClr val="bg2"/>
                </a:solidFill>
              </a:rPr>
              <a:t>Best selling </a:t>
            </a:r>
            <a:r>
              <a:rPr lang="en-US" sz="2400" baseline="0">
                <a:solidFill>
                  <a:schemeClr val="bg2"/>
                </a:solidFill>
              </a:rPr>
              <a:t>Product</a:t>
            </a:r>
            <a:endParaRPr lang="en-US" sz="2400">
              <a:solidFill>
                <a:schemeClr val="bg2"/>
              </a:solidFill>
            </a:endParaRPr>
          </a:p>
        </c:rich>
      </c:tx>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1"/>
          </a:solidFill>
          <a:ln>
            <a:solidFill>
              <a:sysClr val="windowText" lastClr="000000"/>
            </a:solidFill>
          </a:ln>
          <a:effectLst>
            <a:outerShdw blurRad="57150" dist="19050" dir="5400000" algn="ctr" rotWithShape="0">
              <a:srgbClr val="000000">
                <a:alpha val="63000"/>
              </a:srgbClr>
            </a:outerShdw>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solidFill>
              <a:sysClr val="windowText" lastClr="000000"/>
            </a:solidFill>
          </a:ln>
          <a:effectLst>
            <a:outerShdw blurRad="57150" dist="19050" dir="5400000" algn="ctr" rotWithShape="0">
              <a:srgbClr val="000000">
                <a:alpha val="63000"/>
              </a:srgbClr>
            </a:outerShdw>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solidFill>
              <a:sysClr val="windowText" lastClr="000000"/>
            </a:solidFill>
          </a:ln>
          <a:effectLst>
            <a:outerShdw blurRad="57150" dist="19050" dir="5400000" algn="ctr" rotWithShape="0">
              <a:srgbClr val="000000">
                <a:alpha val="63000"/>
              </a:srgbClr>
            </a:outerShdw>
          </a:effectLst>
          <a:sp3d>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'Best selling Product'!$B$3</c:f>
              <c:strCache>
                <c:ptCount val="1"/>
                <c:pt idx="0">
                  <c:v>الإجمالي</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a:sp3d>
              <a:contourClr>
                <a:sysClr val="windowText" lastClr="000000"/>
              </a:contourClr>
            </a:sp3d>
          </c:spPr>
          <c:invertIfNegative val="0"/>
          <c:cat>
            <c:strRef>
              <c:f>'Best selling Product'!$A$4:$A$14</c:f>
              <c:strCache>
                <c:ptCount val="10"/>
                <c:pt idx="0">
                  <c:v>Long-Sleeve Logo Jersey, M</c:v>
                </c:pt>
                <c:pt idx="1">
                  <c:v>Mountain-100 Silver, 44</c:v>
                </c:pt>
                <c:pt idx="2">
                  <c:v>Men's Bib-Shorts, M</c:v>
                </c:pt>
                <c:pt idx="3">
                  <c:v>Road-650 Red, 60</c:v>
                </c:pt>
                <c:pt idx="4">
                  <c:v>Mountain-100 Black, 38</c:v>
                </c:pt>
                <c:pt idx="5">
                  <c:v>Sport-100 Helmet, Blue</c:v>
                </c:pt>
                <c:pt idx="6">
                  <c:v>Touring-1000 Blue, 60</c:v>
                </c:pt>
                <c:pt idx="7">
                  <c:v>Road-250 Red, 48</c:v>
                </c:pt>
                <c:pt idx="8">
                  <c:v>Racing Socks, L</c:v>
                </c:pt>
                <c:pt idx="9">
                  <c:v>AWC Logo Cap</c:v>
                </c:pt>
              </c:strCache>
            </c:strRef>
          </c:cat>
          <c:val>
            <c:numRef>
              <c:f>'Best selling Product'!$B$4:$B$14</c:f>
              <c:numCache>
                <c:formatCode>General</c:formatCode>
                <c:ptCount val="10"/>
                <c:pt idx="0">
                  <c:v>9</c:v>
                </c:pt>
                <c:pt idx="1">
                  <c:v>7</c:v>
                </c:pt>
                <c:pt idx="2">
                  <c:v>6</c:v>
                </c:pt>
                <c:pt idx="3">
                  <c:v>5</c:v>
                </c:pt>
                <c:pt idx="4">
                  <c:v>5</c:v>
                </c:pt>
                <c:pt idx="5">
                  <c:v>5</c:v>
                </c:pt>
                <c:pt idx="6">
                  <c:v>4</c:v>
                </c:pt>
                <c:pt idx="7">
                  <c:v>4</c:v>
                </c:pt>
                <c:pt idx="8">
                  <c:v>4</c:v>
                </c:pt>
                <c:pt idx="9">
                  <c:v>3</c:v>
                </c:pt>
              </c:numCache>
            </c:numRef>
          </c:val>
          <c:extLst>
            <c:ext xmlns:c16="http://schemas.microsoft.com/office/drawing/2014/chart" uri="{C3380CC4-5D6E-409C-BE32-E72D297353CC}">
              <c16:uniqueId val="{00000000-8CD8-4C77-BE2D-3D66199320C4}"/>
            </c:ext>
          </c:extLst>
        </c:ser>
        <c:dLbls>
          <c:showLegendKey val="0"/>
          <c:showVal val="0"/>
          <c:showCatName val="0"/>
          <c:showSerName val="0"/>
          <c:showPercent val="0"/>
          <c:showBubbleSize val="0"/>
        </c:dLbls>
        <c:gapWidth val="150"/>
        <c:shape val="box"/>
        <c:axId val="1745798960"/>
        <c:axId val="1745822000"/>
        <c:axId val="0"/>
      </c:bar3DChart>
      <c:catAx>
        <c:axId val="1745798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5822000"/>
        <c:crosses val="autoZero"/>
        <c:auto val="1"/>
        <c:lblAlgn val="ctr"/>
        <c:lblOffset val="100"/>
        <c:noMultiLvlLbl val="0"/>
      </c:catAx>
      <c:valAx>
        <c:axId val="17458220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5798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ar-SA"/>
  <c:roundedCorners val="0"/>
  <mc:AlternateContent xmlns:mc="http://schemas.openxmlformats.org/markup-compatibility/2006">
    <mc:Choice xmlns:c14="http://schemas.microsoft.com/office/drawing/2007/8/2/chart" Requires="c14">
      <c14:style val="102"/>
    </mc:Choice>
    <mc:Fallback>
      <c:style val="2"/>
    </mc:Fallback>
  </mc:AlternateContent>
  <c:pivotSource>
    <c:name>[Decode It Team Task .xlsx]Total sales for personsales!PivotTable8</c:name>
    <c:fmtId val="0"/>
  </c:pivotSource>
  <c:chart>
    <c:title>
      <c:tx>
        <c:rich>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r>
              <a:rPr lang="en-US" sz="2400">
                <a:latin typeface="+mn-lt"/>
                <a:cs typeface="Times New Roman" panose="02020603050405020304" pitchFamily="18" charset="0"/>
              </a:rPr>
              <a:t>Total</a:t>
            </a:r>
            <a:r>
              <a:rPr lang="en-US" sz="2400" baseline="0">
                <a:latin typeface="+mn-lt"/>
                <a:cs typeface="Times New Roman" panose="02020603050405020304" pitchFamily="18" charset="0"/>
              </a:rPr>
              <a:t> S</a:t>
            </a:r>
            <a:r>
              <a:rPr lang="en-US" sz="2400">
                <a:latin typeface="+mn-lt"/>
                <a:cs typeface="Times New Roman" panose="02020603050405020304" pitchFamily="18" charset="0"/>
              </a:rPr>
              <a:t>ales For Personsales</a:t>
            </a:r>
            <a:endParaRPr lang="ar-EG" sz="2400">
              <a:latin typeface="+mn-lt"/>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solidFill>
            <a:srgbClr val="FF0000"/>
          </a:solidFill>
          <a:ln>
            <a:solidFill>
              <a:sysClr val="windowText" lastClr="000000"/>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877213279866405E-2"/>
          <c:y val="0.26835971895597727"/>
          <c:w val="0.85782078595382427"/>
          <c:h val="0.47907316348456902"/>
        </c:manualLayout>
      </c:layout>
      <c:barChart>
        <c:barDir val="col"/>
        <c:grouping val="clustered"/>
        <c:varyColors val="0"/>
        <c:ser>
          <c:idx val="0"/>
          <c:order val="0"/>
          <c:tx>
            <c:strRef>
              <c:f>'Total sales for personsales'!$F$3</c:f>
              <c:strCache>
                <c:ptCount val="1"/>
                <c:pt idx="0">
                  <c:v>الإجمالي</c:v>
                </c:pt>
              </c:strCache>
            </c:strRef>
          </c:tx>
          <c:spPr>
            <a:solidFill>
              <a:srgbClr val="FF0000"/>
            </a:solidFill>
            <a:ln>
              <a:solidFill>
                <a:sysClr val="windowText" lastClr="000000"/>
              </a:solidFill>
            </a:ln>
            <a:effectLst>
              <a:outerShdw blurRad="57150" dist="19050" dir="5400000" algn="ctr" rotWithShape="0">
                <a:srgbClr val="000000">
                  <a:alpha val="63000"/>
                </a:srgbClr>
              </a:outerShdw>
            </a:effectLst>
          </c:spPr>
          <c:invertIfNegative val="0"/>
          <c:cat>
            <c:strRef>
              <c:f>'Total sales for personsales'!$E$4:$E$14</c:f>
              <c:strCache>
                <c:ptCount val="10"/>
                <c:pt idx="0">
                  <c:v>Alice Smith</c:v>
                </c:pt>
                <c:pt idx="1">
                  <c:v>Ethan Anderson</c:v>
                </c:pt>
                <c:pt idx="2">
                  <c:v>Ivan Harris</c:v>
                </c:pt>
                <c:pt idx="3">
                  <c:v>Charlie Brown</c:v>
                </c:pt>
                <c:pt idx="4">
                  <c:v>Julia Martin</c:v>
                </c:pt>
                <c:pt idx="5">
                  <c:v>Diana Taylor</c:v>
                </c:pt>
                <c:pt idx="6">
                  <c:v>Hannah White</c:v>
                </c:pt>
                <c:pt idx="7">
                  <c:v>Bob Johnson</c:v>
                </c:pt>
                <c:pt idx="8">
                  <c:v>George Jackson</c:v>
                </c:pt>
                <c:pt idx="9">
                  <c:v>Fiona Thomas</c:v>
                </c:pt>
              </c:strCache>
            </c:strRef>
          </c:cat>
          <c:val>
            <c:numRef>
              <c:f>'Total sales for personsales'!$F$4:$F$14</c:f>
              <c:numCache>
                <c:formatCode>General</c:formatCode>
                <c:ptCount val="10"/>
                <c:pt idx="0">
                  <c:v>31392</c:v>
                </c:pt>
                <c:pt idx="1">
                  <c:v>13358</c:v>
                </c:pt>
                <c:pt idx="2">
                  <c:v>7321</c:v>
                </c:pt>
                <c:pt idx="3">
                  <c:v>6731</c:v>
                </c:pt>
                <c:pt idx="4">
                  <c:v>2860</c:v>
                </c:pt>
                <c:pt idx="5">
                  <c:v>0</c:v>
                </c:pt>
                <c:pt idx="6">
                  <c:v>0</c:v>
                </c:pt>
                <c:pt idx="7">
                  <c:v>0</c:v>
                </c:pt>
                <c:pt idx="8">
                  <c:v>0</c:v>
                </c:pt>
                <c:pt idx="9">
                  <c:v>0</c:v>
                </c:pt>
              </c:numCache>
            </c:numRef>
          </c:val>
          <c:extLst>
            <c:ext xmlns:c16="http://schemas.microsoft.com/office/drawing/2014/chart" uri="{C3380CC4-5D6E-409C-BE32-E72D297353CC}">
              <c16:uniqueId val="{00000000-AFD5-49F6-9F03-E262AF57DA85}"/>
            </c:ext>
          </c:extLst>
        </c:ser>
        <c:dLbls>
          <c:showLegendKey val="0"/>
          <c:showVal val="0"/>
          <c:showCatName val="0"/>
          <c:showSerName val="0"/>
          <c:showPercent val="0"/>
          <c:showBubbleSize val="0"/>
        </c:dLbls>
        <c:gapWidth val="100"/>
        <c:overlap val="-24"/>
        <c:axId val="868720751"/>
        <c:axId val="868717391"/>
      </c:barChart>
      <c:catAx>
        <c:axId val="8687207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868717391"/>
        <c:crosses val="autoZero"/>
        <c:auto val="1"/>
        <c:lblAlgn val="ctr"/>
        <c:lblOffset val="100"/>
        <c:noMultiLvlLbl val="0"/>
      </c:catAx>
      <c:valAx>
        <c:axId val="8687173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86872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32</xdr:col>
      <xdr:colOff>475671</xdr:colOff>
      <xdr:row>19</xdr:row>
      <xdr:rowOff>17319</xdr:rowOff>
    </xdr:from>
    <xdr:to>
      <xdr:col>34</xdr:col>
      <xdr:colOff>581891</xdr:colOff>
      <xdr:row>33</xdr:row>
      <xdr:rowOff>138546</xdr:rowOff>
    </xdr:to>
    <mc:AlternateContent xmlns:mc="http://schemas.openxmlformats.org/markup-compatibility/2006">
      <mc:Choice xmlns:sle15="http://schemas.microsoft.com/office/drawing/2012/slicer" Requires="sle15">
        <xdr:graphicFrame macro="">
          <xdr:nvGraphicFramePr>
            <xdr:cNvPr id="2" name="SalesPersonID 1">
              <a:extLst>
                <a:ext uri="{FF2B5EF4-FFF2-40B4-BE49-F238E27FC236}">
                  <a16:creationId xmlns:a16="http://schemas.microsoft.com/office/drawing/2014/main" id="{0D6308F0-4400-4630-8C9C-87C6AF002129}"/>
                </a:ext>
              </a:extLst>
            </xdr:cNvPr>
            <xdr:cNvGraphicFramePr/>
          </xdr:nvGraphicFramePr>
          <xdr:xfrm>
            <a:off x="0" y="0"/>
            <a:ext cx="0" cy="0"/>
          </xdr:xfrm>
          <a:graphic>
            <a:graphicData uri="http://schemas.microsoft.com/office/drawing/2010/slicer">
              <sle:slicer xmlns:sle="http://schemas.microsoft.com/office/drawing/2010/slicer" name="SalesPersonID 1"/>
            </a:graphicData>
          </a:graphic>
        </xdr:graphicFrame>
      </mc:Choice>
      <mc:Fallback>
        <xdr:sp macro="" textlink="">
          <xdr:nvSpPr>
            <xdr:cNvPr id="0" name=""/>
            <xdr:cNvSpPr>
              <a:spLocks noTextEdit="1"/>
            </xdr:cNvSpPr>
          </xdr:nvSpPr>
          <xdr:spPr>
            <a:xfrm>
              <a:off x="19814705" y="3512009"/>
              <a:ext cx="1314910" cy="2696261"/>
            </a:xfrm>
            <a:prstGeom prst="rect">
              <a:avLst/>
            </a:prstGeom>
            <a:solidFill>
              <a:prstClr val="white"/>
            </a:solidFill>
            <a:ln w="1">
              <a:solidFill>
                <a:prstClr val="green"/>
              </a:solidFill>
            </a:ln>
          </xdr:spPr>
          <xdr:txBody>
            <a:bodyPr vertOverflow="clip" horzOverflow="clip"/>
            <a:lstStyle/>
            <a:p>
              <a:r>
                <a:rPr lang="en-US" sz="1100"/>
                <a:t>يمثل هذا الشكل مقسم طريقة عرض جدول. لا يتوفر الدعم لمقسم طريقة عرض الجداول في هذا الإصدار من Excel.
إذا تم تعديل الشكل في إصدار سابق من Excel أو إذا تم حفظ المصنف في Excel 2007 أو إصدار سابق، فسيتعذر استخدام مقسم طريقة عرض الجدول.</a:t>
              </a:r>
            </a:p>
          </xdr:txBody>
        </xdr:sp>
      </mc:Fallback>
    </mc:AlternateContent>
    <xdr:clientData/>
  </xdr:twoCellAnchor>
  <xdr:twoCellAnchor editAs="absolute">
    <xdr:from>
      <xdr:col>28</xdr:col>
      <xdr:colOff>126421</xdr:colOff>
      <xdr:row>19</xdr:row>
      <xdr:rowOff>17319</xdr:rowOff>
    </xdr:from>
    <xdr:to>
      <xdr:col>30</xdr:col>
      <xdr:colOff>443345</xdr:colOff>
      <xdr:row>33</xdr:row>
      <xdr:rowOff>69273</xdr:rowOff>
    </xdr:to>
    <mc:AlternateContent xmlns:mc="http://schemas.openxmlformats.org/markup-compatibility/2006">
      <mc:Choice xmlns:sle15="http://schemas.microsoft.com/office/drawing/2012/slicer" Requires="sle15">
        <xdr:graphicFrame macro="">
          <xdr:nvGraphicFramePr>
            <xdr:cNvPr id="3" name="Product Sub Category 1">
              <a:extLst>
                <a:ext uri="{FF2B5EF4-FFF2-40B4-BE49-F238E27FC236}">
                  <a16:creationId xmlns:a16="http://schemas.microsoft.com/office/drawing/2014/main" id="{D47C2555-E5A5-4329-9C0D-9244E665406D}"/>
                </a:ext>
              </a:extLst>
            </xdr:cNvPr>
            <xdr:cNvGraphicFramePr/>
          </xdr:nvGraphicFramePr>
          <xdr:xfrm>
            <a:off x="0" y="0"/>
            <a:ext cx="0" cy="0"/>
          </xdr:xfrm>
          <a:graphic>
            <a:graphicData uri="http://schemas.microsoft.com/office/drawing/2010/slicer">
              <sle:slicer xmlns:sle="http://schemas.microsoft.com/office/drawing/2010/slicer" name="Product Sub Category 1"/>
            </a:graphicData>
          </a:graphic>
        </xdr:graphicFrame>
      </mc:Choice>
      <mc:Fallback>
        <xdr:sp macro="" textlink="">
          <xdr:nvSpPr>
            <xdr:cNvPr id="0" name=""/>
            <xdr:cNvSpPr>
              <a:spLocks noTextEdit="1"/>
            </xdr:cNvSpPr>
          </xdr:nvSpPr>
          <xdr:spPr>
            <a:xfrm>
              <a:off x="17048076" y="3512009"/>
              <a:ext cx="1525614" cy="2626988"/>
            </a:xfrm>
            <a:prstGeom prst="rect">
              <a:avLst/>
            </a:prstGeom>
            <a:solidFill>
              <a:prstClr val="white"/>
            </a:solidFill>
            <a:ln w="1">
              <a:solidFill>
                <a:prstClr val="green"/>
              </a:solidFill>
            </a:ln>
          </xdr:spPr>
          <xdr:txBody>
            <a:bodyPr vertOverflow="clip" horzOverflow="clip"/>
            <a:lstStyle/>
            <a:p>
              <a:r>
                <a:rPr lang="en-US" sz="1100"/>
                <a:t>يمثل هذا الشكل مقسم طريقة عرض جدول. لا يتوفر الدعم لمقسم طريقة عرض الجداول في هذا الإصدار من Excel.
إذا تم تعديل الشكل في إصدار سابق من Excel أو إذا تم حفظ المصنف في Excel 2007 أو إصدار سابق، فسيتعذر استخدام مقسم طريقة عرض الجدول.</a:t>
              </a:r>
            </a:p>
          </xdr:txBody>
        </xdr:sp>
      </mc:Fallback>
    </mc:AlternateContent>
    <xdr:clientData/>
  </xdr:twoCellAnchor>
  <xdr:twoCellAnchor editAs="absolute">
    <xdr:from>
      <xdr:col>30</xdr:col>
      <xdr:colOff>429492</xdr:colOff>
      <xdr:row>19</xdr:row>
      <xdr:rowOff>16163</xdr:rowOff>
    </xdr:from>
    <xdr:to>
      <xdr:col>32</xdr:col>
      <xdr:colOff>484909</xdr:colOff>
      <xdr:row>33</xdr:row>
      <xdr:rowOff>124691</xdr:rowOff>
    </xdr:to>
    <mc:AlternateContent xmlns:mc="http://schemas.openxmlformats.org/markup-compatibility/2006">
      <mc:Choice xmlns:sle15="http://schemas.microsoft.com/office/drawing/2012/slicer" Requires="sle15">
        <xdr:graphicFrame macro="">
          <xdr:nvGraphicFramePr>
            <xdr:cNvPr id="4" name="Status 1">
              <a:extLst>
                <a:ext uri="{FF2B5EF4-FFF2-40B4-BE49-F238E27FC236}">
                  <a16:creationId xmlns:a16="http://schemas.microsoft.com/office/drawing/2014/main" id="{DBB4C730-9B4F-4225-959F-C01B4A529CC9}"/>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dr:sp macro="" textlink="">
          <xdr:nvSpPr>
            <xdr:cNvPr id="0" name=""/>
            <xdr:cNvSpPr>
              <a:spLocks noTextEdit="1"/>
            </xdr:cNvSpPr>
          </xdr:nvSpPr>
          <xdr:spPr>
            <a:xfrm>
              <a:off x="18559837" y="3510853"/>
              <a:ext cx="1264106" cy="2683562"/>
            </a:xfrm>
            <a:prstGeom prst="rect">
              <a:avLst/>
            </a:prstGeom>
            <a:solidFill>
              <a:prstClr val="white"/>
            </a:solidFill>
            <a:ln w="1">
              <a:solidFill>
                <a:prstClr val="green"/>
              </a:solidFill>
            </a:ln>
          </xdr:spPr>
          <xdr:txBody>
            <a:bodyPr vertOverflow="clip" horzOverflow="clip"/>
            <a:lstStyle/>
            <a:p>
              <a:r>
                <a:rPr lang="en-US" sz="1100"/>
                <a:t>يمثل هذا الشكل مقسم طريقة عرض جدول. لا يتوفر الدعم لمقسم طريقة عرض الجداول في هذا الإصدار من Excel.
إذا تم تعديل الشكل في إصدار سابق من Excel أو إذا تم حفظ المصنف في Excel 2007 أو إصدار سابق، فسيتعذر استخدام مقسم طريقة عرض الجدول.</a:t>
              </a:r>
            </a:p>
          </xdr:txBody>
        </xdr:sp>
      </mc:Fallback>
    </mc:AlternateContent>
    <xdr:clientData/>
  </xdr:twoCellAnchor>
  <xdr:twoCellAnchor editAs="absolute">
    <xdr:from>
      <xdr:col>25</xdr:col>
      <xdr:colOff>560531</xdr:colOff>
      <xdr:row>19</xdr:row>
      <xdr:rowOff>16166</xdr:rowOff>
    </xdr:from>
    <xdr:to>
      <xdr:col>28</xdr:col>
      <xdr:colOff>124691</xdr:colOff>
      <xdr:row>33</xdr:row>
      <xdr:rowOff>27709</xdr:rowOff>
    </xdr:to>
    <mc:AlternateContent xmlns:mc="http://schemas.openxmlformats.org/markup-compatibility/2006">
      <mc:Choice xmlns:sle15="http://schemas.microsoft.com/office/drawing/2012/slicer" Requires="sle15">
        <xdr:graphicFrame macro="">
          <xdr:nvGraphicFramePr>
            <xdr:cNvPr id="5" name="CustomerID 1">
              <a:extLst>
                <a:ext uri="{FF2B5EF4-FFF2-40B4-BE49-F238E27FC236}">
                  <a16:creationId xmlns:a16="http://schemas.microsoft.com/office/drawing/2014/main" id="{C731607C-FCC9-4F14-8709-E051F949535D}"/>
                </a:ext>
              </a:extLst>
            </xdr:cNvPr>
            <xdr:cNvGraphicFramePr/>
          </xdr:nvGraphicFramePr>
          <xdr:xfrm>
            <a:off x="0" y="0"/>
            <a:ext cx="0" cy="0"/>
          </xdr:xfrm>
          <a:graphic>
            <a:graphicData uri="http://schemas.microsoft.com/office/drawing/2010/slicer">
              <sle:slicer xmlns:sle="http://schemas.microsoft.com/office/drawing/2010/slicer" name="CustomerID 1"/>
            </a:graphicData>
          </a:graphic>
        </xdr:graphicFrame>
      </mc:Choice>
      <mc:Fallback>
        <xdr:sp macro="" textlink="">
          <xdr:nvSpPr>
            <xdr:cNvPr id="0" name=""/>
            <xdr:cNvSpPr>
              <a:spLocks noTextEdit="1"/>
            </xdr:cNvSpPr>
          </xdr:nvSpPr>
          <xdr:spPr>
            <a:xfrm>
              <a:off x="15669152" y="3510856"/>
              <a:ext cx="1377194" cy="2586577"/>
            </a:xfrm>
            <a:prstGeom prst="rect">
              <a:avLst/>
            </a:prstGeom>
            <a:solidFill>
              <a:prstClr val="white"/>
            </a:solidFill>
            <a:ln w="1">
              <a:solidFill>
                <a:prstClr val="green"/>
              </a:solidFill>
            </a:ln>
          </xdr:spPr>
          <xdr:txBody>
            <a:bodyPr vertOverflow="clip" horzOverflow="clip"/>
            <a:lstStyle/>
            <a:p>
              <a:r>
                <a:rPr lang="en-US" sz="1100"/>
                <a:t>يمثل هذا الشكل مقسم طريقة عرض جدول. لا يتوفر الدعم لمقسم طريقة عرض الجداول في هذا الإصدار من Excel.
إذا تم تعديل الشكل في إصدار سابق من Excel أو إذا تم حفظ المصنف في Excel 2007 أو إصدار سابق، فسيتعذر استخدام مقسم طريقة عرض الجدول.</a:t>
              </a:r>
            </a:p>
          </xdr:txBody>
        </xdr:sp>
      </mc:Fallback>
    </mc:AlternateContent>
    <xdr:clientData/>
  </xdr:twoCellAnchor>
  <xdr:twoCellAnchor editAs="absolute">
    <xdr:from>
      <xdr:col>34</xdr:col>
      <xdr:colOff>581892</xdr:colOff>
      <xdr:row>19</xdr:row>
      <xdr:rowOff>13853</xdr:rowOff>
    </xdr:from>
    <xdr:to>
      <xdr:col>37</xdr:col>
      <xdr:colOff>41565</xdr:colOff>
      <xdr:row>33</xdr:row>
      <xdr:rowOff>83127</xdr:rowOff>
    </xdr:to>
    <mc:AlternateContent xmlns:mc="http://schemas.openxmlformats.org/markup-compatibility/2006">
      <mc:Choice xmlns:sle15="http://schemas.microsoft.com/office/drawing/2012/slicer" Requires="sle15">
        <xdr:graphicFrame macro="">
          <xdr:nvGraphicFramePr>
            <xdr:cNvPr id="7" name="Region.2 1">
              <a:extLst>
                <a:ext uri="{FF2B5EF4-FFF2-40B4-BE49-F238E27FC236}">
                  <a16:creationId xmlns:a16="http://schemas.microsoft.com/office/drawing/2014/main" id="{1570CE58-38C8-4FAC-8F1E-2F3A9F47418C}"/>
                </a:ext>
              </a:extLst>
            </xdr:cNvPr>
            <xdr:cNvGraphicFramePr/>
          </xdr:nvGraphicFramePr>
          <xdr:xfrm>
            <a:off x="0" y="0"/>
            <a:ext cx="0" cy="0"/>
          </xdr:xfrm>
          <a:graphic>
            <a:graphicData uri="http://schemas.microsoft.com/office/drawing/2010/slicer">
              <sle:slicer xmlns:sle="http://schemas.microsoft.com/office/drawing/2010/slicer" name="Region.2 1"/>
            </a:graphicData>
          </a:graphic>
        </xdr:graphicFrame>
      </mc:Choice>
      <mc:Fallback>
        <xdr:sp macro="" textlink="">
          <xdr:nvSpPr>
            <xdr:cNvPr id="0" name=""/>
            <xdr:cNvSpPr>
              <a:spLocks noTextEdit="1"/>
            </xdr:cNvSpPr>
          </xdr:nvSpPr>
          <xdr:spPr>
            <a:xfrm>
              <a:off x="21129616" y="3508543"/>
              <a:ext cx="1272708" cy="2644308"/>
            </a:xfrm>
            <a:prstGeom prst="rect">
              <a:avLst/>
            </a:prstGeom>
            <a:solidFill>
              <a:prstClr val="white"/>
            </a:solidFill>
            <a:ln w="1">
              <a:solidFill>
                <a:prstClr val="green"/>
              </a:solidFill>
            </a:ln>
          </xdr:spPr>
          <xdr:txBody>
            <a:bodyPr vertOverflow="clip" horzOverflow="clip"/>
            <a:lstStyle/>
            <a:p>
              <a:r>
                <a:rPr lang="en-US" sz="1100"/>
                <a:t>يمثل هذا الشكل مقسم طريقة عرض جدول. لا يتوفر الدعم لمقسم طريقة عرض الجداول في هذا الإصدار من Excel.
إذا تم تعديل الشكل في إصدار سابق من Excel أو إذا تم حفظ المصنف في Excel 2007 أو إصدار سابق، فسيتعذر استخدام مقسم طريقة عرض الجدول.</a:t>
              </a:r>
            </a:p>
          </xdr:txBody>
        </xdr:sp>
      </mc:Fallback>
    </mc:AlternateContent>
    <xdr:clientData/>
  </xdr:twoCellAnchor>
  <xdr:twoCellAnchor>
    <xdr:from>
      <xdr:col>0</xdr:col>
      <xdr:colOff>0</xdr:colOff>
      <xdr:row>15</xdr:row>
      <xdr:rowOff>69274</xdr:rowOff>
    </xdr:from>
    <xdr:to>
      <xdr:col>14</xdr:col>
      <xdr:colOff>526473</xdr:colOff>
      <xdr:row>33</xdr:row>
      <xdr:rowOff>143434</xdr:rowOff>
    </xdr:to>
    <xdr:graphicFrame macro="">
      <xdr:nvGraphicFramePr>
        <xdr:cNvPr id="8" name="مخطط 1">
          <a:extLst>
            <a:ext uri="{FF2B5EF4-FFF2-40B4-BE49-F238E27FC236}">
              <a16:creationId xmlns:a16="http://schemas.microsoft.com/office/drawing/2014/main" id="{687531FC-C783-48DE-BB4F-498B0485D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498765</xdr:colOff>
      <xdr:row>0</xdr:row>
      <xdr:rowOff>0</xdr:rowOff>
    </xdr:from>
    <xdr:to>
      <xdr:col>37</xdr:col>
      <xdr:colOff>13855</xdr:colOff>
      <xdr:row>19</xdr:row>
      <xdr:rowOff>7358</xdr:rowOff>
    </xdr:to>
    <xdr:graphicFrame macro="">
      <xdr:nvGraphicFramePr>
        <xdr:cNvPr id="9" name="مخطط 3">
          <a:extLst>
            <a:ext uri="{FF2B5EF4-FFF2-40B4-BE49-F238E27FC236}">
              <a16:creationId xmlns:a16="http://schemas.microsoft.com/office/drawing/2014/main" id="{3CF68B68-A55D-4B0C-A865-119B1192E7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525517</xdr:colOff>
      <xdr:row>15</xdr:row>
      <xdr:rowOff>78827</xdr:rowOff>
    </xdr:from>
    <xdr:to>
      <xdr:col>25</xdr:col>
      <xdr:colOff>554182</xdr:colOff>
      <xdr:row>33</xdr:row>
      <xdr:rowOff>160522</xdr:rowOff>
    </xdr:to>
    <xdr:graphicFrame macro="">
      <xdr:nvGraphicFramePr>
        <xdr:cNvPr id="10" name="Chart 9">
          <a:extLst>
            <a:ext uri="{FF2B5EF4-FFF2-40B4-BE49-F238E27FC236}">
              <a16:creationId xmlns:a16="http://schemas.microsoft.com/office/drawing/2014/main" id="{DCEDA389-AACA-4626-9829-A7DDF95059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539924</xdr:colOff>
      <xdr:row>33</xdr:row>
      <xdr:rowOff>73463</xdr:rowOff>
    </xdr:from>
    <xdr:to>
      <xdr:col>37</xdr:col>
      <xdr:colOff>13853</xdr:colOff>
      <xdr:row>52</xdr:row>
      <xdr:rowOff>91965</xdr:rowOff>
    </xdr:to>
    <xdr:graphicFrame macro="">
      <xdr:nvGraphicFramePr>
        <xdr:cNvPr id="11" name="مخطط 1">
          <a:extLst>
            <a:ext uri="{FF2B5EF4-FFF2-40B4-BE49-F238E27FC236}">
              <a16:creationId xmlns:a16="http://schemas.microsoft.com/office/drawing/2014/main" id="{0CC1B1C8-0777-4F51-8E6E-E00C8A316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554182</xdr:colOff>
      <xdr:row>15</xdr:row>
      <xdr:rowOff>67128</xdr:rowOff>
    </xdr:to>
    <xdr:graphicFrame macro="">
      <xdr:nvGraphicFramePr>
        <xdr:cNvPr id="12" name="مخطط 1">
          <a:extLst>
            <a:ext uri="{FF2B5EF4-FFF2-40B4-BE49-F238E27FC236}">
              <a16:creationId xmlns:a16="http://schemas.microsoft.com/office/drawing/2014/main" id="{C040393D-CBA7-44A6-8214-53AFBC3CF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523093</xdr:colOff>
      <xdr:row>0</xdr:row>
      <xdr:rowOff>0</xdr:rowOff>
    </xdr:from>
    <xdr:to>
      <xdr:col>25</xdr:col>
      <xdr:colOff>532527</xdr:colOff>
      <xdr:row>15</xdr:row>
      <xdr:rowOff>79374</xdr:rowOff>
    </xdr:to>
    <xdr:graphicFrame macro="">
      <xdr:nvGraphicFramePr>
        <xdr:cNvPr id="13" name="مخطط 1">
          <a:extLst>
            <a:ext uri="{FF2B5EF4-FFF2-40B4-BE49-F238E27FC236}">
              <a16:creationId xmlns:a16="http://schemas.microsoft.com/office/drawing/2014/main" id="{A356FD5B-FBF6-49E5-90ED-FC654B1595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33</xdr:row>
      <xdr:rowOff>143813</xdr:rowOff>
    </xdr:from>
    <xdr:to>
      <xdr:col>14</xdr:col>
      <xdr:colOff>512619</xdr:colOff>
      <xdr:row>52</xdr:row>
      <xdr:rowOff>106983</xdr:rowOff>
    </xdr:to>
    <xdr:graphicFrame macro="">
      <xdr:nvGraphicFramePr>
        <xdr:cNvPr id="14" name="مخطط 1">
          <a:extLst>
            <a:ext uri="{FF2B5EF4-FFF2-40B4-BE49-F238E27FC236}">
              <a16:creationId xmlns:a16="http://schemas.microsoft.com/office/drawing/2014/main" id="{E1A07BD4-AC3A-4AEE-AD6F-2CF2B7196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513632</xdr:colOff>
      <xdr:row>33</xdr:row>
      <xdr:rowOff>124691</xdr:rowOff>
    </xdr:from>
    <xdr:to>
      <xdr:col>25</xdr:col>
      <xdr:colOff>568038</xdr:colOff>
      <xdr:row>52</xdr:row>
      <xdr:rowOff>105103</xdr:rowOff>
    </xdr:to>
    <xdr:graphicFrame macro="">
      <xdr:nvGraphicFramePr>
        <xdr:cNvPr id="15" name="مخطط 3">
          <a:extLst>
            <a:ext uri="{FF2B5EF4-FFF2-40B4-BE49-F238E27FC236}">
              <a16:creationId xmlns:a16="http://schemas.microsoft.com/office/drawing/2014/main" id="{B829EDC8-E873-45A2-9178-CD42866B1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19050</xdr:colOff>
      <xdr:row>2</xdr:row>
      <xdr:rowOff>22860</xdr:rowOff>
    </xdr:from>
    <xdr:to>
      <xdr:col>13</xdr:col>
      <xdr:colOff>556260</xdr:colOff>
      <xdr:row>20</xdr:row>
      <xdr:rowOff>160020</xdr:rowOff>
    </xdr:to>
    <xdr:graphicFrame macro="">
      <xdr:nvGraphicFramePr>
        <xdr:cNvPr id="4" name="مخطط 3">
          <a:extLst>
            <a:ext uri="{FF2B5EF4-FFF2-40B4-BE49-F238E27FC236}">
              <a16:creationId xmlns:a16="http://schemas.microsoft.com/office/drawing/2014/main" id="{C49D903E-6CCC-0283-9D2D-824BB49002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25</xdr:col>
      <xdr:colOff>50800</xdr:colOff>
      <xdr:row>0</xdr:row>
      <xdr:rowOff>0</xdr:rowOff>
    </xdr:from>
    <xdr:to>
      <xdr:col>26</xdr:col>
      <xdr:colOff>660400</xdr:colOff>
      <xdr:row>14</xdr:row>
      <xdr:rowOff>41272</xdr:rowOff>
    </xdr:to>
    <mc:AlternateContent xmlns:mc="http://schemas.openxmlformats.org/markup-compatibility/2006" xmlns:sle15="http://schemas.microsoft.com/office/drawing/2012/slicer">
      <mc:Choice Requires="sle15">
        <xdr:graphicFrame macro="">
          <xdr:nvGraphicFramePr>
            <xdr:cNvPr id="2" name="Region.2">
              <a:extLst>
                <a:ext uri="{FF2B5EF4-FFF2-40B4-BE49-F238E27FC236}">
                  <a16:creationId xmlns:a16="http://schemas.microsoft.com/office/drawing/2014/main" id="{F533BBEF-4577-34D4-55E0-CBF0942EC010}"/>
                </a:ext>
              </a:extLst>
            </xdr:cNvPr>
            <xdr:cNvGraphicFramePr/>
          </xdr:nvGraphicFramePr>
          <xdr:xfrm>
            <a:off x="0" y="0"/>
            <a:ext cx="0" cy="0"/>
          </xdr:xfrm>
          <a:graphic>
            <a:graphicData uri="http://schemas.microsoft.com/office/drawing/2010/slicer">
              <sle:slicer xmlns:sle="http://schemas.microsoft.com/office/drawing/2010/slicer" name="Region.2"/>
            </a:graphicData>
          </a:graphic>
        </xdr:graphicFrame>
      </mc:Choice>
      <mc:Fallback xmlns="">
        <xdr:sp macro="" textlink="">
          <xdr:nvSpPr>
            <xdr:cNvPr id="0" name=""/>
            <xdr:cNvSpPr>
              <a:spLocks noTextEdit="1"/>
            </xdr:cNvSpPr>
          </xdr:nvSpPr>
          <xdr:spPr>
            <a:xfrm>
              <a:off x="26873200" y="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26</xdr:col>
      <xdr:colOff>622300</xdr:colOff>
      <xdr:row>0</xdr:row>
      <xdr:rowOff>0</xdr:rowOff>
    </xdr:from>
    <xdr:to>
      <xdr:col>28</xdr:col>
      <xdr:colOff>400050</xdr:colOff>
      <xdr:row>14</xdr:row>
      <xdr:rowOff>41272</xdr:rowOff>
    </xdr:to>
    <mc:AlternateContent xmlns:mc="http://schemas.openxmlformats.org/markup-compatibility/2006" xmlns:sle15="http://schemas.microsoft.com/office/drawing/2012/slicer">
      <mc:Choice Requires="sle15">
        <xdr:graphicFrame macro="">
          <xdr:nvGraphicFramePr>
            <xdr:cNvPr id="3" name="Product Sub Category">
              <a:extLst>
                <a:ext uri="{FF2B5EF4-FFF2-40B4-BE49-F238E27FC236}">
                  <a16:creationId xmlns:a16="http://schemas.microsoft.com/office/drawing/2014/main" id="{649ED976-EF8A-80BF-1C02-2B334970890F}"/>
                </a:ext>
              </a:extLst>
            </xdr:cNvPr>
            <xdr:cNvGraphicFramePr/>
          </xdr:nvGraphicFramePr>
          <xdr:xfrm>
            <a:off x="0" y="0"/>
            <a:ext cx="0" cy="0"/>
          </xdr:xfrm>
          <a:graphic>
            <a:graphicData uri="http://schemas.microsoft.com/office/drawing/2010/slicer">
              <sle:slicer xmlns:sle="http://schemas.microsoft.com/office/drawing/2010/slicer" name="Product Sub Category"/>
            </a:graphicData>
          </a:graphic>
        </xdr:graphicFrame>
      </mc:Choice>
      <mc:Fallback xmlns="">
        <xdr:sp macro="" textlink="">
          <xdr:nvSpPr>
            <xdr:cNvPr id="0" name=""/>
            <xdr:cNvSpPr>
              <a:spLocks noTextEdit="1"/>
            </xdr:cNvSpPr>
          </xdr:nvSpPr>
          <xdr:spPr>
            <a:xfrm>
              <a:off x="28663900" y="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28</xdr:col>
      <xdr:colOff>393700</xdr:colOff>
      <xdr:row>0</xdr:row>
      <xdr:rowOff>12700</xdr:rowOff>
    </xdr:from>
    <xdr:to>
      <xdr:col>31</xdr:col>
      <xdr:colOff>146050</xdr:colOff>
      <xdr:row>14</xdr:row>
      <xdr:rowOff>53972</xdr:rowOff>
    </xdr:to>
    <mc:AlternateContent xmlns:mc="http://schemas.openxmlformats.org/markup-compatibility/2006" xmlns:sle15="http://schemas.microsoft.com/office/drawing/2012/slicer">
      <mc:Choice Requires="sle15">
        <xdr:graphicFrame macro="">
          <xdr:nvGraphicFramePr>
            <xdr:cNvPr id="4" name="Status">
              <a:extLst>
                <a:ext uri="{FF2B5EF4-FFF2-40B4-BE49-F238E27FC236}">
                  <a16:creationId xmlns:a16="http://schemas.microsoft.com/office/drawing/2014/main" id="{A67277AB-69A2-A85B-0D9B-8E073B9DAC5E}"/>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30486350" y="12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31</xdr:col>
      <xdr:colOff>114300</xdr:colOff>
      <xdr:row>0</xdr:row>
      <xdr:rowOff>0</xdr:rowOff>
    </xdr:from>
    <xdr:to>
      <xdr:col>33</xdr:col>
      <xdr:colOff>558800</xdr:colOff>
      <xdr:row>14</xdr:row>
      <xdr:rowOff>41272</xdr:rowOff>
    </xdr:to>
    <mc:AlternateContent xmlns:mc="http://schemas.openxmlformats.org/markup-compatibility/2006" xmlns:sle15="http://schemas.microsoft.com/office/drawing/2012/slicer">
      <mc:Choice Requires="sle15">
        <xdr:graphicFrame macro="">
          <xdr:nvGraphicFramePr>
            <xdr:cNvPr id="11" name="CustomerID">
              <a:extLst>
                <a:ext uri="{FF2B5EF4-FFF2-40B4-BE49-F238E27FC236}">
                  <a16:creationId xmlns:a16="http://schemas.microsoft.com/office/drawing/2014/main" id="{C86D4214-A4C1-E851-A758-CC8C0F5C050D}"/>
                </a:ext>
              </a:extLst>
            </xdr:cNvPr>
            <xdr:cNvGraphicFramePr/>
          </xdr:nvGraphicFramePr>
          <xdr:xfrm>
            <a:off x="0" y="0"/>
            <a:ext cx="0" cy="0"/>
          </xdr:xfrm>
          <a:graphic>
            <a:graphicData uri="http://schemas.microsoft.com/office/drawing/2010/slicer">
              <sle:slicer xmlns:sle="http://schemas.microsoft.com/office/drawing/2010/slicer" name="CustomerID"/>
            </a:graphicData>
          </a:graphic>
        </xdr:graphicFrame>
      </mc:Choice>
      <mc:Fallback xmlns="">
        <xdr:sp macro="" textlink="">
          <xdr:nvSpPr>
            <xdr:cNvPr id="0" name=""/>
            <xdr:cNvSpPr>
              <a:spLocks noTextEdit="1"/>
            </xdr:cNvSpPr>
          </xdr:nvSpPr>
          <xdr:spPr>
            <a:xfrm>
              <a:off x="32283400" y="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33</xdr:col>
      <xdr:colOff>546100</xdr:colOff>
      <xdr:row>0</xdr:row>
      <xdr:rowOff>0</xdr:rowOff>
    </xdr:from>
    <xdr:to>
      <xdr:col>36</xdr:col>
      <xdr:colOff>381000</xdr:colOff>
      <xdr:row>14</xdr:row>
      <xdr:rowOff>41272</xdr:rowOff>
    </xdr:to>
    <mc:AlternateContent xmlns:mc="http://schemas.openxmlformats.org/markup-compatibility/2006" xmlns:sle15="http://schemas.microsoft.com/office/drawing/2012/slicer">
      <mc:Choice Requires="sle15">
        <xdr:graphicFrame macro="">
          <xdr:nvGraphicFramePr>
            <xdr:cNvPr id="12" name="SalesPersonID">
              <a:extLst>
                <a:ext uri="{FF2B5EF4-FFF2-40B4-BE49-F238E27FC236}">
                  <a16:creationId xmlns:a16="http://schemas.microsoft.com/office/drawing/2014/main" id="{E09ABE94-C1AD-DCBE-C01D-52AD5F51242A}"/>
                </a:ext>
              </a:extLst>
            </xdr:cNvPr>
            <xdr:cNvGraphicFramePr/>
          </xdr:nvGraphicFramePr>
          <xdr:xfrm>
            <a:off x="0" y="0"/>
            <a:ext cx="0" cy="0"/>
          </xdr:xfrm>
          <a:graphic>
            <a:graphicData uri="http://schemas.microsoft.com/office/drawing/2010/slicer">
              <sle:slicer xmlns:sle="http://schemas.microsoft.com/office/drawing/2010/slicer" name="SalesPersonID"/>
            </a:graphicData>
          </a:graphic>
        </xdr:graphicFrame>
      </mc:Choice>
      <mc:Fallback xmlns="">
        <xdr:sp macro="" textlink="">
          <xdr:nvSpPr>
            <xdr:cNvPr id="0" name=""/>
            <xdr:cNvSpPr>
              <a:spLocks noTextEdit="1"/>
            </xdr:cNvSpPr>
          </xdr:nvSpPr>
          <xdr:spPr>
            <a:xfrm>
              <a:off x="34099500" y="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17780</xdr:colOff>
      <xdr:row>2</xdr:row>
      <xdr:rowOff>13970</xdr:rowOff>
    </xdr:from>
    <xdr:to>
      <xdr:col>19</xdr:col>
      <xdr:colOff>213360</xdr:colOff>
      <xdr:row>20</xdr:row>
      <xdr:rowOff>144780</xdr:rowOff>
    </xdr:to>
    <xdr:graphicFrame macro="">
      <xdr:nvGraphicFramePr>
        <xdr:cNvPr id="2" name="مخطط 1">
          <a:extLst>
            <a:ext uri="{FF2B5EF4-FFF2-40B4-BE49-F238E27FC236}">
              <a16:creationId xmlns:a16="http://schemas.microsoft.com/office/drawing/2014/main" id="{C4DBFB80-6BB2-2D00-8428-0A71A9A07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25400</xdr:colOff>
      <xdr:row>2</xdr:row>
      <xdr:rowOff>22860</xdr:rowOff>
    </xdr:from>
    <xdr:to>
      <xdr:col>13</xdr:col>
      <xdr:colOff>586740</xdr:colOff>
      <xdr:row>20</xdr:row>
      <xdr:rowOff>175260</xdr:rowOff>
    </xdr:to>
    <xdr:graphicFrame macro="">
      <xdr:nvGraphicFramePr>
        <xdr:cNvPr id="4" name="مخطط 3">
          <a:extLst>
            <a:ext uri="{FF2B5EF4-FFF2-40B4-BE49-F238E27FC236}">
              <a16:creationId xmlns:a16="http://schemas.microsoft.com/office/drawing/2014/main" id="{A58FBEF4-BA75-0C48-3322-07D862D680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20954</xdr:colOff>
      <xdr:row>1</xdr:row>
      <xdr:rowOff>175260</xdr:rowOff>
    </xdr:from>
    <xdr:to>
      <xdr:col>13</xdr:col>
      <xdr:colOff>594360</xdr:colOff>
      <xdr:row>21</xdr:row>
      <xdr:rowOff>17780</xdr:rowOff>
    </xdr:to>
    <xdr:graphicFrame macro="">
      <xdr:nvGraphicFramePr>
        <xdr:cNvPr id="2" name="Chart 1">
          <a:extLst>
            <a:ext uri="{FF2B5EF4-FFF2-40B4-BE49-F238E27FC236}">
              <a16:creationId xmlns:a16="http://schemas.microsoft.com/office/drawing/2014/main" id="{6C69AB10-AFEE-56DD-A72C-4C2B74809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15240</xdr:colOff>
      <xdr:row>2</xdr:row>
      <xdr:rowOff>22860</xdr:rowOff>
    </xdr:from>
    <xdr:to>
      <xdr:col>14</xdr:col>
      <xdr:colOff>655320</xdr:colOff>
      <xdr:row>23</xdr:row>
      <xdr:rowOff>53340</xdr:rowOff>
    </xdr:to>
    <xdr:graphicFrame macro="">
      <xdr:nvGraphicFramePr>
        <xdr:cNvPr id="2" name="مخطط 1">
          <a:extLst>
            <a:ext uri="{FF2B5EF4-FFF2-40B4-BE49-F238E27FC236}">
              <a16:creationId xmlns:a16="http://schemas.microsoft.com/office/drawing/2014/main" id="{6F9DC409-57B7-A80E-4746-386C2BA65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0</xdr:colOff>
      <xdr:row>1</xdr:row>
      <xdr:rowOff>173990</xdr:rowOff>
    </xdr:from>
    <xdr:to>
      <xdr:col>12</xdr:col>
      <xdr:colOff>601980</xdr:colOff>
      <xdr:row>21</xdr:row>
      <xdr:rowOff>168910</xdr:rowOff>
    </xdr:to>
    <xdr:graphicFrame macro="">
      <xdr:nvGraphicFramePr>
        <xdr:cNvPr id="2" name="مخطط 1">
          <a:extLst>
            <a:ext uri="{FF2B5EF4-FFF2-40B4-BE49-F238E27FC236}">
              <a16:creationId xmlns:a16="http://schemas.microsoft.com/office/drawing/2014/main" id="{7560AA90-D0E7-DADC-B9E0-063AACCF1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24130</xdr:colOff>
      <xdr:row>2</xdr:row>
      <xdr:rowOff>2540</xdr:rowOff>
    </xdr:from>
    <xdr:to>
      <xdr:col>12</xdr:col>
      <xdr:colOff>800100</xdr:colOff>
      <xdr:row>20</xdr:row>
      <xdr:rowOff>167640</xdr:rowOff>
    </xdr:to>
    <xdr:graphicFrame macro="">
      <xdr:nvGraphicFramePr>
        <xdr:cNvPr id="2" name="مخطط 1">
          <a:extLst>
            <a:ext uri="{FF2B5EF4-FFF2-40B4-BE49-F238E27FC236}">
              <a16:creationId xmlns:a16="http://schemas.microsoft.com/office/drawing/2014/main" id="{DFE40BE7-0AF1-4390-4AAC-2D57EEA37C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7620</xdr:colOff>
      <xdr:row>2</xdr:row>
      <xdr:rowOff>30480</xdr:rowOff>
    </xdr:from>
    <xdr:to>
      <xdr:col>13</xdr:col>
      <xdr:colOff>579120</xdr:colOff>
      <xdr:row>21</xdr:row>
      <xdr:rowOff>0</xdr:rowOff>
    </xdr:to>
    <xdr:graphicFrame macro="">
      <xdr:nvGraphicFramePr>
        <xdr:cNvPr id="2" name="مخطط 1">
          <a:extLst>
            <a:ext uri="{FF2B5EF4-FFF2-40B4-BE49-F238E27FC236}">
              <a16:creationId xmlns:a16="http://schemas.microsoft.com/office/drawing/2014/main" id="{4056021E-4BA5-FC74-DB12-308CC7F072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n Samy" refreshedDate="45761.903153472223" createdVersion="8" refreshedVersion="8" minRefreshableVersion="3" recordCount="10" xr:uid="{DA07D890-91BF-42F5-8B70-7DC370108202}">
  <cacheSource type="worksheet">
    <worksheetSource name="SalesNamesEMP"/>
  </cacheSource>
  <cacheFields count="2">
    <cacheField name="EMPID" numFmtId="0">
      <sharedItems containsSemiMixedTypes="0" containsString="0" containsNumber="1" containsInteger="1" minValue="281" maxValue="290" count="10">
        <n v="281"/>
        <n v="282"/>
        <n v="283"/>
        <n v="284"/>
        <n v="285"/>
        <n v="286"/>
        <n v="287"/>
        <n v="288"/>
        <n v="289"/>
        <n v="290"/>
      </sharedItems>
    </cacheField>
    <cacheField name="EMPName" numFmtId="0">
      <sharedItems count="10">
        <s v="George Jackson"/>
        <s v="Alice Smith"/>
        <s v="Ivan Harris"/>
        <s v="Julia Martin"/>
        <s v="Diana Taylor"/>
        <s v="Fiona Thomas"/>
        <s v="Bob Johnson"/>
        <s v="Ethan Anderson"/>
        <s v="Charlie Brown"/>
        <s v="Hannah White"/>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 Samy" refreshedDate="45762.955781249999" backgroundQuery="1" createdVersion="8" refreshedVersion="8" minRefreshableVersion="3" recordCount="0" supportSubquery="1" supportAdvancedDrill="1" xr:uid="{545A712A-16A4-40D0-A67F-6864B55DF1A0}">
  <cacheSource type="external" connectionId="7"/>
  <cacheFields count="2">
    <cacheField name="[Measures].[‏‏مجموع Total Sales 2 2]" caption="‏‏مجموع Total Sales 2 2" numFmtId="0" hierarchy="125" level="32767"/>
    <cacheField name="[‏‏نطاق].[OrderDate (الشهر)].[OrderDate (الشهر)]" caption="OrderDate (الشهر)" numFmtId="0" hierarchy="95" level="1">
      <sharedItems count="12">
        <s v="Jan"/>
        <s v="Feb"/>
        <s v="Mar"/>
        <s v="Apr"/>
        <s v="May"/>
        <s v="Jun"/>
        <s v="Jul"/>
        <s v="Aug"/>
        <s v="Sep"/>
        <s v="Oct"/>
        <s v="Nov"/>
        <s v="Dec"/>
      </sharedItems>
    </cacheField>
  </cacheFields>
  <cacheHierarchies count="133">
    <cacheHierarchy uniqueName="[CXNames].[CustomerID]" caption="CustomerID" attribute="1" defaultMemberUniqueName="[CXNames].[CustomerID].[All]" allUniqueName="[CXNames].[CustomerID].[All]" dimensionUniqueName="[CXNames]" displayFolder="" count="0" memberValueDatatype="20" unbalanced="0"/>
    <cacheHierarchy uniqueName="[CXNames].[CXName]" caption="CXName" attribute="1" defaultMemberUniqueName="[CXNames].[CXName].[All]" allUniqueName="[CXNames].[CXName].[All]" dimensionUniqueName="[CXNames]" displayFolder="" count="0" memberValueDatatype="130" unbalanced="0"/>
    <cacheHierarchy uniqueName="[CXNames 1].[CustomerID]" caption="CustomerID" attribute="1" defaultMemberUniqueName="[CXNames 1].[CustomerID].[All]" allUniqueName="[CXNames 1].[CustomerID].[All]" dimensionUniqueName="[CXNames 1]" displayFolder="" count="0" memberValueDatatype="20" unbalanced="0"/>
    <cacheHierarchy uniqueName="[CXNames 1].[CXName]" caption="CXName" attribute="1" defaultMemberUniqueName="[CXNames 1].[CXName].[All]" allUniqueName="[CXNames 1].[CXName].[All]" dimensionUniqueName="[CXNames 1]" displayFolder="" count="0" memberValueDatatype="13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tatusID]" caption="StatusID" attribute="1" defaultMemberUniqueName="[sales].[StatusID].[All]" allUniqueName="[sales].[StatusID].[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20" unbalanced="0"/>
    <cacheHierarchy uniqueName="[sales].[SalesPersonID]" caption="SalesPersonID" attribute="1" defaultMemberUniqueName="[sales].[SalesPersonID].[All]" allUniqueName="[sales].[SalesPersonID].[All]" dimensionUniqueName="[sales]" displayFolder="" count="0" memberValueDatatype="20" unbalanced="0"/>
    <cacheHierarchy uniqueName="[sales].[TerritoryID]" caption="TerritoryID" attribute="1" defaultMemberUniqueName="[sales].[TerritoryID].[All]" allUniqueName="[sales].[TerritoryID].[All]" dimensionUniqueName="[sales]" displayFolder="" count="0" memberValueDatatype="20" unbalanced="0"/>
    <cacheHierarchy uniqueName="[sales].[Region.1]" caption="Region.1" attribute="1" defaultMemberUniqueName="[sales].[Region.1].[All]" allUniqueName="[sales].[Region.1].[All]" dimensionUniqueName="[sales]" displayFolder="" count="0" memberValueDatatype="130" unbalanced="0"/>
    <cacheHierarchy uniqueName="[sales].[Region.2]" caption="Region.2" attribute="1" defaultMemberUniqueName="[sales].[Region.2].[All]" allUniqueName="[sales].[Region.2].[All]" dimensionUniqueName="[sales]" displayFolder="" count="0" memberValueDatatype="130" unbalanced="0"/>
    <cacheHierarchy uniqueName="[sales].[ShipMethodeID]" caption="ShipMethodeID" attribute="1" defaultMemberUniqueName="[sales].[ShipMethodeID].[All]" allUniqueName="[sales].[ShipMethodeID].[All]" dimensionUniqueName="[sales]" displayFolder="" count="0" memberValueDatatype="20" unbalanced="0"/>
    <cacheHierarchy uniqueName="[sales].[ShipingMethod]" caption="ShipingMethod" attribute="1" defaultMemberUniqueName="[sales].[ShipingMethod].[All]" allUniqueName="[sales].[ShipingMetho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 caption="Product" attribute="1" defaultMemberUniqueName="[sales].[Product].[All]" allUniqueName="[sales].[Produc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 Category]" caption="Product Sub Category" attribute="1" defaultMemberUniqueName="[sales].[Product Sub Category].[All]" allUniqueName="[sales].[Product Sub Category].[All]" dimensionUniqueName="[sales]" displayFolder="" count="0" memberValueDatatype="130" unbalanced="0"/>
    <cacheHierarchy uniqueName="[sales].[OrderQty]" caption="OrderQty" attribute="1" defaultMemberUniqueName="[sales].[OrderQty].[All]" allUniqueName="[sales].[OrderQty].[All]" dimensionUniqueName="[sales]" displayFolder="" count="0" memberValueDatatype="20" unbalanced="0"/>
    <cacheHierarchy uniqueName="[sales].[UnitCost]" caption="UnitCost" attribute="1" defaultMemberUniqueName="[sales].[UnitCost].[All]" allUniqueName="[sales].[Uni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Sales without tax and freight]" caption="Sales without tax and freight" attribute="1" defaultMemberUniqueName="[sales].[Sales without tax and freight].[All]" allUniqueName="[sales].[Sales without tax and freigh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Total Sales]" caption="Total Sales" attribute="1" defaultMemberUniqueName="[sales].[Total Sales].[All]" allUniqueName="[sales].[Total Sales].[All]" dimensionUniqueName="[sales]" displayFolder="" count="0" memberValueDatatype="5" unbalanced="0"/>
    <cacheHierarchy uniqueName="[sales 1].[OrderID]" caption="OrderID" attribute="1" defaultMemberUniqueName="[sales 1].[OrderID].[All]" allUniqueName="[sales 1].[OrderID].[All]" dimensionUniqueName="[sales 1]" displayFolder="" count="0" memberValueDatatype="20" unbalanced="0"/>
    <cacheHierarchy uniqueName="[sales 1].[OrderDate]" caption="OrderDate" attribute="1" time="1" defaultMemberUniqueName="[sales 1].[OrderDate].[All]" allUniqueName="[sales 1].[OrderDate].[All]" dimensionUniqueName="[sales 1]" displayFolder="" count="0" memberValueDatatype="7" unbalanced="0"/>
    <cacheHierarchy uniqueName="[sales 1].[StatusID]" caption="StatusID" attribute="1" defaultMemberUniqueName="[sales 1].[StatusID].[All]" allUniqueName="[sales 1].[StatusID].[All]" dimensionUniqueName="[sales 1]" displayFolder="" count="0" memberValueDatatype="20" unbalanced="0"/>
    <cacheHierarchy uniqueName="[sales 1].[Status]" caption="Status" attribute="1" defaultMemberUniqueName="[sales 1].[Status].[All]" allUniqueName="[sales 1].[Status].[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20" unbalanced="0"/>
    <cacheHierarchy uniqueName="[sales 1].[SalesPersonID]" caption="SalesPersonID" attribute="1" defaultMemberUniqueName="[sales 1].[SalesPersonID].[All]" allUniqueName="[sales 1].[SalesPersonID].[All]" dimensionUniqueName="[sales 1]" displayFolder="" count="0" memberValueDatatype="20" unbalanced="0"/>
    <cacheHierarchy uniqueName="[sales 1].[TerritoryID]" caption="TerritoryID" attribute="1" defaultMemberUniqueName="[sales 1].[TerritoryID].[All]" allUniqueName="[sales 1].[TerritoryID].[All]" dimensionUniqueName="[sales 1]" displayFolder="" count="0" memberValueDatatype="20" unbalanced="0"/>
    <cacheHierarchy uniqueName="[sales 1].[Region.1]" caption="Region.1" attribute="1" defaultMemberUniqueName="[sales 1].[Region.1].[All]" allUniqueName="[sales 1].[Region.1].[All]" dimensionUniqueName="[sales 1]" displayFolder="" count="0" memberValueDatatype="130" unbalanced="0"/>
    <cacheHierarchy uniqueName="[sales 1].[Region.2]" caption="Region.2" attribute="1" defaultMemberUniqueName="[sales 1].[Region.2].[All]" allUniqueName="[sales 1].[Region.2].[All]" dimensionUniqueName="[sales 1]" displayFolder="" count="0" memberValueDatatype="130" unbalanced="0"/>
    <cacheHierarchy uniqueName="[sales 1].[ShipMethodeID]" caption="ShipMethodeID" attribute="1" defaultMemberUniqueName="[sales 1].[ShipMethodeID].[All]" allUniqueName="[sales 1].[ShipMethodeID].[All]" dimensionUniqueName="[sales 1]" displayFolder="" count="0" memberValueDatatype="20" unbalanced="0"/>
    <cacheHierarchy uniqueName="[sales 1].[ShipingMethod]" caption="ShipingMethod" attribute="1" defaultMemberUniqueName="[sales 1].[ShipingMethod].[All]" allUniqueName="[sales 1].[ShipingMetho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20" unbalanced="0"/>
    <cacheHierarchy uniqueName="[sales 1].[Product]" caption="Product" attribute="1" defaultMemberUniqueName="[sales 1].[Product].[All]" allUniqueName="[sales 1].[Product].[All]" dimensionUniqueName="[sales 1]" displayFolder="" count="0" memberValueDatatype="130" unbalanced="0"/>
    <cacheHierarchy uniqueName="[sales 1].[Product Category]" caption="Product Category" attribute="1" defaultMemberUniqueName="[sales 1].[Product Category].[All]" allUniqueName="[sales 1].[Product Category].[All]" dimensionUniqueName="[sales 1]" displayFolder="" count="0" memberValueDatatype="130" unbalanced="0"/>
    <cacheHierarchy uniqueName="[sales 1].[Product Sub Category]" caption="Product Sub Category" attribute="1" defaultMemberUniqueName="[sales 1].[Product Sub Category].[All]" allUniqueName="[sales 1].[Product Sub Category].[All]" dimensionUniqueName="[sales 1]" displayFolder="" count="0" memberValueDatatype="130" unbalanced="0"/>
    <cacheHierarchy uniqueName="[sales 1].[OrderQty]" caption="OrderQty" attribute="1" defaultMemberUniqueName="[sales 1].[OrderQty].[All]" allUniqueName="[sales 1].[OrderQty].[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Sales without tax and freight]" caption="Sales without tax and freight" attribute="1" defaultMemberUniqueName="[sales 1].[Sales without tax and freight].[All]" allUniqueName="[sales 1].[Sales without tax and freight].[All]" dimensionUniqueName="[sales 1]" displayFolder="" count="0" memberValueDatatype="5" unbalanced="0"/>
    <cacheHierarchy uniqueName="[sales 1].[TaxAmt]" caption="TaxAmt" attribute="1" defaultMemberUniqueName="[sales 1].[TaxAmt].[All]" allUniqueName="[sales 1].[TaxAmt].[All]" dimensionUniqueName="[sales 1]" displayFolder="" count="0" memberValueDatatype="5" unbalanced="0"/>
    <cacheHierarchy uniqueName="[sales 1].[Freight]" caption="Freight" attribute="1" defaultMemberUniqueName="[sales 1].[Freight].[All]" allUniqueName="[sales 1].[Freight].[All]" dimensionUniqueName="[sales 1]" displayFolder="" count="0" memberValueDatatype="5" unbalanced="0"/>
    <cacheHierarchy uniqueName="[sales 1].[Total Revenue]" caption="Total Revenue" attribute="1" defaultMemberUniqueName="[sales 1].[Total Revenue].[All]" allUniqueName="[sales 1].[Total Revenue].[All]" dimensionUniqueName="[sales 1]" displayFolder="" count="0" memberValueDatatype="5"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OrderDate (السنة)]" caption="OrderDate (السنة)" attribute="1" defaultMemberUniqueName="[sales 1].[OrderDate (السنة)].[All]" allUniqueName="[sales 1].[OrderDate (السنة)].[All]" dimensionUniqueName="[sales 1]" displayFolder="" count="0" memberValueDatatype="130" unbalanced="0"/>
    <cacheHierarchy uniqueName="[sales 1].[OrderDate (الربع)]" caption="OrderDate (الربع)" attribute="1" defaultMemberUniqueName="[sales 1].[OrderDate (الربع)].[All]" allUniqueName="[sales 1].[OrderDate (الربع)].[All]" dimensionUniqueName="[sales 1]" displayFolder="" count="0" memberValueDatatype="130" unbalanced="0"/>
    <cacheHierarchy uniqueName="[sales 1].[OrderDate (الشهر)]" caption="OrderDate (الشهر)" attribute="1" defaultMemberUniqueName="[sales 1].[OrderDate (الشهر)].[All]" allUniqueName="[sales 1].[OrderDate (الشهر)].[All]" dimensionUniqueName="[sales 1]" displayFolder="" count="0" memberValueDatatype="130" unbalanced="0"/>
    <cacheHierarchy uniqueName="[sales 1].[Total Cost]" caption="Total Cost" attribute="1" defaultMemberUniqueName="[sales 1].[Total Cost].[All]" allUniqueName="[sales 1].[Total Cost].[All]" dimensionUniqueName="[sales 1]" displayFolder="" count="0" memberValueDatatype="5" unbalanced="0"/>
    <cacheHierarchy uniqueName="[sales 1].[Net Profit]" caption="Net Profit" attribute="1" defaultMemberUniqueName="[sales 1].[Net Profit].[All]" allUniqueName="[sales 1].[Net Profit].[All]" dimensionUniqueName="[sales 1]" displayFolder="" count="0" memberValueDatatype="5" unbalanced="0"/>
    <cacheHierarchy uniqueName="[SalesNamesEMP].[EMPID]" caption="EMPID" attribute="1" defaultMemberUniqueName="[SalesNamesEMP].[EMPID].[All]" allUniqueName="[SalesNamesEMP].[EMPID].[All]" dimensionUniqueName="[SalesNamesEMP]" displayFolder="" count="0" memberValueDatatype="20" unbalanced="0"/>
    <cacheHierarchy uniqueName="[SalesNamesEMP].[EMPName]" caption="EMPName" attribute="1" defaultMemberUniqueName="[SalesNamesEMP].[EMPName].[All]" allUniqueName="[SalesNamesEMP].[EMPName].[All]" dimensionUniqueName="[SalesNamesEMP]" displayFolder="" count="0" memberValueDatatype="130" unbalanced="0"/>
    <cacheHierarchy uniqueName="[‏‏نطاق].[OrderID]" caption="OrderID" attribute="1" defaultMemberUniqueName="[‏‏نطاق].[OrderID].[All]" allUniqueName="[‏‏نطاق].[OrderID].[All]" dimensionUniqueName="[‏‏نطاق]" displayFolder="" count="0" memberValueDatatype="20" unbalanced="0"/>
    <cacheHierarchy uniqueName="[‏‏نطاق].[OrderDate]" caption="OrderDate" attribute="1" time="1" defaultMemberUniqueName="[‏‏نطاق].[OrderDate].[All]" allUniqueName="[‏‏نطاق].[OrderDate].[All]" dimensionUniqueName="[‏‏نطاق]" displayFolder="" count="0" memberValueDatatype="7" unbalanced="0"/>
    <cacheHierarchy uniqueName="[‏‏نطاق].[StatusID]" caption="StatusID" attribute="1" defaultMemberUniqueName="[‏‏نطاق].[StatusID].[All]" allUniqueName="[‏‏نطاق].[StatusID].[All]" dimensionUniqueName="[‏‏نطاق]" displayFolder="" count="0" memberValueDatatype="20" unbalanced="0"/>
    <cacheHierarchy uniqueName="[‏‏نطاق].[Status]" caption="Status" attribute="1" defaultMemberUniqueName="[‏‏نطاق].[Status].[All]" allUniqueName="[‏‏نطاق].[Status].[All]" dimensionUniqueName="[‏‏نطاق]" displayFolder="" count="0" memberValueDatatype="130" unbalanced="0"/>
    <cacheHierarchy uniqueName="[‏‏نطاق].[CustomerID]" caption="CustomerID" attribute="1" defaultMemberUniqueName="[‏‏نطاق].[CustomerID].[All]" allUniqueName="[‏‏نطاق].[CustomerID].[All]" dimensionUniqueName="[‏‏نطاق]" displayFolder="" count="0" memberValueDatatype="20" unbalanced="0"/>
    <cacheHierarchy uniqueName="[‏‏نطاق].[SalesPersonID]" caption="SalesPersonID" attribute="1" defaultMemberUniqueName="[‏‏نطاق].[SalesPersonID].[All]" allUniqueName="[‏‏نطاق].[SalesPersonID].[All]" dimensionUniqueName="[‏‏نطاق]" displayFolder="" count="0" memberValueDatatype="20" unbalanced="0"/>
    <cacheHierarchy uniqueName="[‏‏نطاق].[TerritoryID]" caption="TerritoryID" attribute="1" defaultMemberUniqueName="[‏‏نطاق].[TerritoryID].[All]" allUniqueName="[‏‏نطاق].[TerritoryID].[All]" dimensionUniqueName="[‏‏نطاق]" displayFolder="" count="0" memberValueDatatype="20" unbalanced="0"/>
    <cacheHierarchy uniqueName="[‏‏نطاق].[Region.1]" caption="Region.1" attribute="1" defaultMemberUniqueName="[‏‏نطاق].[Region.1].[All]" allUniqueName="[‏‏نطاق].[Region.1].[All]" dimensionUniqueName="[‏‏نطاق]" displayFolder="" count="0" memberValueDatatype="130" unbalanced="0"/>
    <cacheHierarchy uniqueName="[‏‏نطاق].[Region.2]" caption="Region.2" attribute="1" defaultMemberUniqueName="[‏‏نطاق].[Region.2].[All]" allUniqueName="[‏‏نطاق].[Region.2].[All]" dimensionUniqueName="[‏‏نطاق]" displayFolder="" count="0" memberValueDatatype="130" unbalanced="0"/>
    <cacheHierarchy uniqueName="[‏‏نطاق].[ShipMethodeID]" caption="ShipMethodeID" attribute="1" defaultMemberUniqueName="[‏‏نطاق].[ShipMethodeID].[All]" allUniqueName="[‏‏نطاق].[ShipMethodeID].[All]" dimensionUniqueName="[‏‏نطاق]" displayFolder="" count="0" memberValueDatatype="20" unbalanced="0"/>
    <cacheHierarchy uniqueName="[‏‏نطاق].[ShipingMethod]" caption="ShipingMethod" attribute="1" defaultMemberUniqueName="[‏‏نطاق].[ShipingMethod].[All]" allUniqueName="[‏‏نطاق].[ShipingMethod].[All]" dimensionUniqueName="[‏‏نطاق]" displayFolder="" count="0" memberValueDatatype="130" unbalanced="0"/>
    <cacheHierarchy uniqueName="[‏‏نطاق].[ProductID]" caption="ProductID" attribute="1" defaultMemberUniqueName="[‏‏نطاق].[ProductID].[All]" allUniqueName="[‏‏نطاق].[ProductID].[All]" dimensionUniqueName="[‏‏نطاق]" displayFolder="" count="0" memberValueDatatype="20" unbalanced="0"/>
    <cacheHierarchy uniqueName="[‏‏نطاق].[Product]" caption="Product" attribute="1" defaultMemberUniqueName="[‏‏نطاق].[Product].[All]" allUniqueName="[‏‏نطاق].[Product].[All]" dimensionUniqueName="[‏‏نطاق]" displayFolder="" count="0" memberValueDatatype="130" unbalanced="0"/>
    <cacheHierarchy uniqueName="[‏‏نطاق].[Product Category]" caption="Product Category" attribute="1" defaultMemberUniqueName="[‏‏نطاق].[Product Category].[All]" allUniqueName="[‏‏نطاق].[Product Category].[All]" dimensionUniqueName="[‏‏نطاق]" displayFolder="" count="0" memberValueDatatype="130" unbalanced="0"/>
    <cacheHierarchy uniqueName="[‏‏نطاق].[Product Sub Category]" caption="Product Sub Category" attribute="1" defaultMemberUniqueName="[‏‏نطاق].[Product Sub Category].[All]" allUniqueName="[‏‏نطاق].[Product Sub Category].[All]" dimensionUniqueName="[‏‏نطاق]" displayFolder="" count="0" memberValueDatatype="130" unbalanced="0"/>
    <cacheHierarchy uniqueName="[‏‏نطاق].[OrderQty]" caption="OrderQty" attribute="1" defaultMemberUniqueName="[‏‏نطاق].[OrderQty].[All]" allUniqueName="[‏‏نطاق].[OrderQty].[All]" dimensionUniqueName="[‏‏نطاق]" displayFolder="" count="0" memberValueDatatype="20" unbalanced="0"/>
    <cacheHierarchy uniqueName="[‏‏نطاق].[UnitCost]" caption="UnitCost" attribute="1" defaultMemberUniqueName="[‏‏نطاق].[UnitCost].[All]" allUniqueName="[‏‏نطاق].[UnitCost].[All]" dimensionUniqueName="[‏‏نطاق]" displayFolder="" count="0" memberValueDatatype="20" unbalanced="0"/>
    <cacheHierarchy uniqueName="[‏‏نطاق].[UnitPrice]" caption="UnitPrice" attribute="1" defaultMemberUniqueName="[‏‏نطاق].[UnitPrice].[All]" allUniqueName="[‏‏نطاق].[UnitPrice].[All]" dimensionUniqueName="[‏‏نطاق]" displayFolder="" count="0" memberValueDatatype="20" unbalanced="0"/>
    <cacheHierarchy uniqueName="[‏‏نطاق].[Sales without tax and freight]" caption="Sales without tax and freight" attribute="1" defaultMemberUniqueName="[‏‏نطاق].[Sales without tax and freight].[All]" allUniqueName="[‏‏نطاق].[Sales without tax and freight].[All]" dimensionUniqueName="[‏‏نطاق]" displayFolder="" count="0" memberValueDatatype="5" unbalanced="0"/>
    <cacheHierarchy uniqueName="[‏‏نطاق].[TaxAmt]" caption="TaxAmt" attribute="1" defaultMemberUniqueName="[‏‏نطاق].[TaxAmt].[All]" allUniqueName="[‏‏نطاق].[TaxAmt].[All]" dimensionUniqueName="[‏‏نطاق]" displayFolder="" count="0" memberValueDatatype="5" unbalanced="0"/>
    <cacheHierarchy uniqueName="[‏‏نطاق].[Freight]" caption="Freight" attribute="1" defaultMemberUniqueName="[‏‏نطاق].[Freight].[All]" allUniqueName="[‏‏نطاق].[Freight].[All]" dimensionUniqueName="[‏‏نطاق]" displayFolder="" count="0" memberValueDatatype="5" unbalanced="0"/>
    <cacheHierarchy uniqueName="[‏‏نطاق].[Total Sales]" caption="Total Sales" attribute="1" defaultMemberUniqueName="[‏‏نطاق].[Total Sales].[All]" allUniqueName="[‏‏نطاق].[Total Sales].[All]" dimensionUniqueName="[‏‏نطاق]" displayFolder="" count="0" memberValueDatatype="5" unbalanced="0"/>
    <cacheHierarchy uniqueName="[‏‏نطاق].[Total Revenue]" caption="Total Revenue" attribute="1" defaultMemberUniqueName="[‏‏نطاق].[Total Revenue].[All]" allUniqueName="[‏‏نطاق].[Total Revenue].[All]" dimensionUniqueName="[‏‏نطاق]" displayFolder="" count="0" memberValueDatatype="5" unbalanced="0"/>
    <cacheHierarchy uniqueName="[‏‏نطاق].[Total Sales 2]" caption="Total Sales 2" attribute="1" defaultMemberUniqueName="[‏‏نطاق].[Total Sales 2].[All]" allUniqueName="[‏‏نطاق].[Total Sales 2].[All]" dimensionUniqueName="[‏‏نطاق]" displayFolder="" count="0" memberValueDatatype="20" unbalanced="0"/>
    <cacheHierarchy uniqueName="[‏‏نطاق].[Total Cost]" caption="Total Cost" attribute="1" defaultMemberUniqueName="[‏‏نطاق].[Total Cost].[All]" allUniqueName="[‏‏نطاق].[Total Cost].[All]" dimensionUniqueName="[‏‏نطاق]" displayFolder="" count="0" memberValueDatatype="5" unbalanced="0"/>
    <cacheHierarchy uniqueName="[‏‏نطاق].[Net Profit]" caption="Net Profit" attribute="1" defaultMemberUniqueName="[‏‏نطاق].[Net Profit].[All]" allUniqueName="[‏‏نطاق].[Net Profit].[All]" dimensionUniqueName="[‏‏نطاق]" displayFolder="" count="0" memberValueDatatype="5" unbalanced="0"/>
    <cacheHierarchy uniqueName="[‏‏نطاق].[عمود1]" caption="عمود1" attribute="1" defaultMemberUniqueName="[‏‏نطاق].[عمود1].[All]" allUniqueName="[‏‏نطاق].[عمود1].[All]" dimensionUniqueName="[‏‏نطاق]" displayFolder="" count="0" memberValueDatatype="130" unbalanced="0"/>
    <cacheHierarchy uniqueName="[‏‏نطاق].[EMP Total Sales]" caption="EMP Total Sales" attribute="1" defaultMemberUniqueName="[‏‏نطاق].[EMP Total Sales].[All]" allUniqueName="[‏‏نطاق].[EMP Total Sales].[All]" dimensionUniqueName="[‏‏نطاق]" displayFolder="" count="0" memberValueDatatype="20" unbalanced="0"/>
    <cacheHierarchy uniqueName="[‏‏نطاق].[عمود2]" caption="عمود2" attribute="1" defaultMemberUniqueName="[‏‏نطاق].[عمود2].[All]" allUniqueName="[‏‏نطاق].[عمود2].[All]" dimensionUniqueName="[‏‏نطاق]" displayFolder="" count="0" memberValueDatatype="130" unbalanced="0"/>
    <cacheHierarchy uniqueName="[‏‏نطاق].[عمود3]" caption="عمود3" attribute="1" defaultMemberUniqueName="[‏‏نطاق].[عمود3].[All]" allUniqueName="[‏‏نطاق].[عمود3].[All]" dimensionUniqueName="[‏‏نطاق]" displayFolder="" count="0" memberValueDatatype="130" unbalanced="0"/>
    <cacheHierarchy uniqueName="[‏‏نطاق].[عمود4]" caption="عمود4" attribute="1" defaultMemberUniqueName="[‏‏نطاق].[عمود4].[All]" allUniqueName="[‏‏نطاق].[عمود4].[All]" dimensionUniqueName="[‏‏نطاق]" displayFolder="" count="0" memberValueDatatype="130" unbalanced="0"/>
    <cacheHierarchy uniqueName="[‏‏نطاق].[عمود5]" caption="عمود5" attribute="1" defaultMemberUniqueName="[‏‏نطاق].[عمود5].[All]" allUniqueName="[‏‏نطاق].[عمود5].[All]" dimensionUniqueName="[‏‏نطاق]" displayFolder="" count="0" memberValueDatatype="130" unbalanced="0"/>
    <cacheHierarchy uniqueName="[‏‏نطاق].[عمود6]" caption="عمود6" attribute="1" defaultMemberUniqueName="[‏‏نطاق].[عمود6].[All]" allUniqueName="[‏‏نطاق].[عمود6].[All]" dimensionUniqueName="[‏‏نطاق]" displayFolder="" count="0" memberValueDatatype="130" unbalanced="0"/>
    <cacheHierarchy uniqueName="[‏‏نطاق].[عمود7]" caption="عمود7" attribute="1" defaultMemberUniqueName="[‏‏نطاق].[عمود7].[All]" allUniqueName="[‏‏نطاق].[عمود7].[All]" dimensionUniqueName="[‏‏نطاق]" displayFolder="" count="0" memberValueDatatype="130" unbalanced="0"/>
    <cacheHierarchy uniqueName="[‏‏نطاق].[عمود8]" caption="عمود8" attribute="1" defaultMemberUniqueName="[‏‏نطاق].[عمود8].[All]" allUniqueName="[‏‏نطاق].[عمود8].[All]" dimensionUniqueName="[‏‏نطاق]" displayFolder="" count="0" memberValueDatatype="130" unbalanced="0"/>
    <cacheHierarchy uniqueName="[‏‏نطاق].[عمود9]" caption="عمود9" attribute="1" defaultMemberUniqueName="[‏‏نطاق].[عمود9].[All]" allUniqueName="[‏‏نطاق].[عمود9].[All]" dimensionUniqueName="[‏‏نطاق]" displayFolder="" count="0" memberValueDatatype="130" unbalanced="0"/>
    <cacheHierarchy uniqueName="[‏‏نطاق].[عمود1 2]" caption="عمود1 2" attribute="1" defaultMemberUniqueName="[‏‏نطاق].[عمود1 2].[All]" allUniqueName="[‏‏نطاق].[عمود1 2].[All]" dimensionUniqueName="[‏‏نطاق]" displayFolder="" count="0" memberValueDatatype="20" unbalanced="0"/>
    <cacheHierarchy uniqueName="[‏‏نطاق].[OrderDate (السنة)]" caption="OrderDate (السنة)" attribute="1" defaultMemberUniqueName="[‏‏نطاق].[OrderDate (السنة)].[All]" allUniqueName="[‏‏نطاق].[OrderDate (السنة)].[All]" dimensionUniqueName="[‏‏نطاق]" displayFolder="" count="0" memberValueDatatype="130" unbalanced="0"/>
    <cacheHierarchy uniqueName="[‏‏نطاق].[OrderDate (الربع)]" caption="OrderDate (الربع)" attribute="1" defaultMemberUniqueName="[‏‏نطاق].[OrderDate (الربع)].[All]" allUniqueName="[‏‏نطاق].[OrderDate (الربع)].[All]" dimensionUniqueName="[‏‏نطاق]" displayFolder="" count="0" memberValueDatatype="130" unbalanced="0"/>
    <cacheHierarchy uniqueName="[‏‏نطاق].[OrderDate (الشهر)]" caption="OrderDate (الشهر)" attribute="1" defaultMemberUniqueName="[‏‏نطاق].[OrderDate (الشهر)].[All]" allUniqueName="[‏‏نطاق].[OrderDate (الشهر)].[All]" dimensionUniqueName="[‏‏نطاق]" displayFolder="" count="2" memberValueDatatype="130" unbalanced="0">
      <fieldsUsage count="2">
        <fieldUsage x="-1"/>
        <fieldUsage x="1"/>
      </fieldsUsage>
    </cacheHierarchy>
    <cacheHierarchy uniqueName="[sales 1].[OrderDate (فهرس الأشهر)]" caption="OrderDate (فهرس الأشهر)" attribute="1" defaultMemberUniqueName="[sales 1].[OrderDate (فهرس الأشهر)].[All]" allUniqueName="[sales 1].[OrderDate (فهرس الأشهر)].[All]" dimensionUniqueName="[sales 1]" displayFolder="" count="0" memberValueDatatype="20" unbalanced="0" hidden="1"/>
    <cacheHierarchy uniqueName="[‏‏نطاق].[OrderDate (فهرس الأشهر)]" caption="OrderDate (فهرس الأشهر)" attribute="1" defaultMemberUniqueName="[‏‏نطاق].[OrderDate (فهرس الأشهر)].[All]" allUniqueName="[‏‏نطاق].[OrderDate (فهرس الأشهر)].[All]" dimensionUniqueName="[‏‏نطاق]" displayFolder="" count="0" memberValueDatatype="20" unbalanced="0" hidden="1"/>
    <cacheHierarchy uniqueName="[Measures].[__XL_Count CXNames]" caption="__XL_Count CXNames" measure="1" displayFolder="" measureGroup="CXNames" count="0" hidden="1"/>
    <cacheHierarchy uniqueName="[Measures].[__XL_Count SalesNamesEMP]" caption="__XL_Count SalesNamesEMP" measure="1" displayFolder="" measureGroup="SalesNamesEMP" count="0" hidden="1"/>
    <cacheHierarchy uniqueName="[Measures].[__XL_Count sales]" caption="__XL_Count sales" measure="1" displayFolder="" measureGroup="sales" count="0" hidden="1"/>
    <cacheHierarchy uniqueName="[Measures].[__XL_Count CXNames 1]" caption="__XL_Count CXNames 1" measure="1" displayFolder="" measureGroup="CXNames 1" count="0" hidden="1"/>
    <cacheHierarchy uniqueName="[Measures].[__XL_Count sales 1]" caption="__XL_Count sales 1" measure="1" displayFolder="" measureGroup="sales 1" count="0" hidden="1"/>
    <cacheHierarchy uniqueName="[Measures].[__XL_Count ‏‏نطاق]" caption="__XL_Count ‏‏نطاق" measure="1" displayFolder="" measureGroup="‏‏نطاق" count="0" hidden="1"/>
    <cacheHierarchy uniqueName="[Measures].[__No measures defined]" caption="__No measures defined" measure="1" displayFolder="" count="0" hidden="1"/>
    <cacheHierarchy uniqueName="[Measures].[‏‏مجموع CustomerID]" caption="‏‏مجموع CustomerID" measure="1" displayFolder="" measureGroup="CXNames" count="0" hidden="1">
      <extLst>
        <ext xmlns:x15="http://schemas.microsoft.com/office/spreadsheetml/2010/11/main" uri="{B97F6D7D-B522-45F9-BDA1-12C45D357490}">
          <x15:cacheHierarchy aggregatedColumn="0"/>
        </ext>
      </extLst>
    </cacheHierarchy>
    <cacheHierarchy uniqueName="[Measures].[‏‏مجموع Total Sales 2]" caption="‏‏مجموع Total Sales 2" measure="1" displayFolder="" measureGroup="sales" count="0" hidden="1">
      <extLst>
        <ext xmlns:x15="http://schemas.microsoft.com/office/spreadsheetml/2010/11/main" uri="{B97F6D7D-B522-45F9-BDA1-12C45D357490}">
          <x15:cacheHierarchy aggregatedColumn="25"/>
        </ext>
      </extLst>
    </cacheHierarchy>
    <cacheHierarchy uniqueName="[Measures].[‏‏مجموع Sales without tax and freight]" caption="‏‏مجموع Sales without tax and freight" measure="1" displayFolder="" measureGroup="sales" count="0" hidden="1">
      <extLst>
        <ext xmlns:x15="http://schemas.microsoft.com/office/spreadsheetml/2010/11/main" uri="{B97F6D7D-B522-45F9-BDA1-12C45D357490}">
          <x15:cacheHierarchy aggregatedColumn="22"/>
        </ext>
      </extLst>
    </cacheHierarchy>
    <cacheHierarchy uniqueName="[Measures].[‏‏مجموع Total Sales]" caption="‏‏مجموع Total Sales" measure="1" displayFolder="" measureGroup="sales 1" count="0" hidden="1">
      <extLst>
        <ext xmlns:x15="http://schemas.microsoft.com/office/spreadsheetml/2010/11/main" uri="{B97F6D7D-B522-45F9-BDA1-12C45D357490}">
          <x15:cacheHierarchy aggregatedColumn="48"/>
        </ext>
      </extLst>
    </cacheHierarchy>
    <cacheHierarchy uniqueName="[Measures].[‏‏مجموع OrderQty]" caption="‏‏مجموع OrderQty" measure="1" displayFolder="" measureGroup="sales" count="0" hidden="1">
      <extLst>
        <ext xmlns:x15="http://schemas.microsoft.com/office/spreadsheetml/2010/11/main" uri="{B97F6D7D-B522-45F9-BDA1-12C45D357490}">
          <x15:cacheHierarchy aggregatedColumn="19"/>
        </ext>
      </extLst>
    </cacheHierarchy>
    <cacheHierarchy uniqueName="[Measures].[‏‏مجموع UnitCost]" caption="‏‏مجموع UnitCost" measure="1" displayFolder="" measureGroup="sales" count="0" hidden="1">
      <extLst>
        <ext xmlns:x15="http://schemas.microsoft.com/office/spreadsheetml/2010/11/main" uri="{B97F6D7D-B522-45F9-BDA1-12C45D357490}">
          <x15:cacheHierarchy aggregatedColumn="20"/>
        </ext>
      </extLst>
    </cacheHierarchy>
    <cacheHierarchy uniqueName="[Measures].[‏‏مجموع UnitPrice]" caption="‏‏مجموع UnitPrice" measure="1" displayFolder="" measureGroup="sales" count="0" hidden="1">
      <extLst>
        <ext xmlns:x15="http://schemas.microsoft.com/office/spreadsheetml/2010/11/main" uri="{B97F6D7D-B522-45F9-BDA1-12C45D357490}">
          <x15:cacheHierarchy aggregatedColumn="21"/>
        </ext>
      </extLst>
    </cacheHierarchy>
    <cacheHierarchy uniqueName="[Measures].[‏‏مجموع EMPID]" caption="‏‏مجموع EMPID" measure="1" displayFolder="" measureGroup="SalesNamesEMP" count="0" hidden="1">
      <extLst>
        <ext xmlns:x15="http://schemas.microsoft.com/office/spreadsheetml/2010/11/main" uri="{B97F6D7D-B522-45F9-BDA1-12C45D357490}">
          <x15:cacheHierarchy aggregatedColumn="54"/>
        </ext>
      </extLst>
    </cacheHierarchy>
    <cacheHierarchy uniqueName="[Measures].[‏‏مجموع Total Revenue]" caption="‏‏مجموع Total Revenue" measure="1" displayFolder="" measureGroup="‏‏نطاق" count="0" hidden="1">
      <extLst>
        <ext xmlns:x15="http://schemas.microsoft.com/office/spreadsheetml/2010/11/main" uri="{B97F6D7D-B522-45F9-BDA1-12C45D357490}">
          <x15:cacheHierarchy aggregatedColumn="78"/>
        </ext>
      </extLst>
    </cacheHierarchy>
    <cacheHierarchy uniqueName="[Measures].[‏‏مجموع Net Profit]" caption="‏‏مجموع Net Profit" measure="1" displayFolder="" measureGroup="‏‏نطاق" count="0" hidden="1">
      <extLst>
        <ext xmlns:x15="http://schemas.microsoft.com/office/spreadsheetml/2010/11/main" uri="{B97F6D7D-B522-45F9-BDA1-12C45D357490}">
          <x15:cacheHierarchy aggregatedColumn="81"/>
        </ext>
      </extLst>
    </cacheHierarchy>
    <cacheHierarchy uniqueName="[Measures].[‏‏مجموع Total Cost]" caption="‏‏مجموع Total Cost" measure="1" displayFolder="" measureGroup="‏‏نطاق" count="0" hidden="1">
      <extLst>
        <ext xmlns:x15="http://schemas.microsoft.com/office/spreadsheetml/2010/11/main" uri="{B97F6D7D-B522-45F9-BDA1-12C45D357490}">
          <x15:cacheHierarchy aggregatedColumn="80"/>
        </ext>
      </extLst>
    </cacheHierarchy>
    <cacheHierarchy uniqueName="[Measures].[‏‏مجموع ProductID]" caption="‏‏مجموع ProductID" measure="1" displayFolder="" measureGroup="‏‏نطاق" count="0" hidden="1">
      <extLst>
        <ext xmlns:x15="http://schemas.microsoft.com/office/spreadsheetml/2010/11/main" uri="{B97F6D7D-B522-45F9-BDA1-12C45D357490}">
          <x15:cacheHierarchy aggregatedColumn="67"/>
        </ext>
      </extLst>
    </cacheHierarchy>
    <cacheHierarchy uniqueName="[Measures].[‏‏مجموع ProductID 2]" caption="‏‏مجموع ProductID 2" measure="1" displayFolder="" measureGroup="sales" count="0" hidden="1">
      <extLst>
        <ext xmlns:x15="http://schemas.microsoft.com/office/spreadsheetml/2010/11/main" uri="{B97F6D7D-B522-45F9-BDA1-12C45D357490}">
          <x15:cacheHierarchy aggregatedColumn="15"/>
        </ext>
      </extLst>
    </cacheHierarchy>
    <cacheHierarchy uniqueName="[Measures].[‏‏مجموع OrderQty 2]" caption="‏‏مجموع OrderQty 2" measure="1" displayFolder="" measureGroup="‏‏نطاق" count="0" hidden="1">
      <extLst>
        <ext xmlns:x15="http://schemas.microsoft.com/office/spreadsheetml/2010/11/main" uri="{B97F6D7D-B522-45F9-BDA1-12C45D357490}">
          <x15:cacheHierarchy aggregatedColumn="71"/>
        </ext>
      </extLst>
    </cacheHierarchy>
    <cacheHierarchy uniqueName="[Measures].[‏‏مجموع TerritoryID]" caption="‏‏مجموع TerritoryID" measure="1" displayFolder="" measureGroup="sales 1" count="0" hidden="1">
      <extLst>
        <ext xmlns:x15="http://schemas.microsoft.com/office/spreadsheetml/2010/11/main" uri="{B97F6D7D-B522-45F9-BDA1-12C45D357490}">
          <x15:cacheHierarchy aggregatedColumn="32"/>
        </ext>
      </extLst>
    </cacheHierarchy>
    <cacheHierarchy uniqueName="[Measures].[‏‏مجموع TerritoryID 2]" caption="‏‏مجموع TerritoryID 2" measure="1" displayFolder="" measureGroup="‏‏نطاق" count="0" hidden="1">
      <extLst>
        <ext xmlns:x15="http://schemas.microsoft.com/office/spreadsheetml/2010/11/main" uri="{B97F6D7D-B522-45F9-BDA1-12C45D357490}">
          <x15:cacheHierarchy aggregatedColumn="62"/>
        </ext>
      </extLst>
    </cacheHierarchy>
    <cacheHierarchy uniqueName="[Measures].[عدد TerritoryID]" caption="عدد TerritoryID" measure="1" displayFolder="" measureGroup="‏‏نطاق" count="0" hidden="1">
      <extLst>
        <ext xmlns:x15="http://schemas.microsoft.com/office/spreadsheetml/2010/11/main" uri="{B97F6D7D-B522-45F9-BDA1-12C45D357490}">
          <x15:cacheHierarchy aggregatedColumn="62"/>
        </ext>
      </extLst>
    </cacheHierarchy>
    <cacheHierarchy uniqueName="[Measures].[‏‏مجموع Total Sales 3]" caption="‏‏مجموع Total Sales 3" measure="1" displayFolder="" measureGroup="‏‏نطاق" count="0" hidden="1">
      <extLst>
        <ext xmlns:x15="http://schemas.microsoft.com/office/spreadsheetml/2010/11/main" uri="{B97F6D7D-B522-45F9-BDA1-12C45D357490}">
          <x15:cacheHierarchy aggregatedColumn="77"/>
        </ext>
      </extLst>
    </cacheHierarchy>
    <cacheHierarchy uniqueName="[Measures].[‏‏مجموع EMP Total Sales]" caption="‏‏مجموع EMP Total Sales" measure="1" displayFolder="" measureGroup="‏‏نطاق" count="0" hidden="1">
      <extLst>
        <ext xmlns:x15="http://schemas.microsoft.com/office/spreadsheetml/2010/11/main" uri="{B97F6D7D-B522-45F9-BDA1-12C45D357490}">
          <x15:cacheHierarchy aggregatedColumn="83"/>
        </ext>
      </extLst>
    </cacheHierarchy>
    <cacheHierarchy uniqueName="[Measures].[‏‏مجموع عمود1 2]" caption="‏‏مجموع عمود1 2" measure="1" displayFolder="" measureGroup="‏‏نطاق" count="0" hidden="1">
      <extLst>
        <ext xmlns:x15="http://schemas.microsoft.com/office/spreadsheetml/2010/11/main" uri="{B97F6D7D-B522-45F9-BDA1-12C45D357490}">
          <x15:cacheHierarchy aggregatedColumn="92"/>
        </ext>
      </extLst>
    </cacheHierarchy>
    <cacheHierarchy uniqueName="[Measures].[‏‏مجموع Total Sales 2 2]" caption="‏‏مجموع Total Sales 2 2" measure="1" displayFolder="" measureGroup="‏‏نطاق" count="0" oneField="1" hidden="1">
      <fieldsUsage count="1">
        <fieldUsage x="0"/>
      </fieldsUsage>
      <extLst>
        <ext xmlns:x15="http://schemas.microsoft.com/office/spreadsheetml/2010/11/main" uri="{B97F6D7D-B522-45F9-BDA1-12C45D357490}">
          <x15:cacheHierarchy aggregatedColumn="79"/>
        </ext>
      </extLst>
    </cacheHierarchy>
    <cacheHierarchy uniqueName="[Measures].[‏‏مجموع CustomerID 2]" caption="‏‏مجموع CustomerID 2" measure="1" displayFolder="" measureGroup="‏‏نطاق" count="0" hidden="1">
      <extLst>
        <ext xmlns:x15="http://schemas.microsoft.com/office/spreadsheetml/2010/11/main" uri="{B97F6D7D-B522-45F9-BDA1-12C45D357490}">
          <x15:cacheHierarchy aggregatedColumn="60"/>
        </ext>
      </extLst>
    </cacheHierarchy>
    <cacheHierarchy uniqueName="[Measures].[‏‏مجموع StatusID]" caption="‏‏مجموع StatusID" measure="1" displayFolder="" measureGroup="sales 1" count="0" hidden="1">
      <extLst>
        <ext xmlns:x15="http://schemas.microsoft.com/office/spreadsheetml/2010/11/main" uri="{B97F6D7D-B522-45F9-BDA1-12C45D357490}">
          <x15:cacheHierarchy aggregatedColumn="28"/>
        </ext>
      </extLst>
    </cacheHierarchy>
    <cacheHierarchy uniqueName="[Measures].[عدد StatusID]" caption="عدد StatusID" measure="1" displayFolder="" measureGroup="sales 1" count="0" hidden="1">
      <extLst>
        <ext xmlns:x15="http://schemas.microsoft.com/office/spreadsheetml/2010/11/main" uri="{B97F6D7D-B522-45F9-BDA1-12C45D357490}">
          <x15:cacheHierarchy aggregatedColumn="28"/>
        </ext>
      </extLst>
    </cacheHierarchy>
    <cacheHierarchy uniqueName="[Measures].[‏‏مجموع StatusID 2]" caption="‏‏مجموع StatusID 2" measure="1" displayFolder="" measureGroup="‏‏نطاق" count="0" hidden="1">
      <extLst>
        <ext xmlns:x15="http://schemas.microsoft.com/office/spreadsheetml/2010/11/main" uri="{B97F6D7D-B522-45F9-BDA1-12C45D357490}">
          <x15:cacheHierarchy aggregatedColumn="58"/>
        </ext>
      </extLst>
    </cacheHierarchy>
    <cacheHierarchy uniqueName="[Measures].[عدد OrderDate (الشهر)]" caption="عدد OrderDate (الشهر)" measure="1" displayFolder="" measureGroup="‏‏نطاق" count="0" hidden="1">
      <extLst>
        <ext xmlns:x15="http://schemas.microsoft.com/office/spreadsheetml/2010/11/main" uri="{B97F6D7D-B522-45F9-BDA1-12C45D357490}">
          <x15:cacheHierarchy aggregatedColumn="95"/>
        </ext>
      </extLst>
    </cacheHierarchy>
    <cacheHierarchy uniqueName="[Measures].[Sum of OrderQty]" caption="Sum of OrderQty" measure="1" displayFolder="" measureGroup="sales 1" count="0" hidden="1">
      <extLst>
        <ext xmlns:x15="http://schemas.microsoft.com/office/spreadsheetml/2010/11/main" uri="{B97F6D7D-B522-45F9-BDA1-12C45D357490}">
          <x15:cacheHierarchy aggregatedColumn="41"/>
        </ext>
      </extLst>
    </cacheHierarchy>
    <cacheHierarchy uniqueName="[Measures].[Count of OrderQty]" caption="Count of OrderQty" measure="1" displayFolder="" measureGroup="sales 1" count="0" hidden="1">
      <extLst>
        <ext xmlns:x15="http://schemas.microsoft.com/office/spreadsheetml/2010/11/main" uri="{B97F6D7D-B522-45F9-BDA1-12C45D357490}">
          <x15:cacheHierarchy aggregatedColumn="41"/>
        </ext>
      </extLst>
    </cacheHierarchy>
  </cacheHierarchies>
  <kpis count="0"/>
  <dimensions count="7">
    <dimension name="CXNames" uniqueName="[CXNames]" caption="CXNames"/>
    <dimension name="CXNames 1" uniqueName="[CXNames 1]" caption="CXNames 1"/>
    <dimension measure="1" name="Measures" uniqueName="[Measures]" caption="Measures"/>
    <dimension name="sales" uniqueName="[sales]" caption="sales"/>
    <dimension name="sales 1" uniqueName="[sales 1]" caption="sales 1"/>
    <dimension name="SalesNamesEMP" uniqueName="[SalesNamesEMP]" caption="SalesNamesEMP"/>
    <dimension name="‏‏نطاق" uniqueName="[‏‏نطاق]" caption="‏‏نطاق"/>
  </dimensions>
  <measureGroups count="6">
    <measureGroup name="CXNames" caption="CXNames"/>
    <measureGroup name="CXNames 1" caption="CXNames 1"/>
    <measureGroup name="sales" caption="sales"/>
    <measureGroup name="sales 1" caption="sales 1"/>
    <measureGroup name="SalesNamesEMP" caption="SalesNamesEMP"/>
    <measureGroup name="‏‏نطاق" caption="‏‏نطاق"/>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762.990751736113" backgroundQuery="1" createdVersion="8" refreshedVersion="8" minRefreshableVersion="3" recordCount="0" supportSubquery="1" supportAdvancedDrill="1" xr:uid="{4BC4502E-CC96-4A8A-BA21-08DCB6094948}">
  <cacheSource type="external" connectionId="7"/>
  <cacheFields count="0"/>
  <cacheHierarchies count="133">
    <cacheHierarchy uniqueName="[CXNames].[CustomerID]" caption="CustomerID" attribute="1" defaultMemberUniqueName="[CXNames].[CustomerID].[All]" allUniqueName="[CXNames].[CustomerID].[All]" dimensionUniqueName="[CXNames]" displayFolder="" count="0" memberValueDatatype="20" unbalanced="0"/>
    <cacheHierarchy uniqueName="[CXNames].[CXName]" caption="CXName" attribute="1" defaultMemberUniqueName="[CXNames].[CXName].[All]" allUniqueName="[CXNames].[CXName].[All]" dimensionUniqueName="[CXNames]" displayFolder="" count="0" memberValueDatatype="130" unbalanced="0"/>
    <cacheHierarchy uniqueName="[CXNames 1].[CustomerID]" caption="CustomerID" attribute="1" defaultMemberUniqueName="[CXNames 1].[CustomerID].[All]" allUniqueName="[CXNames 1].[CustomerID].[All]" dimensionUniqueName="[CXNames 1]" displayFolder="" count="0" memberValueDatatype="20" unbalanced="0"/>
    <cacheHierarchy uniqueName="[CXNames 1].[CXName]" caption="CXName" attribute="1" defaultMemberUniqueName="[CXNames 1].[CXName].[All]" allUniqueName="[CXNames 1].[CXName].[All]" dimensionUniqueName="[CXNames 1]" displayFolder="" count="0" memberValueDatatype="13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tatusID]" caption="StatusID" attribute="1" defaultMemberUniqueName="[sales].[StatusID].[All]" allUniqueName="[sales].[StatusID].[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20" unbalanced="0"/>
    <cacheHierarchy uniqueName="[sales].[SalesPersonID]" caption="SalesPersonID" attribute="1" defaultMemberUniqueName="[sales].[SalesPersonID].[All]" allUniqueName="[sales].[SalesPersonID].[All]" dimensionUniqueName="[sales]" displayFolder="" count="0" memberValueDatatype="20" unbalanced="0"/>
    <cacheHierarchy uniqueName="[sales].[TerritoryID]" caption="TerritoryID" attribute="1" defaultMemberUniqueName="[sales].[TerritoryID].[All]" allUniqueName="[sales].[TerritoryID].[All]" dimensionUniqueName="[sales]" displayFolder="" count="0" memberValueDatatype="20" unbalanced="0"/>
    <cacheHierarchy uniqueName="[sales].[Region.1]" caption="Region.1" attribute="1" defaultMemberUniqueName="[sales].[Region.1].[All]" allUniqueName="[sales].[Region.1].[All]" dimensionUniqueName="[sales]" displayFolder="" count="0" memberValueDatatype="130" unbalanced="0"/>
    <cacheHierarchy uniqueName="[sales].[Region.2]" caption="Region.2" attribute="1" defaultMemberUniqueName="[sales].[Region.2].[All]" allUniqueName="[sales].[Region.2].[All]" dimensionUniqueName="[sales]" displayFolder="" count="0" memberValueDatatype="130" unbalanced="0"/>
    <cacheHierarchy uniqueName="[sales].[ShipMethodeID]" caption="ShipMethodeID" attribute="1" defaultMemberUniqueName="[sales].[ShipMethodeID].[All]" allUniqueName="[sales].[ShipMethodeID].[All]" dimensionUniqueName="[sales]" displayFolder="" count="0" memberValueDatatype="20" unbalanced="0"/>
    <cacheHierarchy uniqueName="[sales].[ShipingMethod]" caption="ShipingMethod" attribute="1" defaultMemberUniqueName="[sales].[ShipingMethod].[All]" allUniqueName="[sales].[ShipingMetho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 caption="Product" attribute="1" defaultMemberUniqueName="[sales].[Product].[All]" allUniqueName="[sales].[Produc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 Category]" caption="Product Sub Category" attribute="1" defaultMemberUniqueName="[sales].[Product Sub Category].[All]" allUniqueName="[sales].[Product Sub Category].[All]" dimensionUniqueName="[sales]" displayFolder="" count="0" memberValueDatatype="130" unbalanced="0"/>
    <cacheHierarchy uniqueName="[sales].[OrderQty]" caption="OrderQty" attribute="1" defaultMemberUniqueName="[sales].[OrderQty].[All]" allUniqueName="[sales].[OrderQty].[All]" dimensionUniqueName="[sales]" displayFolder="" count="0" memberValueDatatype="20" unbalanced="0"/>
    <cacheHierarchy uniqueName="[sales].[UnitCost]" caption="UnitCost" attribute="1" defaultMemberUniqueName="[sales].[UnitCost].[All]" allUniqueName="[sales].[Uni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Sales without tax and freight]" caption="Sales without tax and freight" attribute="1" defaultMemberUniqueName="[sales].[Sales without tax and freight].[All]" allUniqueName="[sales].[Sales without tax and freigh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Total Sales]" caption="Total Sales" attribute="1" defaultMemberUniqueName="[sales].[Total Sales].[All]" allUniqueName="[sales].[Total Sales].[All]" dimensionUniqueName="[sales]" displayFolder="" count="0" memberValueDatatype="5" unbalanced="0"/>
    <cacheHierarchy uniqueName="[sales 1].[OrderID]" caption="OrderID" attribute="1" defaultMemberUniqueName="[sales 1].[OrderID].[All]" allUniqueName="[sales 1].[OrderID].[All]" dimensionUniqueName="[sales 1]" displayFolder="" count="0" memberValueDatatype="20" unbalanced="0"/>
    <cacheHierarchy uniqueName="[sales 1].[OrderDate]" caption="OrderDate" attribute="1" time="1" defaultMemberUniqueName="[sales 1].[OrderDate].[All]" allUniqueName="[sales 1].[OrderDate].[All]" dimensionUniqueName="[sales 1]" displayFolder="" count="0" memberValueDatatype="7" unbalanced="0"/>
    <cacheHierarchy uniqueName="[sales 1].[StatusID]" caption="StatusID" attribute="1" defaultMemberUniqueName="[sales 1].[StatusID].[All]" allUniqueName="[sales 1].[StatusID].[All]" dimensionUniqueName="[sales 1]" displayFolder="" count="0" memberValueDatatype="20" unbalanced="0"/>
    <cacheHierarchy uniqueName="[sales 1].[Status]" caption="Status" attribute="1" defaultMemberUniqueName="[sales 1].[Status].[All]" allUniqueName="[sales 1].[Status].[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20" unbalanced="0"/>
    <cacheHierarchy uniqueName="[sales 1].[SalesPersonID]" caption="SalesPersonID" attribute="1" defaultMemberUniqueName="[sales 1].[SalesPersonID].[All]" allUniqueName="[sales 1].[SalesPersonID].[All]" dimensionUniqueName="[sales 1]" displayFolder="" count="0" memberValueDatatype="20" unbalanced="0"/>
    <cacheHierarchy uniqueName="[sales 1].[TerritoryID]" caption="TerritoryID" attribute="1" defaultMemberUniqueName="[sales 1].[TerritoryID].[All]" allUniqueName="[sales 1].[TerritoryID].[All]" dimensionUniqueName="[sales 1]" displayFolder="" count="0" memberValueDatatype="20" unbalanced="0"/>
    <cacheHierarchy uniqueName="[sales 1].[Region.1]" caption="Region.1" attribute="1" defaultMemberUniqueName="[sales 1].[Region.1].[All]" allUniqueName="[sales 1].[Region.1].[All]" dimensionUniqueName="[sales 1]" displayFolder="" count="0" memberValueDatatype="130" unbalanced="0"/>
    <cacheHierarchy uniqueName="[sales 1].[Region.2]" caption="Region.2" attribute="1" defaultMemberUniqueName="[sales 1].[Region.2].[All]" allUniqueName="[sales 1].[Region.2].[All]" dimensionUniqueName="[sales 1]" displayFolder="" count="0" memberValueDatatype="130" unbalanced="0"/>
    <cacheHierarchy uniqueName="[sales 1].[ShipMethodeID]" caption="ShipMethodeID" attribute="1" defaultMemberUniqueName="[sales 1].[ShipMethodeID].[All]" allUniqueName="[sales 1].[ShipMethodeID].[All]" dimensionUniqueName="[sales 1]" displayFolder="" count="0" memberValueDatatype="20" unbalanced="0"/>
    <cacheHierarchy uniqueName="[sales 1].[ShipingMethod]" caption="ShipingMethod" attribute="1" defaultMemberUniqueName="[sales 1].[ShipingMethod].[All]" allUniqueName="[sales 1].[ShipingMetho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20" unbalanced="0"/>
    <cacheHierarchy uniqueName="[sales 1].[Product]" caption="Product" attribute="1" defaultMemberUniqueName="[sales 1].[Product].[All]" allUniqueName="[sales 1].[Product].[All]" dimensionUniqueName="[sales 1]" displayFolder="" count="0" memberValueDatatype="130" unbalanced="0"/>
    <cacheHierarchy uniqueName="[sales 1].[Product Category]" caption="Product Category" attribute="1" defaultMemberUniqueName="[sales 1].[Product Category].[All]" allUniqueName="[sales 1].[Product Category].[All]" dimensionUniqueName="[sales 1]" displayFolder="" count="0" memberValueDatatype="130" unbalanced="0"/>
    <cacheHierarchy uniqueName="[sales 1].[Product Sub Category]" caption="Product Sub Category" attribute="1" defaultMemberUniqueName="[sales 1].[Product Sub Category].[All]" allUniqueName="[sales 1].[Product Sub Category].[All]" dimensionUniqueName="[sales 1]" displayFolder="" count="0" memberValueDatatype="130" unbalanced="0"/>
    <cacheHierarchy uniqueName="[sales 1].[OrderQty]" caption="OrderQty" attribute="1" defaultMemberUniqueName="[sales 1].[OrderQty].[All]" allUniqueName="[sales 1].[OrderQty].[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Sales without tax and freight]" caption="Sales without tax and freight" attribute="1" defaultMemberUniqueName="[sales 1].[Sales without tax and freight].[All]" allUniqueName="[sales 1].[Sales without tax and freight].[All]" dimensionUniqueName="[sales 1]" displayFolder="" count="0" memberValueDatatype="5" unbalanced="0"/>
    <cacheHierarchy uniqueName="[sales 1].[TaxAmt]" caption="TaxAmt" attribute="1" defaultMemberUniqueName="[sales 1].[TaxAmt].[All]" allUniqueName="[sales 1].[TaxAmt].[All]" dimensionUniqueName="[sales 1]" displayFolder="" count="0" memberValueDatatype="5" unbalanced="0"/>
    <cacheHierarchy uniqueName="[sales 1].[Freight]" caption="Freight" attribute="1" defaultMemberUniqueName="[sales 1].[Freight].[All]" allUniqueName="[sales 1].[Freight].[All]" dimensionUniqueName="[sales 1]" displayFolder="" count="0" memberValueDatatype="5" unbalanced="0"/>
    <cacheHierarchy uniqueName="[sales 1].[Total Revenue]" caption="Total Revenue" attribute="1" defaultMemberUniqueName="[sales 1].[Total Revenue].[All]" allUniqueName="[sales 1].[Total Revenue].[All]" dimensionUniqueName="[sales 1]" displayFolder="" count="0" memberValueDatatype="5"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OrderDate (السنة)]" caption="OrderDate (السنة)" attribute="1" defaultMemberUniqueName="[sales 1].[OrderDate (السنة)].[All]" allUniqueName="[sales 1].[OrderDate (السنة)].[All]" dimensionUniqueName="[sales 1]" displayFolder="" count="0" memberValueDatatype="130" unbalanced="0"/>
    <cacheHierarchy uniqueName="[sales 1].[OrderDate (الربع)]" caption="OrderDate (الربع)" attribute="1" defaultMemberUniqueName="[sales 1].[OrderDate (الربع)].[All]" allUniqueName="[sales 1].[OrderDate (الربع)].[All]" dimensionUniqueName="[sales 1]" displayFolder="" count="0" memberValueDatatype="130" unbalanced="0"/>
    <cacheHierarchy uniqueName="[sales 1].[OrderDate (الشهر)]" caption="OrderDate (الشهر)" attribute="1" defaultMemberUniqueName="[sales 1].[OrderDate (الشهر)].[All]" allUniqueName="[sales 1].[OrderDate (الشهر)].[All]" dimensionUniqueName="[sales 1]" displayFolder="" count="0" memberValueDatatype="130" unbalanced="0"/>
    <cacheHierarchy uniqueName="[sales 1].[Total Cost]" caption="Total Cost" attribute="1" defaultMemberUniqueName="[sales 1].[Total Cost].[All]" allUniqueName="[sales 1].[Total Cost].[All]" dimensionUniqueName="[sales 1]" displayFolder="" count="0" memberValueDatatype="5" unbalanced="0"/>
    <cacheHierarchy uniqueName="[sales 1].[Net Profit]" caption="Net Profit" attribute="1" defaultMemberUniqueName="[sales 1].[Net Profit].[All]" allUniqueName="[sales 1].[Net Profit].[All]" dimensionUniqueName="[sales 1]" displayFolder="" count="0" memberValueDatatype="5" unbalanced="0"/>
    <cacheHierarchy uniqueName="[SalesNamesEMP].[EMPID]" caption="EMPID" attribute="1" defaultMemberUniqueName="[SalesNamesEMP].[EMPID].[All]" allUniqueName="[SalesNamesEMP].[EMPID].[All]" dimensionUniqueName="[SalesNamesEMP]" displayFolder="" count="0" memberValueDatatype="20" unbalanced="0"/>
    <cacheHierarchy uniqueName="[SalesNamesEMP].[EMPName]" caption="EMPName" attribute="1" defaultMemberUniqueName="[SalesNamesEMP].[EMPName].[All]" allUniqueName="[SalesNamesEMP].[EMPName].[All]" dimensionUniqueName="[SalesNamesEMP]" displayFolder="" count="0" memberValueDatatype="130" unbalanced="0"/>
    <cacheHierarchy uniqueName="[‏‏نطاق].[OrderID]" caption="OrderID" attribute="1" defaultMemberUniqueName="[‏‏نطاق].[OrderID].[All]" allUniqueName="[‏‏نطاق].[OrderID].[All]" dimensionUniqueName="[‏‏نطاق]" displayFolder="" count="0" memberValueDatatype="20" unbalanced="0"/>
    <cacheHierarchy uniqueName="[‏‏نطاق].[OrderDate]" caption="OrderDate" attribute="1" time="1" defaultMemberUniqueName="[‏‏نطاق].[OrderDate].[All]" allUniqueName="[‏‏نطاق].[OrderDate].[All]" dimensionUniqueName="[‏‏نطاق]" displayFolder="" count="0" memberValueDatatype="7" unbalanced="0"/>
    <cacheHierarchy uniqueName="[‏‏نطاق].[StatusID]" caption="StatusID" attribute="1" defaultMemberUniqueName="[‏‏نطاق].[StatusID].[All]" allUniqueName="[‏‏نطاق].[StatusID].[All]" dimensionUniqueName="[‏‏نطاق]" displayFolder="" count="0" memberValueDatatype="20" unbalanced="0"/>
    <cacheHierarchy uniqueName="[‏‏نطاق].[Status]" caption="Status" attribute="1" defaultMemberUniqueName="[‏‏نطاق].[Status].[All]" allUniqueName="[‏‏نطاق].[Status].[All]" dimensionUniqueName="[‏‏نطاق]" displayFolder="" count="0" memberValueDatatype="130" unbalanced="0"/>
    <cacheHierarchy uniqueName="[‏‏نطاق].[CustomerID]" caption="CustomerID" attribute="1" defaultMemberUniqueName="[‏‏نطاق].[CustomerID].[All]" allUniqueName="[‏‏نطاق].[CustomerID].[All]" dimensionUniqueName="[‏‏نطاق]" displayFolder="" count="0" memberValueDatatype="20" unbalanced="0"/>
    <cacheHierarchy uniqueName="[‏‏نطاق].[SalesPersonID]" caption="SalesPersonID" attribute="1" defaultMemberUniqueName="[‏‏نطاق].[SalesPersonID].[All]" allUniqueName="[‏‏نطاق].[SalesPersonID].[All]" dimensionUniqueName="[‏‏نطاق]" displayFolder="" count="0" memberValueDatatype="20" unbalanced="0"/>
    <cacheHierarchy uniqueName="[‏‏نطاق].[TerritoryID]" caption="TerritoryID" attribute="1" defaultMemberUniqueName="[‏‏نطاق].[TerritoryID].[All]" allUniqueName="[‏‏نطاق].[TerritoryID].[All]" dimensionUniqueName="[‏‏نطاق]" displayFolder="" count="0" memberValueDatatype="20" unbalanced="0"/>
    <cacheHierarchy uniqueName="[‏‏نطاق].[Region.1]" caption="Region.1" attribute="1" defaultMemberUniqueName="[‏‏نطاق].[Region.1].[All]" allUniqueName="[‏‏نطاق].[Region.1].[All]" dimensionUniqueName="[‏‏نطاق]" displayFolder="" count="0" memberValueDatatype="130" unbalanced="0"/>
    <cacheHierarchy uniqueName="[‏‏نطاق].[Region.2]" caption="Region.2" attribute="1" defaultMemberUniqueName="[‏‏نطاق].[Region.2].[All]" allUniqueName="[‏‏نطاق].[Region.2].[All]" dimensionUniqueName="[‏‏نطاق]" displayFolder="" count="0" memberValueDatatype="130" unbalanced="0"/>
    <cacheHierarchy uniqueName="[‏‏نطاق].[ShipMethodeID]" caption="ShipMethodeID" attribute="1" defaultMemberUniqueName="[‏‏نطاق].[ShipMethodeID].[All]" allUniqueName="[‏‏نطاق].[ShipMethodeID].[All]" dimensionUniqueName="[‏‏نطاق]" displayFolder="" count="0" memberValueDatatype="20" unbalanced="0"/>
    <cacheHierarchy uniqueName="[‏‏نطاق].[ShipingMethod]" caption="ShipingMethod" attribute="1" defaultMemberUniqueName="[‏‏نطاق].[ShipingMethod].[All]" allUniqueName="[‏‏نطاق].[ShipingMethod].[All]" dimensionUniqueName="[‏‏نطاق]" displayFolder="" count="0" memberValueDatatype="130" unbalanced="0"/>
    <cacheHierarchy uniqueName="[‏‏نطاق].[ProductID]" caption="ProductID" attribute="1" defaultMemberUniqueName="[‏‏نطاق].[ProductID].[All]" allUniqueName="[‏‏نطاق].[ProductID].[All]" dimensionUniqueName="[‏‏نطاق]" displayFolder="" count="0" memberValueDatatype="20" unbalanced="0"/>
    <cacheHierarchy uniqueName="[‏‏نطاق].[Product]" caption="Product" attribute="1" defaultMemberUniqueName="[‏‏نطاق].[Product].[All]" allUniqueName="[‏‏نطاق].[Product].[All]" dimensionUniqueName="[‏‏نطاق]" displayFolder="" count="0" memberValueDatatype="130" unbalanced="0"/>
    <cacheHierarchy uniqueName="[‏‏نطاق].[Product Category]" caption="Product Category" attribute="1" defaultMemberUniqueName="[‏‏نطاق].[Product Category].[All]" allUniqueName="[‏‏نطاق].[Product Category].[All]" dimensionUniqueName="[‏‏نطاق]" displayFolder="" count="0" memberValueDatatype="130" unbalanced="0"/>
    <cacheHierarchy uniqueName="[‏‏نطاق].[Product Sub Category]" caption="Product Sub Category" attribute="1" defaultMemberUniqueName="[‏‏نطاق].[Product Sub Category].[All]" allUniqueName="[‏‏نطاق].[Product Sub Category].[All]" dimensionUniqueName="[‏‏نطاق]" displayFolder="" count="0" memberValueDatatype="130" unbalanced="0"/>
    <cacheHierarchy uniqueName="[‏‏نطاق].[OrderQty]" caption="OrderQty" attribute="1" defaultMemberUniqueName="[‏‏نطاق].[OrderQty].[All]" allUniqueName="[‏‏نطاق].[OrderQty].[All]" dimensionUniqueName="[‏‏نطاق]" displayFolder="" count="0" memberValueDatatype="20" unbalanced="0"/>
    <cacheHierarchy uniqueName="[‏‏نطاق].[UnitCost]" caption="UnitCost" attribute="1" defaultMemberUniqueName="[‏‏نطاق].[UnitCost].[All]" allUniqueName="[‏‏نطاق].[UnitCost].[All]" dimensionUniqueName="[‏‏نطاق]" displayFolder="" count="0" memberValueDatatype="20" unbalanced="0"/>
    <cacheHierarchy uniqueName="[‏‏نطاق].[UnitPrice]" caption="UnitPrice" attribute="1" defaultMemberUniqueName="[‏‏نطاق].[UnitPrice].[All]" allUniqueName="[‏‏نطاق].[UnitPrice].[All]" dimensionUniqueName="[‏‏نطاق]" displayFolder="" count="0" memberValueDatatype="20" unbalanced="0"/>
    <cacheHierarchy uniqueName="[‏‏نطاق].[Sales without tax and freight]" caption="Sales without tax and freight" attribute="1" defaultMemberUniqueName="[‏‏نطاق].[Sales without tax and freight].[All]" allUniqueName="[‏‏نطاق].[Sales without tax and freight].[All]" dimensionUniqueName="[‏‏نطاق]" displayFolder="" count="0" memberValueDatatype="5" unbalanced="0"/>
    <cacheHierarchy uniqueName="[‏‏نطاق].[TaxAmt]" caption="TaxAmt" attribute="1" defaultMemberUniqueName="[‏‏نطاق].[TaxAmt].[All]" allUniqueName="[‏‏نطاق].[TaxAmt].[All]" dimensionUniqueName="[‏‏نطاق]" displayFolder="" count="0" memberValueDatatype="5" unbalanced="0"/>
    <cacheHierarchy uniqueName="[‏‏نطاق].[Freight]" caption="Freight" attribute="1" defaultMemberUniqueName="[‏‏نطاق].[Freight].[All]" allUniqueName="[‏‏نطاق].[Freight].[All]" dimensionUniqueName="[‏‏نطاق]" displayFolder="" count="0" memberValueDatatype="5" unbalanced="0"/>
    <cacheHierarchy uniqueName="[‏‏نطاق].[Total Sales]" caption="Total Sales" attribute="1" defaultMemberUniqueName="[‏‏نطاق].[Total Sales].[All]" allUniqueName="[‏‏نطاق].[Total Sales].[All]" dimensionUniqueName="[‏‏نطاق]" displayFolder="" count="0" memberValueDatatype="5" unbalanced="0"/>
    <cacheHierarchy uniqueName="[‏‏نطاق].[Total Revenue]" caption="Total Revenue" attribute="1" defaultMemberUniqueName="[‏‏نطاق].[Total Revenue].[All]" allUniqueName="[‏‏نطاق].[Total Revenue].[All]" dimensionUniqueName="[‏‏نطاق]" displayFolder="" count="0" memberValueDatatype="5" unbalanced="0"/>
    <cacheHierarchy uniqueName="[‏‏نطاق].[Total Sales 2]" caption="Total Sales 2" attribute="1" defaultMemberUniqueName="[‏‏نطاق].[Total Sales 2].[All]" allUniqueName="[‏‏نطاق].[Total Sales 2].[All]" dimensionUniqueName="[‏‏نطاق]" displayFolder="" count="0" memberValueDatatype="20" unbalanced="0"/>
    <cacheHierarchy uniqueName="[‏‏نطاق].[Total Cost]" caption="Total Cost" attribute="1" defaultMemberUniqueName="[‏‏نطاق].[Total Cost].[All]" allUniqueName="[‏‏نطاق].[Total Cost].[All]" dimensionUniqueName="[‏‏نطاق]" displayFolder="" count="0" memberValueDatatype="5" unbalanced="0"/>
    <cacheHierarchy uniqueName="[‏‏نطاق].[Net Profit]" caption="Net Profit" attribute="1" defaultMemberUniqueName="[‏‏نطاق].[Net Profit].[All]" allUniqueName="[‏‏نطاق].[Net Profit].[All]" dimensionUniqueName="[‏‏نطاق]" displayFolder="" count="0" memberValueDatatype="5" unbalanced="0"/>
    <cacheHierarchy uniqueName="[‏‏نطاق].[عمود1]" caption="عمود1" attribute="1" defaultMemberUniqueName="[‏‏نطاق].[عمود1].[All]" allUniqueName="[‏‏نطاق].[عمود1].[All]" dimensionUniqueName="[‏‏نطاق]" displayFolder="" count="0" memberValueDatatype="130" unbalanced="0"/>
    <cacheHierarchy uniqueName="[‏‏نطاق].[EMP Total Sales]" caption="EMP Total Sales" attribute="1" defaultMemberUniqueName="[‏‏نطاق].[EMP Total Sales].[All]" allUniqueName="[‏‏نطاق].[EMP Total Sales].[All]" dimensionUniqueName="[‏‏نطاق]" displayFolder="" count="0" memberValueDatatype="20" unbalanced="0"/>
    <cacheHierarchy uniqueName="[‏‏نطاق].[عمود2]" caption="عمود2" attribute="1" defaultMemberUniqueName="[‏‏نطاق].[عمود2].[All]" allUniqueName="[‏‏نطاق].[عمود2].[All]" dimensionUniqueName="[‏‏نطاق]" displayFolder="" count="0" memberValueDatatype="130" unbalanced="0"/>
    <cacheHierarchy uniqueName="[‏‏نطاق].[عمود3]" caption="عمود3" attribute="1" defaultMemberUniqueName="[‏‏نطاق].[عمود3].[All]" allUniqueName="[‏‏نطاق].[عمود3].[All]" dimensionUniqueName="[‏‏نطاق]" displayFolder="" count="0" memberValueDatatype="130" unbalanced="0"/>
    <cacheHierarchy uniqueName="[‏‏نطاق].[عمود4]" caption="عمود4" attribute="1" defaultMemberUniqueName="[‏‏نطاق].[عمود4].[All]" allUniqueName="[‏‏نطاق].[عمود4].[All]" dimensionUniqueName="[‏‏نطاق]" displayFolder="" count="0" memberValueDatatype="130" unbalanced="0"/>
    <cacheHierarchy uniqueName="[‏‏نطاق].[عمود5]" caption="عمود5" attribute="1" defaultMemberUniqueName="[‏‏نطاق].[عمود5].[All]" allUniqueName="[‏‏نطاق].[عمود5].[All]" dimensionUniqueName="[‏‏نطاق]" displayFolder="" count="0" memberValueDatatype="130" unbalanced="0"/>
    <cacheHierarchy uniqueName="[‏‏نطاق].[عمود6]" caption="عمود6" attribute="1" defaultMemberUniqueName="[‏‏نطاق].[عمود6].[All]" allUniqueName="[‏‏نطاق].[عمود6].[All]" dimensionUniqueName="[‏‏نطاق]" displayFolder="" count="0" memberValueDatatype="130" unbalanced="0"/>
    <cacheHierarchy uniqueName="[‏‏نطاق].[عمود7]" caption="عمود7" attribute="1" defaultMemberUniqueName="[‏‏نطاق].[عمود7].[All]" allUniqueName="[‏‏نطاق].[عمود7].[All]" dimensionUniqueName="[‏‏نطاق]" displayFolder="" count="0" memberValueDatatype="130" unbalanced="0"/>
    <cacheHierarchy uniqueName="[‏‏نطاق].[عمود8]" caption="عمود8" attribute="1" defaultMemberUniqueName="[‏‏نطاق].[عمود8].[All]" allUniqueName="[‏‏نطاق].[عمود8].[All]" dimensionUniqueName="[‏‏نطاق]" displayFolder="" count="0" memberValueDatatype="130" unbalanced="0"/>
    <cacheHierarchy uniqueName="[‏‏نطاق].[عمود9]" caption="عمود9" attribute="1" defaultMemberUniqueName="[‏‏نطاق].[عمود9].[All]" allUniqueName="[‏‏نطاق].[عمود9].[All]" dimensionUniqueName="[‏‏نطاق]" displayFolder="" count="0" memberValueDatatype="130" unbalanced="0"/>
    <cacheHierarchy uniqueName="[‏‏نطاق].[عمود1 2]" caption="عمود1 2" attribute="1" defaultMemberUniqueName="[‏‏نطاق].[عمود1 2].[All]" allUniqueName="[‏‏نطاق].[عمود1 2].[All]" dimensionUniqueName="[‏‏نطاق]" displayFolder="" count="0" memberValueDatatype="20" unbalanced="0"/>
    <cacheHierarchy uniqueName="[‏‏نطاق].[OrderDate (السنة)]" caption="OrderDate (السنة)" attribute="1" defaultMemberUniqueName="[‏‏نطاق].[OrderDate (السنة)].[All]" allUniqueName="[‏‏نطاق].[OrderDate (السنة)].[All]" dimensionUniqueName="[‏‏نطاق]" displayFolder="" count="0" memberValueDatatype="130" unbalanced="0"/>
    <cacheHierarchy uniqueName="[‏‏نطاق].[OrderDate (الربع)]" caption="OrderDate (الربع)" attribute="1" defaultMemberUniqueName="[‏‏نطاق].[OrderDate (الربع)].[All]" allUniqueName="[‏‏نطاق].[OrderDate (الربع)].[All]" dimensionUniqueName="[‏‏نطاق]" displayFolder="" count="0" memberValueDatatype="130" unbalanced="0"/>
    <cacheHierarchy uniqueName="[‏‏نطاق].[OrderDate (الشهر)]" caption="OrderDate (الشهر)" attribute="1" defaultMemberUniqueName="[‏‏نطاق].[OrderDate (الشهر)].[All]" allUniqueName="[‏‏نطاق].[OrderDate (الشهر)].[All]" dimensionUniqueName="[‏‏نطاق]" displayFolder="" count="0" memberValueDatatype="130" unbalanced="0"/>
    <cacheHierarchy uniqueName="[sales 1].[OrderDate (فهرس الأشهر)]" caption="OrderDate (فهرس الأشهر)" attribute="1" defaultMemberUniqueName="[sales 1].[OrderDate (فهرس الأشهر)].[All]" allUniqueName="[sales 1].[OrderDate (فهرس الأشهر)].[All]" dimensionUniqueName="[sales 1]" displayFolder="" count="0" memberValueDatatype="20" unbalanced="0" hidden="1"/>
    <cacheHierarchy uniqueName="[‏‏نطاق].[OrderDate (فهرس الأشهر)]" caption="OrderDate (فهرس الأشهر)" attribute="1" defaultMemberUniqueName="[‏‏نطاق].[OrderDate (فهرس الأشهر)].[All]" allUniqueName="[‏‏نطاق].[OrderDate (فهرس الأشهر)].[All]" dimensionUniqueName="[‏‏نطاق]" displayFolder="" count="0" memberValueDatatype="20" unbalanced="0" hidden="1"/>
    <cacheHierarchy uniqueName="[Measures].[__XL_Count CXNames]" caption="__XL_Count CXNames" measure="1" displayFolder="" measureGroup="CXNames" count="0" hidden="1"/>
    <cacheHierarchy uniqueName="[Measures].[__XL_Count SalesNamesEMP]" caption="__XL_Count SalesNamesEMP" measure="1" displayFolder="" measureGroup="SalesNamesEMP" count="0" hidden="1"/>
    <cacheHierarchy uniqueName="[Measures].[__XL_Count sales]" caption="__XL_Count sales" measure="1" displayFolder="" measureGroup="sales" count="0" hidden="1"/>
    <cacheHierarchy uniqueName="[Measures].[__XL_Count CXNames 1]" caption="__XL_Count CXNames 1" measure="1" displayFolder="" measureGroup="CXNames 1" count="0" hidden="1"/>
    <cacheHierarchy uniqueName="[Measures].[__XL_Count sales 1]" caption="__XL_Count sales 1" measure="1" displayFolder="" measureGroup="sales 1" count="0" hidden="1"/>
    <cacheHierarchy uniqueName="[Measures].[__XL_Count ‏‏نطاق]" caption="__XL_Count ‏‏نطاق" measure="1" displayFolder="" measureGroup="‏‏نطاق" count="0" hidden="1"/>
    <cacheHierarchy uniqueName="[Measures].[__No measures defined]" caption="__No measures defined" measure="1" displayFolder="" count="0" hidden="1"/>
    <cacheHierarchy uniqueName="[Measures].[‏‏مجموع CustomerID]" caption="‏‏مجموع CustomerID" measure="1" displayFolder="" measureGroup="CXNames" count="0" hidden="1">
      <extLst>
        <ext xmlns:x15="http://schemas.microsoft.com/office/spreadsheetml/2010/11/main" uri="{B97F6D7D-B522-45F9-BDA1-12C45D357490}">
          <x15:cacheHierarchy aggregatedColumn="0"/>
        </ext>
      </extLst>
    </cacheHierarchy>
    <cacheHierarchy uniqueName="[Measures].[‏‏مجموع Total Sales 2]" caption="‏‏مجموع Total Sales 2" measure="1" displayFolder="" measureGroup="sales" count="0" hidden="1">
      <extLst>
        <ext xmlns:x15="http://schemas.microsoft.com/office/spreadsheetml/2010/11/main" uri="{B97F6D7D-B522-45F9-BDA1-12C45D357490}">
          <x15:cacheHierarchy aggregatedColumn="25"/>
        </ext>
      </extLst>
    </cacheHierarchy>
    <cacheHierarchy uniqueName="[Measures].[‏‏مجموع Sales without tax and freight]" caption="‏‏مجموع Sales without tax and freight" measure="1" displayFolder="" measureGroup="sales" count="0" hidden="1">
      <extLst>
        <ext xmlns:x15="http://schemas.microsoft.com/office/spreadsheetml/2010/11/main" uri="{B97F6D7D-B522-45F9-BDA1-12C45D357490}">
          <x15:cacheHierarchy aggregatedColumn="22"/>
        </ext>
      </extLst>
    </cacheHierarchy>
    <cacheHierarchy uniqueName="[Measures].[‏‏مجموع Total Sales]" caption="‏‏مجموع Total Sales" measure="1" displayFolder="" measureGroup="sales 1" count="0" hidden="1">
      <extLst>
        <ext xmlns:x15="http://schemas.microsoft.com/office/spreadsheetml/2010/11/main" uri="{B97F6D7D-B522-45F9-BDA1-12C45D357490}">
          <x15:cacheHierarchy aggregatedColumn="48"/>
        </ext>
      </extLst>
    </cacheHierarchy>
    <cacheHierarchy uniqueName="[Measures].[‏‏مجموع OrderQty]" caption="‏‏مجموع OrderQty" measure="1" displayFolder="" measureGroup="sales" count="0" hidden="1">
      <extLst>
        <ext xmlns:x15="http://schemas.microsoft.com/office/spreadsheetml/2010/11/main" uri="{B97F6D7D-B522-45F9-BDA1-12C45D357490}">
          <x15:cacheHierarchy aggregatedColumn="19"/>
        </ext>
      </extLst>
    </cacheHierarchy>
    <cacheHierarchy uniqueName="[Measures].[‏‏مجموع UnitCost]" caption="‏‏مجموع UnitCost" measure="1" displayFolder="" measureGroup="sales" count="0" hidden="1">
      <extLst>
        <ext xmlns:x15="http://schemas.microsoft.com/office/spreadsheetml/2010/11/main" uri="{B97F6D7D-B522-45F9-BDA1-12C45D357490}">
          <x15:cacheHierarchy aggregatedColumn="20"/>
        </ext>
      </extLst>
    </cacheHierarchy>
    <cacheHierarchy uniqueName="[Measures].[‏‏مجموع UnitPrice]" caption="‏‏مجموع UnitPrice" measure="1" displayFolder="" measureGroup="sales" count="0" hidden="1">
      <extLst>
        <ext xmlns:x15="http://schemas.microsoft.com/office/spreadsheetml/2010/11/main" uri="{B97F6D7D-B522-45F9-BDA1-12C45D357490}">
          <x15:cacheHierarchy aggregatedColumn="21"/>
        </ext>
      </extLst>
    </cacheHierarchy>
    <cacheHierarchy uniqueName="[Measures].[‏‏مجموع EMPID]" caption="‏‏مجموع EMPID" measure="1" displayFolder="" measureGroup="SalesNamesEMP" count="0" hidden="1">
      <extLst>
        <ext xmlns:x15="http://schemas.microsoft.com/office/spreadsheetml/2010/11/main" uri="{B97F6D7D-B522-45F9-BDA1-12C45D357490}">
          <x15:cacheHierarchy aggregatedColumn="54"/>
        </ext>
      </extLst>
    </cacheHierarchy>
    <cacheHierarchy uniqueName="[Measures].[‏‏مجموع Total Revenue]" caption="‏‏مجموع Total Revenue" measure="1" displayFolder="" measureGroup="‏‏نطاق" count="0" hidden="1">
      <extLst>
        <ext xmlns:x15="http://schemas.microsoft.com/office/spreadsheetml/2010/11/main" uri="{B97F6D7D-B522-45F9-BDA1-12C45D357490}">
          <x15:cacheHierarchy aggregatedColumn="78"/>
        </ext>
      </extLst>
    </cacheHierarchy>
    <cacheHierarchy uniqueName="[Measures].[‏‏مجموع Net Profit]" caption="‏‏مجموع Net Profit" measure="1" displayFolder="" measureGroup="‏‏نطاق" count="0" hidden="1">
      <extLst>
        <ext xmlns:x15="http://schemas.microsoft.com/office/spreadsheetml/2010/11/main" uri="{B97F6D7D-B522-45F9-BDA1-12C45D357490}">
          <x15:cacheHierarchy aggregatedColumn="81"/>
        </ext>
      </extLst>
    </cacheHierarchy>
    <cacheHierarchy uniqueName="[Measures].[‏‏مجموع Total Cost]" caption="‏‏مجموع Total Cost" measure="1" displayFolder="" measureGroup="‏‏نطاق" count="0" hidden="1">
      <extLst>
        <ext xmlns:x15="http://schemas.microsoft.com/office/spreadsheetml/2010/11/main" uri="{B97F6D7D-B522-45F9-BDA1-12C45D357490}">
          <x15:cacheHierarchy aggregatedColumn="80"/>
        </ext>
      </extLst>
    </cacheHierarchy>
    <cacheHierarchy uniqueName="[Measures].[‏‏مجموع ProductID]" caption="‏‏مجموع ProductID" measure="1" displayFolder="" measureGroup="‏‏نطاق" count="0" hidden="1">
      <extLst>
        <ext xmlns:x15="http://schemas.microsoft.com/office/spreadsheetml/2010/11/main" uri="{B97F6D7D-B522-45F9-BDA1-12C45D357490}">
          <x15:cacheHierarchy aggregatedColumn="67"/>
        </ext>
      </extLst>
    </cacheHierarchy>
    <cacheHierarchy uniqueName="[Measures].[‏‏مجموع ProductID 2]" caption="‏‏مجموع ProductID 2" measure="1" displayFolder="" measureGroup="sales" count="0" hidden="1">
      <extLst>
        <ext xmlns:x15="http://schemas.microsoft.com/office/spreadsheetml/2010/11/main" uri="{B97F6D7D-B522-45F9-BDA1-12C45D357490}">
          <x15:cacheHierarchy aggregatedColumn="15"/>
        </ext>
      </extLst>
    </cacheHierarchy>
    <cacheHierarchy uniqueName="[Measures].[‏‏مجموع OrderQty 2]" caption="‏‏مجموع OrderQty 2" measure="1" displayFolder="" measureGroup="‏‏نطاق" count="0" hidden="1">
      <extLst>
        <ext xmlns:x15="http://schemas.microsoft.com/office/spreadsheetml/2010/11/main" uri="{B97F6D7D-B522-45F9-BDA1-12C45D357490}">
          <x15:cacheHierarchy aggregatedColumn="71"/>
        </ext>
      </extLst>
    </cacheHierarchy>
    <cacheHierarchy uniqueName="[Measures].[‏‏مجموع TerritoryID]" caption="‏‏مجموع TerritoryID" measure="1" displayFolder="" measureGroup="sales 1" count="0" hidden="1">
      <extLst>
        <ext xmlns:x15="http://schemas.microsoft.com/office/spreadsheetml/2010/11/main" uri="{B97F6D7D-B522-45F9-BDA1-12C45D357490}">
          <x15:cacheHierarchy aggregatedColumn="32"/>
        </ext>
      </extLst>
    </cacheHierarchy>
    <cacheHierarchy uniqueName="[Measures].[‏‏مجموع TerritoryID 2]" caption="‏‏مجموع TerritoryID 2" measure="1" displayFolder="" measureGroup="‏‏نطاق" count="0" hidden="1">
      <extLst>
        <ext xmlns:x15="http://schemas.microsoft.com/office/spreadsheetml/2010/11/main" uri="{B97F6D7D-B522-45F9-BDA1-12C45D357490}">
          <x15:cacheHierarchy aggregatedColumn="62"/>
        </ext>
      </extLst>
    </cacheHierarchy>
    <cacheHierarchy uniqueName="[Measures].[عدد TerritoryID]" caption="عدد TerritoryID" measure="1" displayFolder="" measureGroup="‏‏نطاق" count="0" hidden="1">
      <extLst>
        <ext xmlns:x15="http://schemas.microsoft.com/office/spreadsheetml/2010/11/main" uri="{B97F6D7D-B522-45F9-BDA1-12C45D357490}">
          <x15:cacheHierarchy aggregatedColumn="62"/>
        </ext>
      </extLst>
    </cacheHierarchy>
    <cacheHierarchy uniqueName="[Measures].[‏‏مجموع Total Sales 3]" caption="‏‏مجموع Total Sales 3" measure="1" displayFolder="" measureGroup="‏‏نطاق" count="0" hidden="1">
      <extLst>
        <ext xmlns:x15="http://schemas.microsoft.com/office/spreadsheetml/2010/11/main" uri="{B97F6D7D-B522-45F9-BDA1-12C45D357490}">
          <x15:cacheHierarchy aggregatedColumn="77"/>
        </ext>
      </extLst>
    </cacheHierarchy>
    <cacheHierarchy uniqueName="[Measures].[‏‏مجموع EMP Total Sales]" caption="‏‏مجموع EMP Total Sales" measure="1" displayFolder="" measureGroup="‏‏نطاق" count="0" hidden="1">
      <extLst>
        <ext xmlns:x15="http://schemas.microsoft.com/office/spreadsheetml/2010/11/main" uri="{B97F6D7D-B522-45F9-BDA1-12C45D357490}">
          <x15:cacheHierarchy aggregatedColumn="83"/>
        </ext>
      </extLst>
    </cacheHierarchy>
    <cacheHierarchy uniqueName="[Measures].[‏‏مجموع عمود1 2]" caption="‏‏مجموع عمود1 2" measure="1" displayFolder="" measureGroup="‏‏نطاق" count="0" hidden="1">
      <extLst>
        <ext xmlns:x15="http://schemas.microsoft.com/office/spreadsheetml/2010/11/main" uri="{B97F6D7D-B522-45F9-BDA1-12C45D357490}">
          <x15:cacheHierarchy aggregatedColumn="92"/>
        </ext>
      </extLst>
    </cacheHierarchy>
    <cacheHierarchy uniqueName="[Measures].[‏‏مجموع Total Sales 2 2]" caption="‏‏مجموع Total Sales 2 2" measure="1" displayFolder="" measureGroup="‏‏نطاق" count="0" hidden="1">
      <extLst>
        <ext xmlns:x15="http://schemas.microsoft.com/office/spreadsheetml/2010/11/main" uri="{B97F6D7D-B522-45F9-BDA1-12C45D357490}">
          <x15:cacheHierarchy aggregatedColumn="79"/>
        </ext>
      </extLst>
    </cacheHierarchy>
    <cacheHierarchy uniqueName="[Measures].[‏‏مجموع CustomerID 2]" caption="‏‏مجموع CustomerID 2" measure="1" displayFolder="" measureGroup="‏‏نطاق" count="0" hidden="1">
      <extLst>
        <ext xmlns:x15="http://schemas.microsoft.com/office/spreadsheetml/2010/11/main" uri="{B97F6D7D-B522-45F9-BDA1-12C45D357490}">
          <x15:cacheHierarchy aggregatedColumn="60"/>
        </ext>
      </extLst>
    </cacheHierarchy>
    <cacheHierarchy uniqueName="[Measures].[‏‏مجموع StatusID]" caption="‏‏مجموع StatusID" measure="1" displayFolder="" measureGroup="sales 1" count="0" hidden="1">
      <extLst>
        <ext xmlns:x15="http://schemas.microsoft.com/office/spreadsheetml/2010/11/main" uri="{B97F6D7D-B522-45F9-BDA1-12C45D357490}">
          <x15:cacheHierarchy aggregatedColumn="28"/>
        </ext>
      </extLst>
    </cacheHierarchy>
    <cacheHierarchy uniqueName="[Measures].[عدد StatusID]" caption="عدد StatusID" measure="1" displayFolder="" measureGroup="sales 1" count="0" hidden="1">
      <extLst>
        <ext xmlns:x15="http://schemas.microsoft.com/office/spreadsheetml/2010/11/main" uri="{B97F6D7D-B522-45F9-BDA1-12C45D357490}">
          <x15:cacheHierarchy aggregatedColumn="28"/>
        </ext>
      </extLst>
    </cacheHierarchy>
    <cacheHierarchy uniqueName="[Measures].[‏‏مجموع StatusID 2]" caption="‏‏مجموع StatusID 2" measure="1" displayFolder="" measureGroup="‏‏نطاق" count="0" hidden="1">
      <extLst>
        <ext xmlns:x15="http://schemas.microsoft.com/office/spreadsheetml/2010/11/main" uri="{B97F6D7D-B522-45F9-BDA1-12C45D357490}">
          <x15:cacheHierarchy aggregatedColumn="58"/>
        </ext>
      </extLst>
    </cacheHierarchy>
    <cacheHierarchy uniqueName="[Measures].[عدد OrderDate (الشهر)]" caption="عدد OrderDate (الشهر)" measure="1" displayFolder="" measureGroup="‏‏نطاق" count="0" hidden="1">
      <extLst>
        <ext xmlns:x15="http://schemas.microsoft.com/office/spreadsheetml/2010/11/main" uri="{B97F6D7D-B522-45F9-BDA1-12C45D357490}">
          <x15:cacheHierarchy aggregatedColumn="95"/>
        </ext>
      </extLst>
    </cacheHierarchy>
    <cacheHierarchy uniqueName="[Measures].[Sum of OrderQty]" caption="Sum of OrderQty" measure="1" displayFolder="" measureGroup="sales 1" count="0" hidden="1">
      <extLst>
        <ext xmlns:x15="http://schemas.microsoft.com/office/spreadsheetml/2010/11/main" uri="{B97F6D7D-B522-45F9-BDA1-12C45D357490}">
          <x15:cacheHierarchy aggregatedColumn="41"/>
        </ext>
      </extLst>
    </cacheHierarchy>
    <cacheHierarchy uniqueName="[Measures].[Count of OrderQty]" caption="Count of OrderQty" measure="1" displayFolder="" measureGroup="sales 1" count="0" hidden="1">
      <extLst>
        <ext xmlns:x15="http://schemas.microsoft.com/office/spreadsheetml/2010/11/main" uri="{B97F6D7D-B522-45F9-BDA1-12C45D357490}">
          <x15:cacheHierarchy aggregatedColumn="41"/>
        </ext>
      </extLst>
    </cacheHierarchy>
  </cacheHierarchies>
  <kpis count="0"/>
  <dimensions count="7">
    <dimension name="CXNames" uniqueName="[CXNames]" caption="CXNames"/>
    <dimension name="CXNames 1" uniqueName="[CXNames 1]" caption="CXNames 1"/>
    <dimension measure="1" name="Measures" uniqueName="[Measures]" caption="Measures"/>
    <dimension name="sales" uniqueName="[sales]" caption="sales"/>
    <dimension name="sales 1" uniqueName="[sales 1]" caption="sales 1"/>
    <dimension name="SalesNamesEMP" uniqueName="[SalesNamesEMP]" caption="SalesNamesEMP"/>
    <dimension name="‏‏نطاق" uniqueName="[‏‏نطاق]" caption="‏‏نطاق"/>
  </dimensions>
  <measureGroups count="6">
    <measureGroup name="CXNames" caption="CXNames"/>
    <measureGroup name="CXNames 1" caption="CXNames 1"/>
    <measureGroup name="sales" caption="sales"/>
    <measureGroup name="sales 1" caption="sales 1"/>
    <measureGroup name="SalesNamesEMP" caption="SalesNamesEMP"/>
    <measureGroup name="‏‏نطاق" caption="‏‏نطاق"/>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n Samy" refreshedDate="45761.948243865743" createdVersion="8" refreshedVersion="8" minRefreshableVersion="3" recordCount="10" xr:uid="{7258E0D9-2685-4C11-99E8-6B020D4A45FD}">
  <cacheSource type="worksheet">
    <worksheetSource name="SalesNamesEMP[[EMPID]:[ Total Sales For Salesperson]]"/>
  </cacheSource>
  <cacheFields count="3">
    <cacheField name="EMPID" numFmtId="0">
      <sharedItems containsSemiMixedTypes="0" containsString="0" containsNumber="1" containsInteger="1" minValue="281" maxValue="290"/>
    </cacheField>
    <cacheField name="EMPName" numFmtId="0">
      <sharedItems count="10">
        <s v="George Jackson"/>
        <s v="Alice Smith"/>
        <s v="Ivan Harris"/>
        <s v="Julia Martin"/>
        <s v="Diana Taylor"/>
        <s v="Fiona Thomas"/>
        <s v="Bob Johnson"/>
        <s v="Ethan Anderson"/>
        <s v="Charlie Brown"/>
        <s v="Hannah White"/>
      </sharedItems>
    </cacheField>
    <cacheField name="EMP Total Sales" numFmtId="0">
      <sharedItems containsSemiMixedTypes="0" containsString="0" containsNumber="1" containsInteger="1" minValue="0" maxValue="3139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 Samy" refreshedDate="45762.015760648152" backgroundQuery="1" createdVersion="8" refreshedVersion="8" minRefreshableVersion="3" recordCount="0" supportSubquery="1" supportAdvancedDrill="1" xr:uid="{052470AB-0C68-45FD-8F42-B1855A91C1CF}">
  <cacheSource type="external" connectionId="7"/>
  <cacheFields count="2">
    <cacheField name="[‏‏نطاق].[Product].[Product]" caption="Product" numFmtId="0" hierarchy="68" level="1">
      <sharedItems count="10">
        <s v="AWC Logo Cap"/>
        <s v="Long-Sleeve Logo Jersey, M"/>
        <s v="Men's Bib-Shorts, M"/>
        <s v="Mountain-100 Black, 38"/>
        <s v="Mountain-100 Silver, 44"/>
        <s v="Racing Socks, L"/>
        <s v="Road-250 Red, 48"/>
        <s v="Road-650 Red, 60"/>
        <s v="Sport-100 Helmet, Blue"/>
        <s v="Touring-1000 Blue, 60"/>
      </sharedItems>
    </cacheField>
    <cacheField name="[Measures].[‏‏مجموع OrderQty 2]" caption="‏‏مجموع OrderQty 2" numFmtId="0" hierarchy="118" level="32767"/>
  </cacheFields>
  <cacheHierarchies count="133">
    <cacheHierarchy uniqueName="[CXNames].[CustomerID]" caption="CustomerID" attribute="1" defaultMemberUniqueName="[CXNames].[CustomerID].[All]" allUniqueName="[CXNames].[CustomerID].[All]" dimensionUniqueName="[CXNames]" displayFolder="" count="0" memberValueDatatype="20" unbalanced="0"/>
    <cacheHierarchy uniqueName="[CXNames].[CXName]" caption="CXName" attribute="1" defaultMemberUniqueName="[CXNames].[CXName].[All]" allUniqueName="[CXNames].[CXName].[All]" dimensionUniqueName="[CXNames]" displayFolder="" count="0" memberValueDatatype="130" unbalanced="0"/>
    <cacheHierarchy uniqueName="[CXNames 1].[CustomerID]" caption="CustomerID" attribute="1" defaultMemberUniqueName="[CXNames 1].[CustomerID].[All]" allUniqueName="[CXNames 1].[CustomerID].[All]" dimensionUniqueName="[CXNames 1]" displayFolder="" count="0" memberValueDatatype="20" unbalanced="0"/>
    <cacheHierarchy uniqueName="[CXNames 1].[CXName]" caption="CXName" attribute="1" defaultMemberUniqueName="[CXNames 1].[CXName].[All]" allUniqueName="[CXNames 1].[CXName].[All]" dimensionUniqueName="[CXNames 1]" displayFolder="" count="0" memberValueDatatype="13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tatusID]" caption="StatusID" attribute="1" defaultMemberUniqueName="[sales].[StatusID].[All]" allUniqueName="[sales].[StatusID].[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20" unbalanced="0"/>
    <cacheHierarchy uniqueName="[sales].[SalesPersonID]" caption="SalesPersonID" attribute="1" defaultMemberUniqueName="[sales].[SalesPersonID].[All]" allUniqueName="[sales].[SalesPersonID].[All]" dimensionUniqueName="[sales]" displayFolder="" count="0" memberValueDatatype="20" unbalanced="0"/>
    <cacheHierarchy uniqueName="[sales].[TerritoryID]" caption="TerritoryID" attribute="1" defaultMemberUniqueName="[sales].[TerritoryID].[All]" allUniqueName="[sales].[TerritoryID].[All]" dimensionUniqueName="[sales]" displayFolder="" count="0" memberValueDatatype="20" unbalanced="0"/>
    <cacheHierarchy uniqueName="[sales].[Region.1]" caption="Region.1" attribute="1" defaultMemberUniqueName="[sales].[Region.1].[All]" allUniqueName="[sales].[Region.1].[All]" dimensionUniqueName="[sales]" displayFolder="" count="0" memberValueDatatype="130" unbalanced="0"/>
    <cacheHierarchy uniqueName="[sales].[Region.2]" caption="Region.2" attribute="1" defaultMemberUniqueName="[sales].[Region.2].[All]" allUniqueName="[sales].[Region.2].[All]" dimensionUniqueName="[sales]" displayFolder="" count="0" memberValueDatatype="130" unbalanced="0"/>
    <cacheHierarchy uniqueName="[sales].[ShipMethodeID]" caption="ShipMethodeID" attribute="1" defaultMemberUniqueName="[sales].[ShipMethodeID].[All]" allUniqueName="[sales].[ShipMethodeID].[All]" dimensionUniqueName="[sales]" displayFolder="" count="0" memberValueDatatype="20" unbalanced="0"/>
    <cacheHierarchy uniqueName="[sales].[ShipingMethod]" caption="ShipingMethod" attribute="1" defaultMemberUniqueName="[sales].[ShipingMethod].[All]" allUniqueName="[sales].[ShipingMetho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 caption="Product" attribute="1" defaultMemberUniqueName="[sales].[Product].[All]" allUniqueName="[sales].[Produc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 Category]" caption="Product Sub Category" attribute="1" defaultMemberUniqueName="[sales].[Product Sub Category].[All]" allUniqueName="[sales].[Product Sub Category].[All]" dimensionUniqueName="[sales]" displayFolder="" count="0" memberValueDatatype="130" unbalanced="0"/>
    <cacheHierarchy uniqueName="[sales].[OrderQty]" caption="OrderQty" attribute="1" defaultMemberUniqueName="[sales].[OrderQty].[All]" allUniqueName="[sales].[OrderQty].[All]" dimensionUniqueName="[sales]" displayFolder="" count="0" memberValueDatatype="20" unbalanced="0"/>
    <cacheHierarchy uniqueName="[sales].[UnitCost]" caption="UnitCost" attribute="1" defaultMemberUniqueName="[sales].[UnitCost].[All]" allUniqueName="[sales].[Uni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Sales without tax and freight]" caption="Sales without tax and freight" attribute="1" defaultMemberUniqueName="[sales].[Sales without tax and freight].[All]" allUniqueName="[sales].[Sales without tax and freigh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Total Sales]" caption="Total Sales" attribute="1" defaultMemberUniqueName="[sales].[Total Sales].[All]" allUniqueName="[sales].[Total Sales].[All]" dimensionUniqueName="[sales]" displayFolder="" count="0" memberValueDatatype="5" unbalanced="0"/>
    <cacheHierarchy uniqueName="[sales 1].[OrderID]" caption="OrderID" attribute="1" defaultMemberUniqueName="[sales 1].[OrderID].[All]" allUniqueName="[sales 1].[OrderID].[All]" dimensionUniqueName="[sales 1]" displayFolder="" count="0" memberValueDatatype="20" unbalanced="0"/>
    <cacheHierarchy uniqueName="[sales 1].[OrderDate]" caption="OrderDate" attribute="1" time="1" defaultMemberUniqueName="[sales 1].[OrderDate].[All]" allUniqueName="[sales 1].[OrderDate].[All]" dimensionUniqueName="[sales 1]" displayFolder="" count="0" memberValueDatatype="7" unbalanced="0"/>
    <cacheHierarchy uniqueName="[sales 1].[StatusID]" caption="StatusID" attribute="1" defaultMemberUniqueName="[sales 1].[StatusID].[All]" allUniqueName="[sales 1].[StatusID].[All]" dimensionUniqueName="[sales 1]" displayFolder="" count="0" memberValueDatatype="20" unbalanced="0"/>
    <cacheHierarchy uniqueName="[sales 1].[Status]" caption="Status" attribute="1" defaultMemberUniqueName="[sales 1].[Status].[All]" allUniqueName="[sales 1].[Status].[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20" unbalanced="0"/>
    <cacheHierarchy uniqueName="[sales 1].[SalesPersonID]" caption="SalesPersonID" attribute="1" defaultMemberUniqueName="[sales 1].[SalesPersonID].[All]" allUniqueName="[sales 1].[SalesPersonID].[All]" dimensionUniqueName="[sales 1]" displayFolder="" count="0" memberValueDatatype="20" unbalanced="0"/>
    <cacheHierarchy uniqueName="[sales 1].[TerritoryID]" caption="TerritoryID" attribute="1" defaultMemberUniqueName="[sales 1].[TerritoryID].[All]" allUniqueName="[sales 1].[TerritoryID].[All]" dimensionUniqueName="[sales 1]" displayFolder="" count="0" memberValueDatatype="20" unbalanced="0"/>
    <cacheHierarchy uniqueName="[sales 1].[Region.1]" caption="Region.1" attribute="1" defaultMemberUniqueName="[sales 1].[Region.1].[All]" allUniqueName="[sales 1].[Region.1].[All]" dimensionUniqueName="[sales 1]" displayFolder="" count="0" memberValueDatatype="130" unbalanced="0"/>
    <cacheHierarchy uniqueName="[sales 1].[Region.2]" caption="Region.2" attribute="1" defaultMemberUniqueName="[sales 1].[Region.2].[All]" allUniqueName="[sales 1].[Region.2].[All]" dimensionUniqueName="[sales 1]" displayFolder="" count="0" memberValueDatatype="130" unbalanced="0"/>
    <cacheHierarchy uniqueName="[sales 1].[ShipMethodeID]" caption="ShipMethodeID" attribute="1" defaultMemberUniqueName="[sales 1].[ShipMethodeID].[All]" allUniqueName="[sales 1].[ShipMethodeID].[All]" dimensionUniqueName="[sales 1]" displayFolder="" count="0" memberValueDatatype="20" unbalanced="0"/>
    <cacheHierarchy uniqueName="[sales 1].[ShipingMethod]" caption="ShipingMethod" attribute="1" defaultMemberUniqueName="[sales 1].[ShipingMethod].[All]" allUniqueName="[sales 1].[ShipingMetho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20" unbalanced="0"/>
    <cacheHierarchy uniqueName="[sales 1].[Product]" caption="Product" attribute="1" defaultMemberUniqueName="[sales 1].[Product].[All]" allUniqueName="[sales 1].[Product].[All]" dimensionUniqueName="[sales 1]" displayFolder="" count="0" memberValueDatatype="130" unbalanced="0"/>
    <cacheHierarchy uniqueName="[sales 1].[Product Category]" caption="Product Category" attribute="1" defaultMemberUniqueName="[sales 1].[Product Category].[All]" allUniqueName="[sales 1].[Product Category].[All]" dimensionUniqueName="[sales 1]" displayFolder="" count="0" memberValueDatatype="130" unbalanced="0"/>
    <cacheHierarchy uniqueName="[sales 1].[Product Sub Category]" caption="Product Sub Category" attribute="1" defaultMemberUniqueName="[sales 1].[Product Sub Category].[All]" allUniqueName="[sales 1].[Product Sub Category].[All]" dimensionUniqueName="[sales 1]" displayFolder="" count="0" memberValueDatatype="130" unbalanced="0"/>
    <cacheHierarchy uniqueName="[sales 1].[OrderQty]" caption="OrderQty" attribute="1" defaultMemberUniqueName="[sales 1].[OrderQty].[All]" allUniqueName="[sales 1].[OrderQty].[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Sales without tax and freight]" caption="Sales without tax and freight" attribute="1" defaultMemberUniqueName="[sales 1].[Sales without tax and freight].[All]" allUniqueName="[sales 1].[Sales without tax and freight].[All]" dimensionUniqueName="[sales 1]" displayFolder="" count="0" memberValueDatatype="5" unbalanced="0"/>
    <cacheHierarchy uniqueName="[sales 1].[TaxAmt]" caption="TaxAmt" attribute="1" defaultMemberUniqueName="[sales 1].[TaxAmt].[All]" allUniqueName="[sales 1].[TaxAmt].[All]" dimensionUniqueName="[sales 1]" displayFolder="" count="0" memberValueDatatype="5" unbalanced="0"/>
    <cacheHierarchy uniqueName="[sales 1].[Freight]" caption="Freight" attribute="1" defaultMemberUniqueName="[sales 1].[Freight].[All]" allUniqueName="[sales 1].[Freight].[All]" dimensionUniqueName="[sales 1]" displayFolder="" count="0" memberValueDatatype="5" unbalanced="0"/>
    <cacheHierarchy uniqueName="[sales 1].[Total Revenue]" caption="Total Revenue" attribute="1" defaultMemberUniqueName="[sales 1].[Total Revenue].[All]" allUniqueName="[sales 1].[Total Revenue].[All]" dimensionUniqueName="[sales 1]" displayFolder="" count="0" memberValueDatatype="5"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OrderDate (السنة)]" caption="OrderDate (السنة)" attribute="1" defaultMemberUniqueName="[sales 1].[OrderDate (السنة)].[All]" allUniqueName="[sales 1].[OrderDate (السنة)].[All]" dimensionUniqueName="[sales 1]" displayFolder="" count="0" memberValueDatatype="130" unbalanced="0"/>
    <cacheHierarchy uniqueName="[sales 1].[OrderDate (الربع)]" caption="OrderDate (الربع)" attribute="1" defaultMemberUniqueName="[sales 1].[OrderDate (الربع)].[All]" allUniqueName="[sales 1].[OrderDate (الربع)].[All]" dimensionUniqueName="[sales 1]" displayFolder="" count="0" memberValueDatatype="130" unbalanced="0"/>
    <cacheHierarchy uniqueName="[sales 1].[OrderDate (الشهر)]" caption="OrderDate (الشهر)" attribute="1" defaultMemberUniqueName="[sales 1].[OrderDate (الشهر)].[All]" allUniqueName="[sales 1].[OrderDate (الشهر)].[All]" dimensionUniqueName="[sales 1]" displayFolder="" count="0" memberValueDatatype="130" unbalanced="0"/>
    <cacheHierarchy uniqueName="[sales 1].[Total Cost]" caption="Total Cost" attribute="1" defaultMemberUniqueName="[sales 1].[Total Cost].[All]" allUniqueName="[sales 1].[Total Cost].[All]" dimensionUniqueName="[sales 1]" displayFolder="" count="0" memberValueDatatype="5" unbalanced="0"/>
    <cacheHierarchy uniqueName="[sales 1].[Net Profit]" caption="Net Profit" attribute="1" defaultMemberUniqueName="[sales 1].[Net Profit].[All]" allUniqueName="[sales 1].[Net Profit].[All]" dimensionUniqueName="[sales 1]" displayFolder="" count="0" memberValueDatatype="5" unbalanced="0"/>
    <cacheHierarchy uniqueName="[SalesNamesEMP].[EMPID]" caption="EMPID" attribute="1" defaultMemberUniqueName="[SalesNamesEMP].[EMPID].[All]" allUniqueName="[SalesNamesEMP].[EMPID].[All]" dimensionUniqueName="[SalesNamesEMP]" displayFolder="" count="0" memberValueDatatype="20" unbalanced="0"/>
    <cacheHierarchy uniqueName="[SalesNamesEMP].[EMPName]" caption="EMPName" attribute="1" defaultMemberUniqueName="[SalesNamesEMP].[EMPName].[All]" allUniqueName="[SalesNamesEMP].[EMPName].[All]" dimensionUniqueName="[SalesNamesEMP]" displayFolder="" count="0" memberValueDatatype="130" unbalanced="0"/>
    <cacheHierarchy uniqueName="[‏‏نطاق].[OrderID]" caption="OrderID" attribute="1" defaultMemberUniqueName="[‏‏نطاق].[OrderID].[All]" allUniqueName="[‏‏نطاق].[OrderID].[All]" dimensionUniqueName="[‏‏نطاق]" displayFolder="" count="0" memberValueDatatype="20" unbalanced="0"/>
    <cacheHierarchy uniqueName="[‏‏نطاق].[OrderDate]" caption="OrderDate" attribute="1" time="1" defaultMemberUniqueName="[‏‏نطاق].[OrderDate].[All]" allUniqueName="[‏‏نطاق].[OrderDate].[All]" dimensionUniqueName="[‏‏نطاق]" displayFolder="" count="0" memberValueDatatype="7" unbalanced="0"/>
    <cacheHierarchy uniqueName="[‏‏نطاق].[StatusID]" caption="StatusID" attribute="1" defaultMemberUniqueName="[‏‏نطاق].[StatusID].[All]" allUniqueName="[‏‏نطاق].[StatusID].[All]" dimensionUniqueName="[‏‏نطاق]" displayFolder="" count="0" memberValueDatatype="20" unbalanced="0"/>
    <cacheHierarchy uniqueName="[‏‏نطاق].[Status]" caption="Status" attribute="1" defaultMemberUniqueName="[‏‏نطاق].[Status].[All]" allUniqueName="[‏‏نطاق].[Status].[All]" dimensionUniqueName="[‏‏نطاق]" displayFolder="" count="0" memberValueDatatype="130" unbalanced="0"/>
    <cacheHierarchy uniqueName="[‏‏نطاق].[CustomerID]" caption="CustomerID" attribute="1" defaultMemberUniqueName="[‏‏نطاق].[CustomerID].[All]" allUniqueName="[‏‏نطاق].[CustomerID].[All]" dimensionUniqueName="[‏‏نطاق]" displayFolder="" count="0" memberValueDatatype="20" unbalanced="0"/>
    <cacheHierarchy uniqueName="[‏‏نطاق].[SalesPersonID]" caption="SalesPersonID" attribute="1" defaultMemberUniqueName="[‏‏نطاق].[SalesPersonID].[All]" allUniqueName="[‏‏نطاق].[SalesPersonID].[All]" dimensionUniqueName="[‏‏نطاق]" displayFolder="" count="0" memberValueDatatype="20" unbalanced="0"/>
    <cacheHierarchy uniqueName="[‏‏نطاق].[TerritoryID]" caption="TerritoryID" attribute="1" defaultMemberUniqueName="[‏‏نطاق].[TerritoryID].[All]" allUniqueName="[‏‏نطاق].[TerritoryID].[All]" dimensionUniqueName="[‏‏نطاق]" displayFolder="" count="0" memberValueDatatype="20" unbalanced="0"/>
    <cacheHierarchy uniqueName="[‏‏نطاق].[Region.1]" caption="Region.1" attribute="1" defaultMemberUniqueName="[‏‏نطاق].[Region.1].[All]" allUniqueName="[‏‏نطاق].[Region.1].[All]" dimensionUniqueName="[‏‏نطاق]" displayFolder="" count="0" memberValueDatatype="130" unbalanced="0"/>
    <cacheHierarchy uniqueName="[‏‏نطاق].[Region.2]" caption="Region.2" attribute="1" defaultMemberUniqueName="[‏‏نطاق].[Region.2].[All]" allUniqueName="[‏‏نطاق].[Region.2].[All]" dimensionUniqueName="[‏‏نطاق]" displayFolder="" count="0" memberValueDatatype="130" unbalanced="0"/>
    <cacheHierarchy uniqueName="[‏‏نطاق].[ShipMethodeID]" caption="ShipMethodeID" attribute="1" defaultMemberUniqueName="[‏‏نطاق].[ShipMethodeID].[All]" allUniqueName="[‏‏نطاق].[ShipMethodeID].[All]" dimensionUniqueName="[‏‏نطاق]" displayFolder="" count="0" memberValueDatatype="20" unbalanced="0"/>
    <cacheHierarchy uniqueName="[‏‏نطاق].[ShipingMethod]" caption="ShipingMethod" attribute="1" defaultMemberUniqueName="[‏‏نطاق].[ShipingMethod].[All]" allUniqueName="[‏‏نطاق].[ShipingMethod].[All]" dimensionUniqueName="[‏‏نطاق]" displayFolder="" count="0" memberValueDatatype="130" unbalanced="0"/>
    <cacheHierarchy uniqueName="[‏‏نطاق].[ProductID]" caption="ProductID" attribute="1" defaultMemberUniqueName="[‏‏نطاق].[ProductID].[All]" allUniqueName="[‏‏نطاق].[ProductID].[All]" dimensionUniqueName="[‏‏نطاق]" displayFolder="" count="0" memberValueDatatype="20" unbalanced="0"/>
    <cacheHierarchy uniqueName="[‏‏نطاق].[Product]" caption="Product" attribute="1" defaultMemberUniqueName="[‏‏نطاق].[Product].[All]" allUniqueName="[‏‏نطاق].[Product].[All]" dimensionUniqueName="[‏‏نطاق]" displayFolder="" count="2" memberValueDatatype="130" unbalanced="0">
      <fieldsUsage count="2">
        <fieldUsage x="-1"/>
        <fieldUsage x="0"/>
      </fieldsUsage>
    </cacheHierarchy>
    <cacheHierarchy uniqueName="[‏‏نطاق].[Product Category]" caption="Product Category" attribute="1" defaultMemberUniqueName="[‏‏نطاق].[Product Category].[All]" allUniqueName="[‏‏نطاق].[Product Category].[All]" dimensionUniqueName="[‏‏نطاق]" displayFolder="" count="0" memberValueDatatype="130" unbalanced="0"/>
    <cacheHierarchy uniqueName="[‏‏نطاق].[Product Sub Category]" caption="Product Sub Category" attribute="1" defaultMemberUniqueName="[‏‏نطاق].[Product Sub Category].[All]" allUniqueName="[‏‏نطاق].[Product Sub Category].[All]" dimensionUniqueName="[‏‏نطاق]" displayFolder="" count="0" memberValueDatatype="130" unbalanced="0"/>
    <cacheHierarchy uniqueName="[‏‏نطاق].[OrderQty]" caption="OrderQty" attribute="1" defaultMemberUniqueName="[‏‏نطاق].[OrderQty].[All]" allUniqueName="[‏‏نطاق].[OrderQty].[All]" dimensionUniqueName="[‏‏نطاق]" displayFolder="" count="0" memberValueDatatype="20" unbalanced="0"/>
    <cacheHierarchy uniqueName="[‏‏نطاق].[UnitCost]" caption="UnitCost" attribute="1" defaultMemberUniqueName="[‏‏نطاق].[UnitCost].[All]" allUniqueName="[‏‏نطاق].[UnitCost].[All]" dimensionUniqueName="[‏‏نطاق]" displayFolder="" count="0" memberValueDatatype="20" unbalanced="0"/>
    <cacheHierarchy uniqueName="[‏‏نطاق].[UnitPrice]" caption="UnitPrice" attribute="1" defaultMemberUniqueName="[‏‏نطاق].[UnitPrice].[All]" allUniqueName="[‏‏نطاق].[UnitPrice].[All]" dimensionUniqueName="[‏‏نطاق]" displayFolder="" count="0" memberValueDatatype="20" unbalanced="0"/>
    <cacheHierarchy uniqueName="[‏‏نطاق].[Sales without tax and freight]" caption="Sales without tax and freight" attribute="1" defaultMemberUniqueName="[‏‏نطاق].[Sales without tax and freight].[All]" allUniqueName="[‏‏نطاق].[Sales without tax and freight].[All]" dimensionUniqueName="[‏‏نطاق]" displayFolder="" count="0" memberValueDatatype="5" unbalanced="0"/>
    <cacheHierarchy uniqueName="[‏‏نطاق].[TaxAmt]" caption="TaxAmt" attribute="1" defaultMemberUniqueName="[‏‏نطاق].[TaxAmt].[All]" allUniqueName="[‏‏نطاق].[TaxAmt].[All]" dimensionUniqueName="[‏‏نطاق]" displayFolder="" count="0" memberValueDatatype="5" unbalanced="0"/>
    <cacheHierarchy uniqueName="[‏‏نطاق].[Freight]" caption="Freight" attribute="1" defaultMemberUniqueName="[‏‏نطاق].[Freight].[All]" allUniqueName="[‏‏نطاق].[Freight].[All]" dimensionUniqueName="[‏‏نطاق]" displayFolder="" count="0" memberValueDatatype="5" unbalanced="0"/>
    <cacheHierarchy uniqueName="[‏‏نطاق].[Total Sales]" caption="Total Sales" attribute="1" defaultMemberUniqueName="[‏‏نطاق].[Total Sales].[All]" allUniqueName="[‏‏نطاق].[Total Sales].[All]" dimensionUniqueName="[‏‏نطاق]" displayFolder="" count="0" memberValueDatatype="5" unbalanced="0"/>
    <cacheHierarchy uniqueName="[‏‏نطاق].[Total Revenue]" caption="Total Revenue" attribute="1" defaultMemberUniqueName="[‏‏نطاق].[Total Revenue].[All]" allUniqueName="[‏‏نطاق].[Total Revenue].[All]" dimensionUniqueName="[‏‏نطاق]" displayFolder="" count="0" memberValueDatatype="5" unbalanced="0"/>
    <cacheHierarchy uniqueName="[‏‏نطاق].[Total Sales 2]" caption="Total Sales 2" attribute="1" defaultMemberUniqueName="[‏‏نطاق].[Total Sales 2].[All]" allUniqueName="[‏‏نطاق].[Total Sales 2].[All]" dimensionUniqueName="[‏‏نطاق]" displayFolder="" count="0" memberValueDatatype="20" unbalanced="0"/>
    <cacheHierarchy uniqueName="[‏‏نطاق].[Total Cost]" caption="Total Cost" attribute="1" defaultMemberUniqueName="[‏‏نطاق].[Total Cost].[All]" allUniqueName="[‏‏نطاق].[Total Cost].[All]" dimensionUniqueName="[‏‏نطاق]" displayFolder="" count="0" memberValueDatatype="5" unbalanced="0"/>
    <cacheHierarchy uniqueName="[‏‏نطاق].[Net Profit]" caption="Net Profit" attribute="1" defaultMemberUniqueName="[‏‏نطاق].[Net Profit].[All]" allUniqueName="[‏‏نطاق].[Net Profit].[All]" dimensionUniqueName="[‏‏نطاق]" displayFolder="" count="0" memberValueDatatype="5" unbalanced="0"/>
    <cacheHierarchy uniqueName="[‏‏نطاق].[عمود1]" caption="عمود1" attribute="1" defaultMemberUniqueName="[‏‏نطاق].[عمود1].[All]" allUniqueName="[‏‏نطاق].[عمود1].[All]" dimensionUniqueName="[‏‏نطاق]" displayFolder="" count="0" memberValueDatatype="130" unbalanced="0"/>
    <cacheHierarchy uniqueName="[‏‏نطاق].[EMP Total Sales]" caption="EMP Total Sales" attribute="1" defaultMemberUniqueName="[‏‏نطاق].[EMP Total Sales].[All]" allUniqueName="[‏‏نطاق].[EMP Total Sales].[All]" dimensionUniqueName="[‏‏نطاق]" displayFolder="" count="0" memberValueDatatype="20" unbalanced="0"/>
    <cacheHierarchy uniqueName="[‏‏نطاق].[عمود2]" caption="عمود2" attribute="1" defaultMemberUniqueName="[‏‏نطاق].[عمود2].[All]" allUniqueName="[‏‏نطاق].[عمود2].[All]" dimensionUniqueName="[‏‏نطاق]" displayFolder="" count="0" memberValueDatatype="130" unbalanced="0"/>
    <cacheHierarchy uniqueName="[‏‏نطاق].[عمود3]" caption="عمود3" attribute="1" defaultMemberUniqueName="[‏‏نطاق].[عمود3].[All]" allUniqueName="[‏‏نطاق].[عمود3].[All]" dimensionUniqueName="[‏‏نطاق]" displayFolder="" count="0" memberValueDatatype="130" unbalanced="0"/>
    <cacheHierarchy uniqueName="[‏‏نطاق].[عمود4]" caption="عمود4" attribute="1" defaultMemberUniqueName="[‏‏نطاق].[عمود4].[All]" allUniqueName="[‏‏نطاق].[عمود4].[All]" dimensionUniqueName="[‏‏نطاق]" displayFolder="" count="0" memberValueDatatype="130" unbalanced="0"/>
    <cacheHierarchy uniqueName="[‏‏نطاق].[عمود5]" caption="عمود5" attribute="1" defaultMemberUniqueName="[‏‏نطاق].[عمود5].[All]" allUniqueName="[‏‏نطاق].[عمود5].[All]" dimensionUniqueName="[‏‏نطاق]" displayFolder="" count="0" memberValueDatatype="130" unbalanced="0"/>
    <cacheHierarchy uniqueName="[‏‏نطاق].[عمود6]" caption="عمود6" attribute="1" defaultMemberUniqueName="[‏‏نطاق].[عمود6].[All]" allUniqueName="[‏‏نطاق].[عمود6].[All]" dimensionUniqueName="[‏‏نطاق]" displayFolder="" count="0" memberValueDatatype="130" unbalanced="0"/>
    <cacheHierarchy uniqueName="[‏‏نطاق].[عمود7]" caption="عمود7" attribute="1" defaultMemberUniqueName="[‏‏نطاق].[عمود7].[All]" allUniqueName="[‏‏نطاق].[عمود7].[All]" dimensionUniqueName="[‏‏نطاق]" displayFolder="" count="0" memberValueDatatype="130" unbalanced="0"/>
    <cacheHierarchy uniqueName="[‏‏نطاق].[عمود8]" caption="عمود8" attribute="1" defaultMemberUniqueName="[‏‏نطاق].[عمود8].[All]" allUniqueName="[‏‏نطاق].[عمود8].[All]" dimensionUniqueName="[‏‏نطاق]" displayFolder="" count="0" memberValueDatatype="130" unbalanced="0"/>
    <cacheHierarchy uniqueName="[‏‏نطاق].[عمود9]" caption="عمود9" attribute="1" defaultMemberUniqueName="[‏‏نطاق].[عمود9].[All]" allUniqueName="[‏‏نطاق].[عمود9].[All]" dimensionUniqueName="[‏‏نطاق]" displayFolder="" count="0" memberValueDatatype="130" unbalanced="0"/>
    <cacheHierarchy uniqueName="[‏‏نطاق].[عمود1 2]" caption="عمود1 2" attribute="1" defaultMemberUniqueName="[‏‏نطاق].[عمود1 2].[All]" allUniqueName="[‏‏نطاق].[عمود1 2].[All]" dimensionUniqueName="[‏‏نطاق]" displayFolder="" count="0" memberValueDatatype="20" unbalanced="0"/>
    <cacheHierarchy uniqueName="[‏‏نطاق].[OrderDate (السنة)]" caption="OrderDate (السنة)" attribute="1" defaultMemberUniqueName="[‏‏نطاق].[OrderDate (السنة)].[All]" allUniqueName="[‏‏نطاق].[OrderDate (السنة)].[All]" dimensionUniqueName="[‏‏نطاق]" displayFolder="" count="0" memberValueDatatype="130" unbalanced="0"/>
    <cacheHierarchy uniqueName="[‏‏نطاق].[OrderDate (الربع)]" caption="OrderDate (الربع)" attribute="1" defaultMemberUniqueName="[‏‏نطاق].[OrderDate (الربع)].[All]" allUniqueName="[‏‏نطاق].[OrderDate (الربع)].[All]" dimensionUniqueName="[‏‏نطاق]" displayFolder="" count="0" memberValueDatatype="130" unbalanced="0"/>
    <cacheHierarchy uniqueName="[‏‏نطاق].[OrderDate (الشهر)]" caption="OrderDate (الشهر)" attribute="1" defaultMemberUniqueName="[‏‏نطاق].[OrderDate (الشهر)].[All]" allUniqueName="[‏‏نطاق].[OrderDate (الشهر)].[All]" dimensionUniqueName="[‏‏نطاق]" displayFolder="" count="0" memberValueDatatype="130" unbalanced="0"/>
    <cacheHierarchy uniqueName="[sales 1].[OrderDate (فهرس الأشهر)]" caption="OrderDate (فهرس الأشهر)" attribute="1" defaultMemberUniqueName="[sales 1].[OrderDate (فهرس الأشهر)].[All]" allUniqueName="[sales 1].[OrderDate (فهرس الأشهر)].[All]" dimensionUniqueName="[sales 1]" displayFolder="" count="0" memberValueDatatype="20" unbalanced="0" hidden="1"/>
    <cacheHierarchy uniqueName="[‏‏نطاق].[OrderDate (فهرس الأشهر)]" caption="OrderDate (فهرس الأشهر)" attribute="1" defaultMemberUniqueName="[‏‏نطاق].[OrderDate (فهرس الأشهر)].[All]" allUniqueName="[‏‏نطاق].[OrderDate (فهرس الأشهر)].[All]" dimensionUniqueName="[‏‏نطاق]" displayFolder="" count="0" memberValueDatatype="20" unbalanced="0" hidden="1"/>
    <cacheHierarchy uniqueName="[Measures].[__XL_Count CXNames]" caption="__XL_Count CXNames" measure="1" displayFolder="" measureGroup="CXNames" count="0" hidden="1"/>
    <cacheHierarchy uniqueName="[Measures].[__XL_Count SalesNamesEMP]" caption="__XL_Count SalesNamesEMP" measure="1" displayFolder="" measureGroup="SalesNamesEMP" count="0" hidden="1"/>
    <cacheHierarchy uniqueName="[Measures].[__XL_Count sales]" caption="__XL_Count sales" measure="1" displayFolder="" measureGroup="sales" count="0" hidden="1"/>
    <cacheHierarchy uniqueName="[Measures].[__XL_Count CXNames 1]" caption="__XL_Count CXNames 1" measure="1" displayFolder="" measureGroup="CXNames 1" count="0" hidden="1"/>
    <cacheHierarchy uniqueName="[Measures].[__XL_Count sales 1]" caption="__XL_Count sales 1" measure="1" displayFolder="" measureGroup="sales 1" count="0" hidden="1"/>
    <cacheHierarchy uniqueName="[Measures].[__XL_Count ‏‏نطاق]" caption="__XL_Count ‏‏نطاق" measure="1" displayFolder="" measureGroup="‏‏نطاق" count="0" hidden="1"/>
    <cacheHierarchy uniqueName="[Measures].[__No measures defined]" caption="__No measures defined" measure="1" displayFolder="" count="0" hidden="1"/>
    <cacheHierarchy uniqueName="[Measures].[‏‏مجموع CustomerID]" caption="‏‏مجموع CustomerID" measure="1" displayFolder="" measureGroup="CXNames" count="0" hidden="1">
      <extLst>
        <ext xmlns:x15="http://schemas.microsoft.com/office/spreadsheetml/2010/11/main" uri="{B97F6D7D-B522-45F9-BDA1-12C45D357490}">
          <x15:cacheHierarchy aggregatedColumn="0"/>
        </ext>
      </extLst>
    </cacheHierarchy>
    <cacheHierarchy uniqueName="[Measures].[‏‏مجموع Total Sales 2]" caption="‏‏مجموع Total Sales 2" measure="1" displayFolder="" measureGroup="sales" count="0" hidden="1">
      <extLst>
        <ext xmlns:x15="http://schemas.microsoft.com/office/spreadsheetml/2010/11/main" uri="{B97F6D7D-B522-45F9-BDA1-12C45D357490}">
          <x15:cacheHierarchy aggregatedColumn="25"/>
        </ext>
      </extLst>
    </cacheHierarchy>
    <cacheHierarchy uniqueName="[Measures].[‏‏مجموع Sales without tax and freight]" caption="‏‏مجموع Sales without tax and freight" measure="1" displayFolder="" measureGroup="sales" count="0" hidden="1">
      <extLst>
        <ext xmlns:x15="http://schemas.microsoft.com/office/spreadsheetml/2010/11/main" uri="{B97F6D7D-B522-45F9-BDA1-12C45D357490}">
          <x15:cacheHierarchy aggregatedColumn="22"/>
        </ext>
      </extLst>
    </cacheHierarchy>
    <cacheHierarchy uniqueName="[Measures].[‏‏مجموع Total Sales]" caption="‏‏مجموع Total Sales" measure="1" displayFolder="" measureGroup="sales 1" count="0" hidden="1">
      <extLst>
        <ext xmlns:x15="http://schemas.microsoft.com/office/spreadsheetml/2010/11/main" uri="{B97F6D7D-B522-45F9-BDA1-12C45D357490}">
          <x15:cacheHierarchy aggregatedColumn="48"/>
        </ext>
      </extLst>
    </cacheHierarchy>
    <cacheHierarchy uniqueName="[Measures].[‏‏مجموع OrderQty]" caption="‏‏مجموع OrderQty" measure="1" displayFolder="" measureGroup="sales" count="0" hidden="1">
      <extLst>
        <ext xmlns:x15="http://schemas.microsoft.com/office/spreadsheetml/2010/11/main" uri="{B97F6D7D-B522-45F9-BDA1-12C45D357490}">
          <x15:cacheHierarchy aggregatedColumn="19"/>
        </ext>
      </extLst>
    </cacheHierarchy>
    <cacheHierarchy uniqueName="[Measures].[‏‏مجموع UnitCost]" caption="‏‏مجموع UnitCost" measure="1" displayFolder="" measureGroup="sales" count="0" hidden="1">
      <extLst>
        <ext xmlns:x15="http://schemas.microsoft.com/office/spreadsheetml/2010/11/main" uri="{B97F6D7D-B522-45F9-BDA1-12C45D357490}">
          <x15:cacheHierarchy aggregatedColumn="20"/>
        </ext>
      </extLst>
    </cacheHierarchy>
    <cacheHierarchy uniqueName="[Measures].[‏‏مجموع UnitPrice]" caption="‏‏مجموع UnitPrice" measure="1" displayFolder="" measureGroup="sales" count="0" hidden="1">
      <extLst>
        <ext xmlns:x15="http://schemas.microsoft.com/office/spreadsheetml/2010/11/main" uri="{B97F6D7D-B522-45F9-BDA1-12C45D357490}">
          <x15:cacheHierarchy aggregatedColumn="21"/>
        </ext>
      </extLst>
    </cacheHierarchy>
    <cacheHierarchy uniqueName="[Measures].[‏‏مجموع EMPID]" caption="‏‏مجموع EMPID" measure="1" displayFolder="" measureGroup="SalesNamesEMP" count="0" hidden="1">
      <extLst>
        <ext xmlns:x15="http://schemas.microsoft.com/office/spreadsheetml/2010/11/main" uri="{B97F6D7D-B522-45F9-BDA1-12C45D357490}">
          <x15:cacheHierarchy aggregatedColumn="54"/>
        </ext>
      </extLst>
    </cacheHierarchy>
    <cacheHierarchy uniqueName="[Measures].[‏‏مجموع Total Revenue]" caption="‏‏مجموع Total Revenue" measure="1" displayFolder="" measureGroup="‏‏نطاق" count="0" hidden="1">
      <extLst>
        <ext xmlns:x15="http://schemas.microsoft.com/office/spreadsheetml/2010/11/main" uri="{B97F6D7D-B522-45F9-BDA1-12C45D357490}">
          <x15:cacheHierarchy aggregatedColumn="78"/>
        </ext>
      </extLst>
    </cacheHierarchy>
    <cacheHierarchy uniqueName="[Measures].[‏‏مجموع Net Profit]" caption="‏‏مجموع Net Profit" measure="1" displayFolder="" measureGroup="‏‏نطاق" count="0" hidden="1">
      <extLst>
        <ext xmlns:x15="http://schemas.microsoft.com/office/spreadsheetml/2010/11/main" uri="{B97F6D7D-B522-45F9-BDA1-12C45D357490}">
          <x15:cacheHierarchy aggregatedColumn="81"/>
        </ext>
      </extLst>
    </cacheHierarchy>
    <cacheHierarchy uniqueName="[Measures].[‏‏مجموع Total Cost]" caption="‏‏مجموع Total Cost" measure="1" displayFolder="" measureGroup="‏‏نطاق" count="0" hidden="1">
      <extLst>
        <ext xmlns:x15="http://schemas.microsoft.com/office/spreadsheetml/2010/11/main" uri="{B97F6D7D-B522-45F9-BDA1-12C45D357490}">
          <x15:cacheHierarchy aggregatedColumn="80"/>
        </ext>
      </extLst>
    </cacheHierarchy>
    <cacheHierarchy uniqueName="[Measures].[‏‏مجموع ProductID]" caption="‏‏مجموع ProductID" measure="1" displayFolder="" measureGroup="‏‏نطاق" count="0" hidden="1">
      <extLst>
        <ext xmlns:x15="http://schemas.microsoft.com/office/spreadsheetml/2010/11/main" uri="{B97F6D7D-B522-45F9-BDA1-12C45D357490}">
          <x15:cacheHierarchy aggregatedColumn="67"/>
        </ext>
      </extLst>
    </cacheHierarchy>
    <cacheHierarchy uniqueName="[Measures].[‏‏مجموع ProductID 2]" caption="‏‏مجموع ProductID 2" measure="1" displayFolder="" measureGroup="sales" count="0" hidden="1">
      <extLst>
        <ext xmlns:x15="http://schemas.microsoft.com/office/spreadsheetml/2010/11/main" uri="{B97F6D7D-B522-45F9-BDA1-12C45D357490}">
          <x15:cacheHierarchy aggregatedColumn="15"/>
        </ext>
      </extLst>
    </cacheHierarchy>
    <cacheHierarchy uniqueName="[Measures].[‏‏مجموع OrderQty 2]" caption="‏‏مجموع OrderQty 2" measure="1" displayFolder="" measureGroup="‏‏نطاق" count="0" oneField="1" hidden="1">
      <fieldsUsage count="1">
        <fieldUsage x="1"/>
      </fieldsUsage>
      <extLst>
        <ext xmlns:x15="http://schemas.microsoft.com/office/spreadsheetml/2010/11/main" uri="{B97F6D7D-B522-45F9-BDA1-12C45D357490}">
          <x15:cacheHierarchy aggregatedColumn="71"/>
        </ext>
      </extLst>
    </cacheHierarchy>
    <cacheHierarchy uniqueName="[Measures].[‏‏مجموع TerritoryID]" caption="‏‏مجموع TerritoryID" measure="1" displayFolder="" measureGroup="sales 1" count="0" hidden="1">
      <extLst>
        <ext xmlns:x15="http://schemas.microsoft.com/office/spreadsheetml/2010/11/main" uri="{B97F6D7D-B522-45F9-BDA1-12C45D357490}">
          <x15:cacheHierarchy aggregatedColumn="32"/>
        </ext>
      </extLst>
    </cacheHierarchy>
    <cacheHierarchy uniqueName="[Measures].[‏‏مجموع TerritoryID 2]" caption="‏‏مجموع TerritoryID 2" measure="1" displayFolder="" measureGroup="‏‏نطاق" count="0" hidden="1">
      <extLst>
        <ext xmlns:x15="http://schemas.microsoft.com/office/spreadsheetml/2010/11/main" uri="{B97F6D7D-B522-45F9-BDA1-12C45D357490}">
          <x15:cacheHierarchy aggregatedColumn="62"/>
        </ext>
      </extLst>
    </cacheHierarchy>
    <cacheHierarchy uniqueName="[Measures].[عدد TerritoryID]" caption="عدد TerritoryID" measure="1" displayFolder="" measureGroup="‏‏نطاق" count="0" hidden="1">
      <extLst>
        <ext xmlns:x15="http://schemas.microsoft.com/office/spreadsheetml/2010/11/main" uri="{B97F6D7D-B522-45F9-BDA1-12C45D357490}">
          <x15:cacheHierarchy aggregatedColumn="62"/>
        </ext>
      </extLst>
    </cacheHierarchy>
    <cacheHierarchy uniqueName="[Measures].[‏‏مجموع Total Sales 3]" caption="‏‏مجموع Total Sales 3" measure="1" displayFolder="" measureGroup="‏‏نطاق" count="0" hidden="1">
      <extLst>
        <ext xmlns:x15="http://schemas.microsoft.com/office/spreadsheetml/2010/11/main" uri="{B97F6D7D-B522-45F9-BDA1-12C45D357490}">
          <x15:cacheHierarchy aggregatedColumn="77"/>
        </ext>
      </extLst>
    </cacheHierarchy>
    <cacheHierarchy uniqueName="[Measures].[‏‏مجموع EMP Total Sales]" caption="‏‏مجموع EMP Total Sales" measure="1" displayFolder="" measureGroup="‏‏نطاق" count="0" hidden="1">
      <extLst>
        <ext xmlns:x15="http://schemas.microsoft.com/office/spreadsheetml/2010/11/main" uri="{B97F6D7D-B522-45F9-BDA1-12C45D357490}">
          <x15:cacheHierarchy aggregatedColumn="83"/>
        </ext>
      </extLst>
    </cacheHierarchy>
    <cacheHierarchy uniqueName="[Measures].[‏‏مجموع عمود1 2]" caption="‏‏مجموع عمود1 2" measure="1" displayFolder="" measureGroup="‏‏نطاق" count="0" hidden="1">
      <extLst>
        <ext xmlns:x15="http://schemas.microsoft.com/office/spreadsheetml/2010/11/main" uri="{B97F6D7D-B522-45F9-BDA1-12C45D357490}">
          <x15:cacheHierarchy aggregatedColumn="92"/>
        </ext>
      </extLst>
    </cacheHierarchy>
    <cacheHierarchy uniqueName="[Measures].[‏‏مجموع Total Sales 2 2]" caption="‏‏مجموع Total Sales 2 2" measure="1" displayFolder="" measureGroup="‏‏نطاق" count="0" hidden="1">
      <extLst>
        <ext xmlns:x15="http://schemas.microsoft.com/office/spreadsheetml/2010/11/main" uri="{B97F6D7D-B522-45F9-BDA1-12C45D357490}">
          <x15:cacheHierarchy aggregatedColumn="79"/>
        </ext>
      </extLst>
    </cacheHierarchy>
    <cacheHierarchy uniqueName="[Measures].[‏‏مجموع CustomerID 2]" caption="‏‏مجموع CustomerID 2" measure="1" displayFolder="" measureGroup="‏‏نطاق" count="0" hidden="1">
      <extLst>
        <ext xmlns:x15="http://schemas.microsoft.com/office/spreadsheetml/2010/11/main" uri="{B97F6D7D-B522-45F9-BDA1-12C45D357490}">
          <x15:cacheHierarchy aggregatedColumn="60"/>
        </ext>
      </extLst>
    </cacheHierarchy>
    <cacheHierarchy uniqueName="[Measures].[‏‏مجموع StatusID]" caption="‏‏مجموع StatusID" measure="1" displayFolder="" measureGroup="sales 1" count="0" hidden="1">
      <extLst>
        <ext xmlns:x15="http://schemas.microsoft.com/office/spreadsheetml/2010/11/main" uri="{B97F6D7D-B522-45F9-BDA1-12C45D357490}">
          <x15:cacheHierarchy aggregatedColumn="28"/>
        </ext>
      </extLst>
    </cacheHierarchy>
    <cacheHierarchy uniqueName="[Measures].[عدد StatusID]" caption="عدد StatusID" measure="1" displayFolder="" measureGroup="sales 1" count="0" hidden="1">
      <extLst>
        <ext xmlns:x15="http://schemas.microsoft.com/office/spreadsheetml/2010/11/main" uri="{B97F6D7D-B522-45F9-BDA1-12C45D357490}">
          <x15:cacheHierarchy aggregatedColumn="28"/>
        </ext>
      </extLst>
    </cacheHierarchy>
    <cacheHierarchy uniqueName="[Measures].[‏‏مجموع StatusID 2]" caption="‏‏مجموع StatusID 2" measure="1" displayFolder="" measureGroup="‏‏نطاق" count="0" hidden="1">
      <extLst>
        <ext xmlns:x15="http://schemas.microsoft.com/office/spreadsheetml/2010/11/main" uri="{B97F6D7D-B522-45F9-BDA1-12C45D357490}">
          <x15:cacheHierarchy aggregatedColumn="58"/>
        </ext>
      </extLst>
    </cacheHierarchy>
    <cacheHierarchy uniqueName="[Measures].[عدد OrderDate (الشهر)]" caption="عدد OrderDate (الشهر)" measure="1" displayFolder="" measureGroup="‏‏نطاق" count="0" hidden="1">
      <extLst>
        <ext xmlns:x15="http://schemas.microsoft.com/office/spreadsheetml/2010/11/main" uri="{B97F6D7D-B522-45F9-BDA1-12C45D357490}">
          <x15:cacheHierarchy aggregatedColumn="95"/>
        </ext>
      </extLst>
    </cacheHierarchy>
    <cacheHierarchy uniqueName="[Measures].[Sum of OrderQty]" caption="Sum of OrderQty" measure="1" displayFolder="" measureGroup="sales 1" count="0" hidden="1">
      <extLst>
        <ext xmlns:x15="http://schemas.microsoft.com/office/spreadsheetml/2010/11/main" uri="{B97F6D7D-B522-45F9-BDA1-12C45D357490}">
          <x15:cacheHierarchy aggregatedColumn="41"/>
        </ext>
      </extLst>
    </cacheHierarchy>
    <cacheHierarchy uniqueName="[Measures].[Count of OrderQty]" caption="Count of OrderQty" measure="1" displayFolder="" measureGroup="sales 1" count="0" hidden="1">
      <extLst>
        <ext xmlns:x15="http://schemas.microsoft.com/office/spreadsheetml/2010/11/main" uri="{B97F6D7D-B522-45F9-BDA1-12C45D357490}">
          <x15:cacheHierarchy aggregatedColumn="41"/>
        </ext>
      </extLst>
    </cacheHierarchy>
  </cacheHierarchies>
  <kpis count="0"/>
  <dimensions count="7">
    <dimension name="CXNames" uniqueName="[CXNames]" caption="CXNames"/>
    <dimension name="CXNames 1" uniqueName="[CXNames 1]" caption="CXNames 1"/>
    <dimension measure="1" name="Measures" uniqueName="[Measures]" caption="Measures"/>
    <dimension name="sales" uniqueName="[sales]" caption="sales"/>
    <dimension name="sales 1" uniqueName="[sales 1]" caption="sales 1"/>
    <dimension name="SalesNamesEMP" uniqueName="[SalesNamesEMP]" caption="SalesNamesEMP"/>
    <dimension name="‏‏نطاق" uniqueName="[‏‏نطاق]" caption="‏‏نطاق"/>
  </dimensions>
  <measureGroups count="6">
    <measureGroup name="CXNames" caption="CXNames"/>
    <measureGroup name="CXNames 1" caption="CXNames 1"/>
    <measureGroup name="sales" caption="sales"/>
    <measureGroup name="sales 1" caption="sales 1"/>
    <measureGroup name="SalesNamesEMP" caption="SalesNamesEMP"/>
    <measureGroup name="‏‏نطاق" caption="‏‏نطاق"/>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762.687033680559" backgroundQuery="1" createdVersion="8" refreshedVersion="8" minRefreshableVersion="3" recordCount="0" supportSubquery="1" supportAdvancedDrill="1" xr:uid="{8F71252C-6FDE-4BE2-A88D-9EC8A74EF89C}">
  <cacheSource type="external" connectionId="7"/>
  <cacheFields count="2">
    <cacheField name="[CXNames].[CXName].[CXName]" caption="CXName" numFmtId="0" hierarchy="1" level="1">
      <sharedItems count="10">
        <s v="Amanda Watson"/>
        <s v="Austin Stewart"/>
        <s v="Brooke Barnes"/>
        <s v="Danielle King"/>
        <s v="Kelly Brown"/>
        <s v="Michael Johnson"/>
        <s v="Michael Miller"/>
        <s v="Patrick Gray"/>
        <s v="Sara Jenkins"/>
        <s v="Shannon Wood"/>
      </sharedItems>
    </cacheField>
    <cacheField name="[Measures].[‏‏مجموع Total Sales 2]" caption="‏‏مجموع Total Sales 2" numFmtId="0" hierarchy="106" level="32767"/>
  </cacheFields>
  <cacheHierarchies count="133">
    <cacheHierarchy uniqueName="[CXNames].[CustomerID]" caption="CustomerID" attribute="1" defaultMemberUniqueName="[CXNames].[CustomerID].[All]" allUniqueName="[CXNames].[CustomerID].[All]" dimensionUniqueName="[CXNames]" displayFolder="" count="0" memberValueDatatype="20" unbalanced="0"/>
    <cacheHierarchy uniqueName="[CXNames].[CXName]" caption="CXName" attribute="1" defaultMemberUniqueName="[CXNames].[CXName].[All]" allUniqueName="[CXNames].[CXName].[All]" dimensionUniqueName="[CXNames]" displayFolder="" count="2" memberValueDatatype="130" unbalanced="0">
      <fieldsUsage count="2">
        <fieldUsage x="-1"/>
        <fieldUsage x="0"/>
      </fieldsUsage>
    </cacheHierarchy>
    <cacheHierarchy uniqueName="[CXNames 1].[CustomerID]" caption="CustomerID" attribute="1" defaultMemberUniqueName="[CXNames 1].[CustomerID].[All]" allUniqueName="[CXNames 1].[CustomerID].[All]" dimensionUniqueName="[CXNames 1]" displayFolder="" count="0" memberValueDatatype="20" unbalanced="0"/>
    <cacheHierarchy uniqueName="[CXNames 1].[CXName]" caption="CXName" attribute="1" defaultMemberUniqueName="[CXNames 1].[CXName].[All]" allUniqueName="[CXNames 1].[CXName].[All]" dimensionUniqueName="[CXNames 1]" displayFolder="" count="0" memberValueDatatype="13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tatusID]" caption="StatusID" attribute="1" defaultMemberUniqueName="[sales].[StatusID].[All]" allUniqueName="[sales].[StatusID].[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20" unbalanced="0"/>
    <cacheHierarchy uniqueName="[sales].[SalesPersonID]" caption="SalesPersonID" attribute="1" defaultMemberUniqueName="[sales].[SalesPersonID].[All]" allUniqueName="[sales].[SalesPersonID].[All]" dimensionUniqueName="[sales]" displayFolder="" count="0" memberValueDatatype="20" unbalanced="0"/>
    <cacheHierarchy uniqueName="[sales].[TerritoryID]" caption="TerritoryID" attribute="1" defaultMemberUniqueName="[sales].[TerritoryID].[All]" allUniqueName="[sales].[TerritoryID].[All]" dimensionUniqueName="[sales]" displayFolder="" count="0" memberValueDatatype="20" unbalanced="0"/>
    <cacheHierarchy uniqueName="[sales].[Region.1]" caption="Region.1" attribute="1" defaultMemberUniqueName="[sales].[Region.1].[All]" allUniqueName="[sales].[Region.1].[All]" dimensionUniqueName="[sales]" displayFolder="" count="0" memberValueDatatype="130" unbalanced="0"/>
    <cacheHierarchy uniqueName="[sales].[Region.2]" caption="Region.2" attribute="1" defaultMemberUniqueName="[sales].[Region.2].[All]" allUniqueName="[sales].[Region.2].[All]" dimensionUniqueName="[sales]" displayFolder="" count="0" memberValueDatatype="130" unbalanced="0"/>
    <cacheHierarchy uniqueName="[sales].[ShipMethodeID]" caption="ShipMethodeID" attribute="1" defaultMemberUniqueName="[sales].[ShipMethodeID].[All]" allUniqueName="[sales].[ShipMethodeID].[All]" dimensionUniqueName="[sales]" displayFolder="" count="0" memberValueDatatype="20" unbalanced="0"/>
    <cacheHierarchy uniqueName="[sales].[ShipingMethod]" caption="ShipingMethod" attribute="1" defaultMemberUniqueName="[sales].[ShipingMethod].[All]" allUniqueName="[sales].[ShipingMetho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 caption="Product" attribute="1" defaultMemberUniqueName="[sales].[Product].[All]" allUniqueName="[sales].[Produc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 Category]" caption="Product Sub Category" attribute="1" defaultMemberUniqueName="[sales].[Product Sub Category].[All]" allUniqueName="[sales].[Product Sub Category].[All]" dimensionUniqueName="[sales]" displayFolder="" count="0" memberValueDatatype="130" unbalanced="0"/>
    <cacheHierarchy uniqueName="[sales].[OrderQty]" caption="OrderQty" attribute="1" defaultMemberUniqueName="[sales].[OrderQty].[All]" allUniqueName="[sales].[OrderQty].[All]" dimensionUniqueName="[sales]" displayFolder="" count="0" memberValueDatatype="20" unbalanced="0"/>
    <cacheHierarchy uniqueName="[sales].[UnitCost]" caption="UnitCost" attribute="1" defaultMemberUniqueName="[sales].[UnitCost].[All]" allUniqueName="[sales].[Uni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Sales without tax and freight]" caption="Sales without tax and freight" attribute="1" defaultMemberUniqueName="[sales].[Sales without tax and freight].[All]" allUniqueName="[sales].[Sales without tax and freigh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Total Sales]" caption="Total Sales" attribute="1" defaultMemberUniqueName="[sales].[Total Sales].[All]" allUniqueName="[sales].[Total Sales].[All]" dimensionUniqueName="[sales]" displayFolder="" count="0" memberValueDatatype="5" unbalanced="0"/>
    <cacheHierarchy uniqueName="[sales 1].[OrderID]" caption="OrderID" attribute="1" defaultMemberUniqueName="[sales 1].[OrderID].[All]" allUniqueName="[sales 1].[OrderID].[All]" dimensionUniqueName="[sales 1]" displayFolder="" count="0" memberValueDatatype="20" unbalanced="0"/>
    <cacheHierarchy uniqueName="[sales 1].[OrderDate]" caption="OrderDate" attribute="1" time="1" defaultMemberUniqueName="[sales 1].[OrderDate].[All]" allUniqueName="[sales 1].[OrderDate].[All]" dimensionUniqueName="[sales 1]" displayFolder="" count="0" memberValueDatatype="7" unbalanced="0"/>
    <cacheHierarchy uniqueName="[sales 1].[StatusID]" caption="StatusID" attribute="1" defaultMemberUniqueName="[sales 1].[StatusID].[All]" allUniqueName="[sales 1].[StatusID].[All]" dimensionUniqueName="[sales 1]" displayFolder="" count="0" memberValueDatatype="20" unbalanced="0"/>
    <cacheHierarchy uniqueName="[sales 1].[Status]" caption="Status" attribute="1" defaultMemberUniqueName="[sales 1].[Status].[All]" allUniqueName="[sales 1].[Status].[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20" unbalanced="0"/>
    <cacheHierarchy uniqueName="[sales 1].[SalesPersonID]" caption="SalesPersonID" attribute="1" defaultMemberUniqueName="[sales 1].[SalesPersonID].[All]" allUniqueName="[sales 1].[SalesPersonID].[All]" dimensionUniqueName="[sales 1]" displayFolder="" count="0" memberValueDatatype="20" unbalanced="0"/>
    <cacheHierarchy uniqueName="[sales 1].[TerritoryID]" caption="TerritoryID" attribute="1" defaultMemberUniqueName="[sales 1].[TerritoryID].[All]" allUniqueName="[sales 1].[TerritoryID].[All]" dimensionUniqueName="[sales 1]" displayFolder="" count="0" memberValueDatatype="20" unbalanced="0"/>
    <cacheHierarchy uniqueName="[sales 1].[Region.1]" caption="Region.1" attribute="1" defaultMemberUniqueName="[sales 1].[Region.1].[All]" allUniqueName="[sales 1].[Region.1].[All]" dimensionUniqueName="[sales 1]" displayFolder="" count="0" memberValueDatatype="130" unbalanced="0"/>
    <cacheHierarchy uniqueName="[sales 1].[Region.2]" caption="Region.2" attribute="1" defaultMemberUniqueName="[sales 1].[Region.2].[All]" allUniqueName="[sales 1].[Region.2].[All]" dimensionUniqueName="[sales 1]" displayFolder="" count="0" memberValueDatatype="130" unbalanced="0"/>
    <cacheHierarchy uniqueName="[sales 1].[ShipMethodeID]" caption="ShipMethodeID" attribute="1" defaultMemberUniqueName="[sales 1].[ShipMethodeID].[All]" allUniqueName="[sales 1].[ShipMethodeID].[All]" dimensionUniqueName="[sales 1]" displayFolder="" count="0" memberValueDatatype="20" unbalanced="0"/>
    <cacheHierarchy uniqueName="[sales 1].[ShipingMethod]" caption="ShipingMethod" attribute="1" defaultMemberUniqueName="[sales 1].[ShipingMethod].[All]" allUniqueName="[sales 1].[ShipingMetho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20" unbalanced="0"/>
    <cacheHierarchy uniqueName="[sales 1].[Product]" caption="Product" attribute="1" defaultMemberUniqueName="[sales 1].[Product].[All]" allUniqueName="[sales 1].[Product].[All]" dimensionUniqueName="[sales 1]" displayFolder="" count="0" memberValueDatatype="130" unbalanced="0"/>
    <cacheHierarchy uniqueName="[sales 1].[Product Category]" caption="Product Category" attribute="1" defaultMemberUniqueName="[sales 1].[Product Category].[All]" allUniqueName="[sales 1].[Product Category].[All]" dimensionUniqueName="[sales 1]" displayFolder="" count="0" memberValueDatatype="130" unbalanced="0"/>
    <cacheHierarchy uniqueName="[sales 1].[Product Sub Category]" caption="Product Sub Category" attribute="1" defaultMemberUniqueName="[sales 1].[Product Sub Category].[All]" allUniqueName="[sales 1].[Product Sub Category].[All]" dimensionUniqueName="[sales 1]" displayFolder="" count="0" memberValueDatatype="130" unbalanced="0"/>
    <cacheHierarchy uniqueName="[sales 1].[OrderQty]" caption="OrderQty" attribute="1" defaultMemberUniqueName="[sales 1].[OrderQty].[All]" allUniqueName="[sales 1].[OrderQty].[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Sales without tax and freight]" caption="Sales without tax and freight" attribute="1" defaultMemberUniqueName="[sales 1].[Sales without tax and freight].[All]" allUniqueName="[sales 1].[Sales without tax and freight].[All]" dimensionUniqueName="[sales 1]" displayFolder="" count="0" memberValueDatatype="5" unbalanced="0"/>
    <cacheHierarchy uniqueName="[sales 1].[TaxAmt]" caption="TaxAmt" attribute="1" defaultMemberUniqueName="[sales 1].[TaxAmt].[All]" allUniqueName="[sales 1].[TaxAmt].[All]" dimensionUniqueName="[sales 1]" displayFolder="" count="0" memberValueDatatype="5" unbalanced="0"/>
    <cacheHierarchy uniqueName="[sales 1].[Freight]" caption="Freight" attribute="1" defaultMemberUniqueName="[sales 1].[Freight].[All]" allUniqueName="[sales 1].[Freight].[All]" dimensionUniqueName="[sales 1]" displayFolder="" count="0" memberValueDatatype="5" unbalanced="0"/>
    <cacheHierarchy uniqueName="[sales 1].[Total Revenue]" caption="Total Revenue" attribute="1" defaultMemberUniqueName="[sales 1].[Total Revenue].[All]" allUniqueName="[sales 1].[Total Revenue].[All]" dimensionUniqueName="[sales 1]" displayFolder="" count="0" memberValueDatatype="5"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OrderDate (السنة)]" caption="OrderDate (السنة)" attribute="1" defaultMemberUniqueName="[sales 1].[OrderDate (السنة)].[All]" allUniqueName="[sales 1].[OrderDate (السنة)].[All]" dimensionUniqueName="[sales 1]" displayFolder="" count="0" memberValueDatatype="130" unbalanced="0"/>
    <cacheHierarchy uniqueName="[sales 1].[OrderDate (الربع)]" caption="OrderDate (الربع)" attribute="1" defaultMemberUniqueName="[sales 1].[OrderDate (الربع)].[All]" allUniqueName="[sales 1].[OrderDate (الربع)].[All]" dimensionUniqueName="[sales 1]" displayFolder="" count="0" memberValueDatatype="130" unbalanced="0"/>
    <cacheHierarchy uniqueName="[sales 1].[OrderDate (الشهر)]" caption="OrderDate (الشهر)" attribute="1" defaultMemberUniqueName="[sales 1].[OrderDate (الشهر)].[All]" allUniqueName="[sales 1].[OrderDate (الشهر)].[All]" dimensionUniqueName="[sales 1]" displayFolder="" count="0" memberValueDatatype="130" unbalanced="0"/>
    <cacheHierarchy uniqueName="[sales 1].[Total Cost]" caption="Total Cost" attribute="1" defaultMemberUniqueName="[sales 1].[Total Cost].[All]" allUniqueName="[sales 1].[Total Cost].[All]" dimensionUniqueName="[sales 1]" displayFolder="" count="0" memberValueDatatype="5" unbalanced="0"/>
    <cacheHierarchy uniqueName="[sales 1].[Net Profit]" caption="Net Profit" attribute="1" defaultMemberUniqueName="[sales 1].[Net Profit].[All]" allUniqueName="[sales 1].[Net Profit].[All]" dimensionUniqueName="[sales 1]" displayFolder="" count="0" memberValueDatatype="5" unbalanced="0"/>
    <cacheHierarchy uniqueName="[SalesNamesEMP].[EMPID]" caption="EMPID" attribute="1" defaultMemberUniqueName="[SalesNamesEMP].[EMPID].[All]" allUniqueName="[SalesNamesEMP].[EMPID].[All]" dimensionUniqueName="[SalesNamesEMP]" displayFolder="" count="0" memberValueDatatype="20" unbalanced="0"/>
    <cacheHierarchy uniqueName="[SalesNamesEMP].[EMPName]" caption="EMPName" attribute="1" defaultMemberUniqueName="[SalesNamesEMP].[EMPName].[All]" allUniqueName="[SalesNamesEMP].[EMPName].[All]" dimensionUniqueName="[SalesNamesEMP]" displayFolder="" count="0" memberValueDatatype="130" unbalanced="0"/>
    <cacheHierarchy uniqueName="[‏‏نطاق].[OrderID]" caption="OrderID" attribute="1" defaultMemberUniqueName="[‏‏نطاق].[OrderID].[All]" allUniqueName="[‏‏نطاق].[OrderID].[All]" dimensionUniqueName="[‏‏نطاق]" displayFolder="" count="0" memberValueDatatype="20" unbalanced="0"/>
    <cacheHierarchy uniqueName="[‏‏نطاق].[OrderDate]" caption="OrderDate" attribute="1" time="1" defaultMemberUniqueName="[‏‏نطاق].[OrderDate].[All]" allUniqueName="[‏‏نطاق].[OrderDate].[All]" dimensionUniqueName="[‏‏نطاق]" displayFolder="" count="0" memberValueDatatype="7" unbalanced="0"/>
    <cacheHierarchy uniqueName="[‏‏نطاق].[StatusID]" caption="StatusID" attribute="1" defaultMemberUniqueName="[‏‏نطاق].[StatusID].[All]" allUniqueName="[‏‏نطاق].[StatusID].[All]" dimensionUniqueName="[‏‏نطاق]" displayFolder="" count="0" memberValueDatatype="20" unbalanced="0"/>
    <cacheHierarchy uniqueName="[‏‏نطاق].[Status]" caption="Status" attribute="1" defaultMemberUniqueName="[‏‏نطاق].[Status].[All]" allUniqueName="[‏‏نطاق].[Status].[All]" dimensionUniqueName="[‏‏نطاق]" displayFolder="" count="0" memberValueDatatype="130" unbalanced="0"/>
    <cacheHierarchy uniqueName="[‏‏نطاق].[CustomerID]" caption="CustomerID" attribute="1" defaultMemberUniqueName="[‏‏نطاق].[CustomerID].[All]" allUniqueName="[‏‏نطاق].[CustomerID].[All]" dimensionUniqueName="[‏‏نطاق]" displayFolder="" count="0" memberValueDatatype="20" unbalanced="0"/>
    <cacheHierarchy uniqueName="[‏‏نطاق].[SalesPersonID]" caption="SalesPersonID" attribute="1" defaultMemberUniqueName="[‏‏نطاق].[SalesPersonID].[All]" allUniqueName="[‏‏نطاق].[SalesPersonID].[All]" dimensionUniqueName="[‏‏نطاق]" displayFolder="" count="0" memberValueDatatype="20" unbalanced="0"/>
    <cacheHierarchy uniqueName="[‏‏نطاق].[TerritoryID]" caption="TerritoryID" attribute="1" defaultMemberUniqueName="[‏‏نطاق].[TerritoryID].[All]" allUniqueName="[‏‏نطاق].[TerritoryID].[All]" dimensionUniqueName="[‏‏نطاق]" displayFolder="" count="0" memberValueDatatype="20" unbalanced="0"/>
    <cacheHierarchy uniqueName="[‏‏نطاق].[Region.1]" caption="Region.1" attribute="1" defaultMemberUniqueName="[‏‏نطاق].[Region.1].[All]" allUniqueName="[‏‏نطاق].[Region.1].[All]" dimensionUniqueName="[‏‏نطاق]" displayFolder="" count="0" memberValueDatatype="130" unbalanced="0"/>
    <cacheHierarchy uniqueName="[‏‏نطاق].[Region.2]" caption="Region.2" attribute="1" defaultMemberUniqueName="[‏‏نطاق].[Region.2].[All]" allUniqueName="[‏‏نطاق].[Region.2].[All]" dimensionUniqueName="[‏‏نطاق]" displayFolder="" count="0" memberValueDatatype="130" unbalanced="0"/>
    <cacheHierarchy uniqueName="[‏‏نطاق].[ShipMethodeID]" caption="ShipMethodeID" attribute="1" defaultMemberUniqueName="[‏‏نطاق].[ShipMethodeID].[All]" allUniqueName="[‏‏نطاق].[ShipMethodeID].[All]" dimensionUniqueName="[‏‏نطاق]" displayFolder="" count="0" memberValueDatatype="20" unbalanced="0"/>
    <cacheHierarchy uniqueName="[‏‏نطاق].[ShipingMethod]" caption="ShipingMethod" attribute="1" defaultMemberUniqueName="[‏‏نطاق].[ShipingMethod].[All]" allUniqueName="[‏‏نطاق].[ShipingMethod].[All]" dimensionUniqueName="[‏‏نطاق]" displayFolder="" count="0" memberValueDatatype="130" unbalanced="0"/>
    <cacheHierarchy uniqueName="[‏‏نطاق].[ProductID]" caption="ProductID" attribute="1" defaultMemberUniqueName="[‏‏نطاق].[ProductID].[All]" allUniqueName="[‏‏نطاق].[ProductID].[All]" dimensionUniqueName="[‏‏نطاق]" displayFolder="" count="0" memberValueDatatype="20" unbalanced="0"/>
    <cacheHierarchy uniqueName="[‏‏نطاق].[Product]" caption="Product" attribute="1" defaultMemberUniqueName="[‏‏نطاق].[Product].[All]" allUniqueName="[‏‏نطاق].[Product].[All]" dimensionUniqueName="[‏‏نطاق]" displayFolder="" count="0" memberValueDatatype="130" unbalanced="0"/>
    <cacheHierarchy uniqueName="[‏‏نطاق].[Product Category]" caption="Product Category" attribute="1" defaultMemberUniqueName="[‏‏نطاق].[Product Category].[All]" allUniqueName="[‏‏نطاق].[Product Category].[All]" dimensionUniqueName="[‏‏نطاق]" displayFolder="" count="0" memberValueDatatype="130" unbalanced="0"/>
    <cacheHierarchy uniqueName="[‏‏نطاق].[Product Sub Category]" caption="Product Sub Category" attribute="1" defaultMemberUniqueName="[‏‏نطاق].[Product Sub Category].[All]" allUniqueName="[‏‏نطاق].[Product Sub Category].[All]" dimensionUniqueName="[‏‏نطاق]" displayFolder="" count="0" memberValueDatatype="130" unbalanced="0"/>
    <cacheHierarchy uniqueName="[‏‏نطاق].[OrderQty]" caption="OrderQty" attribute="1" defaultMemberUniqueName="[‏‏نطاق].[OrderQty].[All]" allUniqueName="[‏‏نطاق].[OrderQty].[All]" dimensionUniqueName="[‏‏نطاق]" displayFolder="" count="0" memberValueDatatype="20" unbalanced="0"/>
    <cacheHierarchy uniqueName="[‏‏نطاق].[UnitCost]" caption="UnitCost" attribute="1" defaultMemberUniqueName="[‏‏نطاق].[UnitCost].[All]" allUniqueName="[‏‏نطاق].[UnitCost].[All]" dimensionUniqueName="[‏‏نطاق]" displayFolder="" count="0" memberValueDatatype="20" unbalanced="0"/>
    <cacheHierarchy uniqueName="[‏‏نطاق].[UnitPrice]" caption="UnitPrice" attribute="1" defaultMemberUniqueName="[‏‏نطاق].[UnitPrice].[All]" allUniqueName="[‏‏نطاق].[UnitPrice].[All]" dimensionUniqueName="[‏‏نطاق]" displayFolder="" count="0" memberValueDatatype="20" unbalanced="0"/>
    <cacheHierarchy uniqueName="[‏‏نطاق].[Sales without tax and freight]" caption="Sales without tax and freight" attribute="1" defaultMemberUniqueName="[‏‏نطاق].[Sales without tax and freight].[All]" allUniqueName="[‏‏نطاق].[Sales without tax and freight].[All]" dimensionUniqueName="[‏‏نطاق]" displayFolder="" count="0" memberValueDatatype="5" unbalanced="0"/>
    <cacheHierarchy uniqueName="[‏‏نطاق].[TaxAmt]" caption="TaxAmt" attribute="1" defaultMemberUniqueName="[‏‏نطاق].[TaxAmt].[All]" allUniqueName="[‏‏نطاق].[TaxAmt].[All]" dimensionUniqueName="[‏‏نطاق]" displayFolder="" count="0" memberValueDatatype="5" unbalanced="0"/>
    <cacheHierarchy uniqueName="[‏‏نطاق].[Freight]" caption="Freight" attribute="1" defaultMemberUniqueName="[‏‏نطاق].[Freight].[All]" allUniqueName="[‏‏نطاق].[Freight].[All]" dimensionUniqueName="[‏‏نطاق]" displayFolder="" count="0" memberValueDatatype="5" unbalanced="0"/>
    <cacheHierarchy uniqueName="[‏‏نطاق].[Total Sales]" caption="Total Sales" attribute="1" defaultMemberUniqueName="[‏‏نطاق].[Total Sales].[All]" allUniqueName="[‏‏نطاق].[Total Sales].[All]" dimensionUniqueName="[‏‏نطاق]" displayFolder="" count="0" memberValueDatatype="5" unbalanced="0"/>
    <cacheHierarchy uniqueName="[‏‏نطاق].[Total Revenue]" caption="Total Revenue" attribute="1" defaultMemberUniqueName="[‏‏نطاق].[Total Revenue].[All]" allUniqueName="[‏‏نطاق].[Total Revenue].[All]" dimensionUniqueName="[‏‏نطاق]" displayFolder="" count="0" memberValueDatatype="5" unbalanced="0"/>
    <cacheHierarchy uniqueName="[‏‏نطاق].[Total Sales 2]" caption="Total Sales 2" attribute="1" defaultMemberUniqueName="[‏‏نطاق].[Total Sales 2].[All]" allUniqueName="[‏‏نطاق].[Total Sales 2].[All]" dimensionUniqueName="[‏‏نطاق]" displayFolder="" count="0" memberValueDatatype="20" unbalanced="0"/>
    <cacheHierarchy uniqueName="[‏‏نطاق].[Total Cost]" caption="Total Cost" attribute="1" defaultMemberUniqueName="[‏‏نطاق].[Total Cost].[All]" allUniqueName="[‏‏نطاق].[Total Cost].[All]" dimensionUniqueName="[‏‏نطاق]" displayFolder="" count="0" memberValueDatatype="5" unbalanced="0"/>
    <cacheHierarchy uniqueName="[‏‏نطاق].[Net Profit]" caption="Net Profit" attribute="1" defaultMemberUniqueName="[‏‏نطاق].[Net Profit].[All]" allUniqueName="[‏‏نطاق].[Net Profit].[All]" dimensionUniqueName="[‏‏نطاق]" displayFolder="" count="0" memberValueDatatype="5" unbalanced="0"/>
    <cacheHierarchy uniqueName="[‏‏نطاق].[عمود1]" caption="عمود1" attribute="1" defaultMemberUniqueName="[‏‏نطاق].[عمود1].[All]" allUniqueName="[‏‏نطاق].[عمود1].[All]" dimensionUniqueName="[‏‏نطاق]" displayFolder="" count="0" memberValueDatatype="130" unbalanced="0"/>
    <cacheHierarchy uniqueName="[‏‏نطاق].[EMP Total Sales]" caption="EMP Total Sales" attribute="1" defaultMemberUniqueName="[‏‏نطاق].[EMP Total Sales].[All]" allUniqueName="[‏‏نطاق].[EMP Total Sales].[All]" dimensionUniqueName="[‏‏نطاق]" displayFolder="" count="0" memberValueDatatype="20" unbalanced="0"/>
    <cacheHierarchy uniqueName="[‏‏نطاق].[عمود2]" caption="عمود2" attribute="1" defaultMemberUniqueName="[‏‏نطاق].[عمود2].[All]" allUniqueName="[‏‏نطاق].[عمود2].[All]" dimensionUniqueName="[‏‏نطاق]" displayFolder="" count="0" memberValueDatatype="130" unbalanced="0"/>
    <cacheHierarchy uniqueName="[‏‏نطاق].[عمود3]" caption="عمود3" attribute="1" defaultMemberUniqueName="[‏‏نطاق].[عمود3].[All]" allUniqueName="[‏‏نطاق].[عمود3].[All]" dimensionUniqueName="[‏‏نطاق]" displayFolder="" count="0" memberValueDatatype="130" unbalanced="0"/>
    <cacheHierarchy uniqueName="[‏‏نطاق].[عمود4]" caption="عمود4" attribute="1" defaultMemberUniqueName="[‏‏نطاق].[عمود4].[All]" allUniqueName="[‏‏نطاق].[عمود4].[All]" dimensionUniqueName="[‏‏نطاق]" displayFolder="" count="0" memberValueDatatype="130" unbalanced="0"/>
    <cacheHierarchy uniqueName="[‏‏نطاق].[عمود5]" caption="عمود5" attribute="1" defaultMemberUniqueName="[‏‏نطاق].[عمود5].[All]" allUniqueName="[‏‏نطاق].[عمود5].[All]" dimensionUniqueName="[‏‏نطاق]" displayFolder="" count="0" memberValueDatatype="130" unbalanced="0"/>
    <cacheHierarchy uniqueName="[‏‏نطاق].[عمود6]" caption="عمود6" attribute="1" defaultMemberUniqueName="[‏‏نطاق].[عمود6].[All]" allUniqueName="[‏‏نطاق].[عمود6].[All]" dimensionUniqueName="[‏‏نطاق]" displayFolder="" count="0" memberValueDatatype="130" unbalanced="0"/>
    <cacheHierarchy uniqueName="[‏‏نطاق].[عمود7]" caption="عمود7" attribute="1" defaultMemberUniqueName="[‏‏نطاق].[عمود7].[All]" allUniqueName="[‏‏نطاق].[عمود7].[All]" dimensionUniqueName="[‏‏نطاق]" displayFolder="" count="0" memberValueDatatype="130" unbalanced="0"/>
    <cacheHierarchy uniqueName="[‏‏نطاق].[عمود8]" caption="عمود8" attribute="1" defaultMemberUniqueName="[‏‏نطاق].[عمود8].[All]" allUniqueName="[‏‏نطاق].[عمود8].[All]" dimensionUniqueName="[‏‏نطاق]" displayFolder="" count="0" memberValueDatatype="130" unbalanced="0"/>
    <cacheHierarchy uniqueName="[‏‏نطاق].[عمود9]" caption="عمود9" attribute="1" defaultMemberUniqueName="[‏‏نطاق].[عمود9].[All]" allUniqueName="[‏‏نطاق].[عمود9].[All]" dimensionUniqueName="[‏‏نطاق]" displayFolder="" count="0" memberValueDatatype="130" unbalanced="0"/>
    <cacheHierarchy uniqueName="[‏‏نطاق].[عمود1 2]" caption="عمود1 2" attribute="1" defaultMemberUniqueName="[‏‏نطاق].[عمود1 2].[All]" allUniqueName="[‏‏نطاق].[عمود1 2].[All]" dimensionUniqueName="[‏‏نطاق]" displayFolder="" count="0" memberValueDatatype="20" unbalanced="0"/>
    <cacheHierarchy uniqueName="[‏‏نطاق].[OrderDate (السنة)]" caption="OrderDate (السنة)" attribute="1" defaultMemberUniqueName="[‏‏نطاق].[OrderDate (السنة)].[All]" allUniqueName="[‏‏نطاق].[OrderDate (السنة)].[All]" dimensionUniqueName="[‏‏نطاق]" displayFolder="" count="0" memberValueDatatype="130" unbalanced="0"/>
    <cacheHierarchy uniqueName="[‏‏نطاق].[OrderDate (الربع)]" caption="OrderDate (الربع)" attribute="1" defaultMemberUniqueName="[‏‏نطاق].[OrderDate (الربع)].[All]" allUniqueName="[‏‏نطاق].[OrderDate (الربع)].[All]" dimensionUniqueName="[‏‏نطاق]" displayFolder="" count="0" memberValueDatatype="130" unbalanced="0"/>
    <cacheHierarchy uniqueName="[‏‏نطاق].[OrderDate (الشهر)]" caption="OrderDate (الشهر)" attribute="1" defaultMemberUniqueName="[‏‏نطاق].[OrderDate (الشهر)].[All]" allUniqueName="[‏‏نطاق].[OrderDate (الشهر)].[All]" dimensionUniqueName="[‏‏نطاق]" displayFolder="" count="0" memberValueDatatype="130" unbalanced="0"/>
    <cacheHierarchy uniqueName="[sales 1].[OrderDate (فهرس الأشهر)]" caption="OrderDate (فهرس الأشهر)" attribute="1" defaultMemberUniqueName="[sales 1].[OrderDate (فهرس الأشهر)].[All]" allUniqueName="[sales 1].[OrderDate (فهرس الأشهر)].[All]" dimensionUniqueName="[sales 1]" displayFolder="" count="0" memberValueDatatype="20" unbalanced="0" hidden="1"/>
    <cacheHierarchy uniqueName="[‏‏نطاق].[OrderDate (فهرس الأشهر)]" caption="OrderDate (فهرس الأشهر)" attribute="1" defaultMemberUniqueName="[‏‏نطاق].[OrderDate (فهرس الأشهر)].[All]" allUniqueName="[‏‏نطاق].[OrderDate (فهرس الأشهر)].[All]" dimensionUniqueName="[‏‏نطاق]" displayFolder="" count="0" memberValueDatatype="20" unbalanced="0" hidden="1"/>
    <cacheHierarchy uniqueName="[Measures].[__XL_Count CXNames]" caption="__XL_Count CXNames" measure="1" displayFolder="" measureGroup="CXNames" count="0" hidden="1"/>
    <cacheHierarchy uniqueName="[Measures].[__XL_Count SalesNamesEMP]" caption="__XL_Count SalesNamesEMP" measure="1" displayFolder="" measureGroup="SalesNamesEMP" count="0" hidden="1"/>
    <cacheHierarchy uniqueName="[Measures].[__XL_Count sales]" caption="__XL_Count sales" measure="1" displayFolder="" measureGroup="sales" count="0" hidden="1"/>
    <cacheHierarchy uniqueName="[Measures].[__XL_Count CXNames 1]" caption="__XL_Count CXNames 1" measure="1" displayFolder="" measureGroup="CXNames 1" count="0" hidden="1"/>
    <cacheHierarchy uniqueName="[Measures].[__XL_Count sales 1]" caption="__XL_Count sales 1" measure="1" displayFolder="" measureGroup="sales 1" count="0" hidden="1"/>
    <cacheHierarchy uniqueName="[Measures].[__XL_Count ‏‏نطاق]" caption="__XL_Count ‏‏نطاق" measure="1" displayFolder="" measureGroup="‏‏نطاق" count="0" hidden="1"/>
    <cacheHierarchy uniqueName="[Measures].[__No measures defined]" caption="__No measures defined" measure="1" displayFolder="" count="0" hidden="1"/>
    <cacheHierarchy uniqueName="[Measures].[‏‏مجموع CustomerID]" caption="‏‏مجموع CustomerID" measure="1" displayFolder="" measureGroup="CXNames" count="0" hidden="1">
      <extLst>
        <ext xmlns:x15="http://schemas.microsoft.com/office/spreadsheetml/2010/11/main" uri="{B97F6D7D-B522-45F9-BDA1-12C45D357490}">
          <x15:cacheHierarchy aggregatedColumn="0"/>
        </ext>
      </extLst>
    </cacheHierarchy>
    <cacheHierarchy uniqueName="[Measures].[‏‏مجموع Total Sales 2]" caption="‏‏مجموع Total Sales 2" measure="1" displayFolder="" measureGroup="sales" count="0" oneField="1" hidden="1">
      <fieldsUsage count="1">
        <fieldUsage x="1"/>
      </fieldsUsage>
      <extLst>
        <ext xmlns:x15="http://schemas.microsoft.com/office/spreadsheetml/2010/11/main" uri="{B97F6D7D-B522-45F9-BDA1-12C45D357490}">
          <x15:cacheHierarchy aggregatedColumn="25"/>
        </ext>
      </extLst>
    </cacheHierarchy>
    <cacheHierarchy uniqueName="[Measures].[‏‏مجموع Sales without tax and freight]" caption="‏‏مجموع Sales without tax and freight" measure="1" displayFolder="" measureGroup="sales" count="0" hidden="1">
      <extLst>
        <ext xmlns:x15="http://schemas.microsoft.com/office/spreadsheetml/2010/11/main" uri="{B97F6D7D-B522-45F9-BDA1-12C45D357490}">
          <x15:cacheHierarchy aggregatedColumn="22"/>
        </ext>
      </extLst>
    </cacheHierarchy>
    <cacheHierarchy uniqueName="[Measures].[‏‏مجموع Total Sales]" caption="‏‏مجموع Total Sales" measure="1" displayFolder="" measureGroup="sales 1" count="0" hidden="1">
      <extLst>
        <ext xmlns:x15="http://schemas.microsoft.com/office/spreadsheetml/2010/11/main" uri="{B97F6D7D-B522-45F9-BDA1-12C45D357490}">
          <x15:cacheHierarchy aggregatedColumn="48"/>
        </ext>
      </extLst>
    </cacheHierarchy>
    <cacheHierarchy uniqueName="[Measures].[‏‏مجموع OrderQty]" caption="‏‏مجموع OrderQty" measure="1" displayFolder="" measureGroup="sales" count="0" hidden="1">
      <extLst>
        <ext xmlns:x15="http://schemas.microsoft.com/office/spreadsheetml/2010/11/main" uri="{B97F6D7D-B522-45F9-BDA1-12C45D357490}">
          <x15:cacheHierarchy aggregatedColumn="19"/>
        </ext>
      </extLst>
    </cacheHierarchy>
    <cacheHierarchy uniqueName="[Measures].[‏‏مجموع UnitCost]" caption="‏‏مجموع UnitCost" measure="1" displayFolder="" measureGroup="sales" count="0" hidden="1">
      <extLst>
        <ext xmlns:x15="http://schemas.microsoft.com/office/spreadsheetml/2010/11/main" uri="{B97F6D7D-B522-45F9-BDA1-12C45D357490}">
          <x15:cacheHierarchy aggregatedColumn="20"/>
        </ext>
      </extLst>
    </cacheHierarchy>
    <cacheHierarchy uniqueName="[Measures].[‏‏مجموع UnitPrice]" caption="‏‏مجموع UnitPrice" measure="1" displayFolder="" measureGroup="sales" count="0" hidden="1">
      <extLst>
        <ext xmlns:x15="http://schemas.microsoft.com/office/spreadsheetml/2010/11/main" uri="{B97F6D7D-B522-45F9-BDA1-12C45D357490}">
          <x15:cacheHierarchy aggregatedColumn="21"/>
        </ext>
      </extLst>
    </cacheHierarchy>
    <cacheHierarchy uniqueName="[Measures].[‏‏مجموع EMPID]" caption="‏‏مجموع EMPID" measure="1" displayFolder="" measureGroup="SalesNamesEMP" count="0" hidden="1">
      <extLst>
        <ext xmlns:x15="http://schemas.microsoft.com/office/spreadsheetml/2010/11/main" uri="{B97F6D7D-B522-45F9-BDA1-12C45D357490}">
          <x15:cacheHierarchy aggregatedColumn="54"/>
        </ext>
      </extLst>
    </cacheHierarchy>
    <cacheHierarchy uniqueName="[Measures].[‏‏مجموع Total Revenue]" caption="‏‏مجموع Total Revenue" measure="1" displayFolder="" measureGroup="‏‏نطاق" count="0" hidden="1">
      <extLst>
        <ext xmlns:x15="http://schemas.microsoft.com/office/spreadsheetml/2010/11/main" uri="{B97F6D7D-B522-45F9-BDA1-12C45D357490}">
          <x15:cacheHierarchy aggregatedColumn="78"/>
        </ext>
      </extLst>
    </cacheHierarchy>
    <cacheHierarchy uniqueName="[Measures].[‏‏مجموع Net Profit]" caption="‏‏مجموع Net Profit" measure="1" displayFolder="" measureGroup="‏‏نطاق" count="0" hidden="1">
      <extLst>
        <ext xmlns:x15="http://schemas.microsoft.com/office/spreadsheetml/2010/11/main" uri="{B97F6D7D-B522-45F9-BDA1-12C45D357490}">
          <x15:cacheHierarchy aggregatedColumn="81"/>
        </ext>
      </extLst>
    </cacheHierarchy>
    <cacheHierarchy uniqueName="[Measures].[‏‏مجموع Total Cost]" caption="‏‏مجموع Total Cost" measure="1" displayFolder="" measureGroup="‏‏نطاق" count="0" hidden="1">
      <extLst>
        <ext xmlns:x15="http://schemas.microsoft.com/office/spreadsheetml/2010/11/main" uri="{B97F6D7D-B522-45F9-BDA1-12C45D357490}">
          <x15:cacheHierarchy aggregatedColumn="80"/>
        </ext>
      </extLst>
    </cacheHierarchy>
    <cacheHierarchy uniqueName="[Measures].[‏‏مجموع ProductID]" caption="‏‏مجموع ProductID" measure="1" displayFolder="" measureGroup="‏‏نطاق" count="0" hidden="1">
      <extLst>
        <ext xmlns:x15="http://schemas.microsoft.com/office/spreadsheetml/2010/11/main" uri="{B97F6D7D-B522-45F9-BDA1-12C45D357490}">
          <x15:cacheHierarchy aggregatedColumn="67"/>
        </ext>
      </extLst>
    </cacheHierarchy>
    <cacheHierarchy uniqueName="[Measures].[‏‏مجموع ProductID 2]" caption="‏‏مجموع ProductID 2" measure="1" displayFolder="" measureGroup="sales" count="0" hidden="1">
      <extLst>
        <ext xmlns:x15="http://schemas.microsoft.com/office/spreadsheetml/2010/11/main" uri="{B97F6D7D-B522-45F9-BDA1-12C45D357490}">
          <x15:cacheHierarchy aggregatedColumn="15"/>
        </ext>
      </extLst>
    </cacheHierarchy>
    <cacheHierarchy uniqueName="[Measures].[‏‏مجموع OrderQty 2]" caption="‏‏مجموع OrderQty 2" measure="1" displayFolder="" measureGroup="‏‏نطاق" count="0" hidden="1">
      <extLst>
        <ext xmlns:x15="http://schemas.microsoft.com/office/spreadsheetml/2010/11/main" uri="{B97F6D7D-B522-45F9-BDA1-12C45D357490}">
          <x15:cacheHierarchy aggregatedColumn="71"/>
        </ext>
      </extLst>
    </cacheHierarchy>
    <cacheHierarchy uniqueName="[Measures].[‏‏مجموع TerritoryID]" caption="‏‏مجموع TerritoryID" measure="1" displayFolder="" measureGroup="sales 1" count="0" hidden="1">
      <extLst>
        <ext xmlns:x15="http://schemas.microsoft.com/office/spreadsheetml/2010/11/main" uri="{B97F6D7D-B522-45F9-BDA1-12C45D357490}">
          <x15:cacheHierarchy aggregatedColumn="32"/>
        </ext>
      </extLst>
    </cacheHierarchy>
    <cacheHierarchy uniqueName="[Measures].[‏‏مجموع TerritoryID 2]" caption="‏‏مجموع TerritoryID 2" measure="1" displayFolder="" measureGroup="‏‏نطاق" count="0" hidden="1">
      <extLst>
        <ext xmlns:x15="http://schemas.microsoft.com/office/spreadsheetml/2010/11/main" uri="{B97F6D7D-B522-45F9-BDA1-12C45D357490}">
          <x15:cacheHierarchy aggregatedColumn="62"/>
        </ext>
      </extLst>
    </cacheHierarchy>
    <cacheHierarchy uniqueName="[Measures].[عدد TerritoryID]" caption="عدد TerritoryID" measure="1" displayFolder="" measureGroup="‏‏نطاق" count="0" hidden="1">
      <extLst>
        <ext xmlns:x15="http://schemas.microsoft.com/office/spreadsheetml/2010/11/main" uri="{B97F6D7D-B522-45F9-BDA1-12C45D357490}">
          <x15:cacheHierarchy aggregatedColumn="62"/>
        </ext>
      </extLst>
    </cacheHierarchy>
    <cacheHierarchy uniqueName="[Measures].[‏‏مجموع Total Sales 3]" caption="‏‏مجموع Total Sales 3" measure="1" displayFolder="" measureGroup="‏‏نطاق" count="0" hidden="1">
      <extLst>
        <ext xmlns:x15="http://schemas.microsoft.com/office/spreadsheetml/2010/11/main" uri="{B97F6D7D-B522-45F9-BDA1-12C45D357490}">
          <x15:cacheHierarchy aggregatedColumn="77"/>
        </ext>
      </extLst>
    </cacheHierarchy>
    <cacheHierarchy uniqueName="[Measures].[‏‏مجموع EMP Total Sales]" caption="‏‏مجموع EMP Total Sales" measure="1" displayFolder="" measureGroup="‏‏نطاق" count="0" hidden="1">
      <extLst>
        <ext xmlns:x15="http://schemas.microsoft.com/office/spreadsheetml/2010/11/main" uri="{B97F6D7D-B522-45F9-BDA1-12C45D357490}">
          <x15:cacheHierarchy aggregatedColumn="83"/>
        </ext>
      </extLst>
    </cacheHierarchy>
    <cacheHierarchy uniqueName="[Measures].[‏‏مجموع عمود1 2]" caption="‏‏مجموع عمود1 2" measure="1" displayFolder="" measureGroup="‏‏نطاق" count="0" hidden="1">
      <extLst>
        <ext xmlns:x15="http://schemas.microsoft.com/office/spreadsheetml/2010/11/main" uri="{B97F6D7D-B522-45F9-BDA1-12C45D357490}">
          <x15:cacheHierarchy aggregatedColumn="92"/>
        </ext>
      </extLst>
    </cacheHierarchy>
    <cacheHierarchy uniqueName="[Measures].[‏‏مجموع Total Sales 2 2]" caption="‏‏مجموع Total Sales 2 2" measure="1" displayFolder="" measureGroup="‏‏نطاق" count="0" hidden="1">
      <extLst>
        <ext xmlns:x15="http://schemas.microsoft.com/office/spreadsheetml/2010/11/main" uri="{B97F6D7D-B522-45F9-BDA1-12C45D357490}">
          <x15:cacheHierarchy aggregatedColumn="79"/>
        </ext>
      </extLst>
    </cacheHierarchy>
    <cacheHierarchy uniqueName="[Measures].[‏‏مجموع CustomerID 2]" caption="‏‏مجموع CustomerID 2" measure="1" displayFolder="" measureGroup="‏‏نطاق" count="0" hidden="1">
      <extLst>
        <ext xmlns:x15="http://schemas.microsoft.com/office/spreadsheetml/2010/11/main" uri="{B97F6D7D-B522-45F9-BDA1-12C45D357490}">
          <x15:cacheHierarchy aggregatedColumn="60"/>
        </ext>
      </extLst>
    </cacheHierarchy>
    <cacheHierarchy uniqueName="[Measures].[‏‏مجموع StatusID]" caption="‏‏مجموع StatusID" measure="1" displayFolder="" measureGroup="sales 1" count="0" hidden="1">
      <extLst>
        <ext xmlns:x15="http://schemas.microsoft.com/office/spreadsheetml/2010/11/main" uri="{B97F6D7D-B522-45F9-BDA1-12C45D357490}">
          <x15:cacheHierarchy aggregatedColumn="28"/>
        </ext>
      </extLst>
    </cacheHierarchy>
    <cacheHierarchy uniqueName="[Measures].[عدد StatusID]" caption="عدد StatusID" measure="1" displayFolder="" measureGroup="sales 1" count="0" hidden="1">
      <extLst>
        <ext xmlns:x15="http://schemas.microsoft.com/office/spreadsheetml/2010/11/main" uri="{B97F6D7D-B522-45F9-BDA1-12C45D357490}">
          <x15:cacheHierarchy aggregatedColumn="28"/>
        </ext>
      </extLst>
    </cacheHierarchy>
    <cacheHierarchy uniqueName="[Measures].[‏‏مجموع StatusID 2]" caption="‏‏مجموع StatusID 2" measure="1" displayFolder="" measureGroup="‏‏نطاق" count="0" hidden="1">
      <extLst>
        <ext xmlns:x15="http://schemas.microsoft.com/office/spreadsheetml/2010/11/main" uri="{B97F6D7D-B522-45F9-BDA1-12C45D357490}">
          <x15:cacheHierarchy aggregatedColumn="58"/>
        </ext>
      </extLst>
    </cacheHierarchy>
    <cacheHierarchy uniqueName="[Measures].[عدد OrderDate (الشهر)]" caption="عدد OrderDate (الشهر)" measure="1" displayFolder="" measureGroup="‏‏نطاق" count="0" hidden="1">
      <extLst>
        <ext xmlns:x15="http://schemas.microsoft.com/office/spreadsheetml/2010/11/main" uri="{B97F6D7D-B522-45F9-BDA1-12C45D357490}">
          <x15:cacheHierarchy aggregatedColumn="95"/>
        </ext>
      </extLst>
    </cacheHierarchy>
    <cacheHierarchy uniqueName="[Measures].[Sum of OrderQty]" caption="Sum of OrderQty" measure="1" displayFolder="" measureGroup="sales 1" count="0" hidden="1">
      <extLst>
        <ext xmlns:x15="http://schemas.microsoft.com/office/spreadsheetml/2010/11/main" uri="{B97F6D7D-B522-45F9-BDA1-12C45D357490}">
          <x15:cacheHierarchy aggregatedColumn="41"/>
        </ext>
      </extLst>
    </cacheHierarchy>
    <cacheHierarchy uniqueName="[Measures].[Count of OrderQty]" caption="Count of OrderQty" measure="1" displayFolder="" measureGroup="sales 1" count="0" hidden="1">
      <extLst>
        <ext xmlns:x15="http://schemas.microsoft.com/office/spreadsheetml/2010/11/main" uri="{B97F6D7D-B522-45F9-BDA1-12C45D357490}">
          <x15:cacheHierarchy aggregatedColumn="41"/>
        </ext>
      </extLst>
    </cacheHierarchy>
  </cacheHierarchies>
  <kpis count="0"/>
  <dimensions count="7">
    <dimension name="CXNames" uniqueName="[CXNames]" caption="CXNames"/>
    <dimension name="CXNames 1" uniqueName="[CXNames 1]" caption="CXNames 1"/>
    <dimension measure="1" name="Measures" uniqueName="[Measures]" caption="Measures"/>
    <dimension name="sales" uniqueName="[sales]" caption="sales"/>
    <dimension name="sales 1" uniqueName="[sales 1]" caption="sales 1"/>
    <dimension name="SalesNamesEMP" uniqueName="[SalesNamesEMP]" caption="SalesNamesEMP"/>
    <dimension name="‏‏نطاق" uniqueName="[‏‏نطاق]" caption="‏‏نطاق"/>
  </dimensions>
  <measureGroups count="6">
    <measureGroup name="CXNames" caption="CXNames"/>
    <measureGroup name="CXNames 1" caption="CXNames 1"/>
    <measureGroup name="sales" caption="sales"/>
    <measureGroup name="sales 1" caption="sales 1"/>
    <measureGroup name="SalesNamesEMP" caption="SalesNamesEMP"/>
    <measureGroup name="‏‏نطاق" caption="‏‏نطاق"/>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 refreshedDate="45762.902295949076" createdVersion="8" refreshedVersion="8" minRefreshableVersion="3" recordCount="40" xr:uid="{545BCF07-9A24-4B65-BC1B-DF882683A63E}">
  <cacheSource type="worksheet">
    <worksheetSource name="sales"/>
  </cacheSource>
  <cacheFields count="25">
    <cacheField name="OrderID" numFmtId="0">
      <sharedItems containsSemiMixedTypes="0" containsString="0" containsNumber="1" containsInteger="1" minValue="43661" maxValue="71775"/>
    </cacheField>
    <cacheField name="OrderDate" numFmtId="14">
      <sharedItems containsSemiMixedTypes="0" containsNonDate="0" containsDate="1" containsString="0" minDate="2011-05-31T00:00:00" maxDate="2014-05-02T00:00:00"/>
    </cacheField>
    <cacheField name="StatusID" numFmtId="0">
      <sharedItems containsSemiMixedTypes="0" containsString="0" containsNumber="1" containsInteger="1" minValue="1" maxValue="6"/>
    </cacheField>
    <cacheField name="Status" numFmtId="0">
      <sharedItems/>
    </cacheField>
    <cacheField name="CustomerID" numFmtId="0">
      <sharedItems containsSemiMixedTypes="0" containsString="0" containsNumber="1" containsInteger="1" minValue="29542" maxValue="30115"/>
    </cacheField>
    <cacheField name="SalesPersonID" numFmtId="0">
      <sharedItems containsSemiMixedTypes="0" containsString="0" containsNumber="1" containsInteger="1" minValue="282" maxValue="289"/>
    </cacheField>
    <cacheField name="TerritoryID" numFmtId="0">
      <sharedItems containsSemiMixedTypes="0" containsString="0" containsNumber="1" containsInteger="1" minValue="1" maxValue="10"/>
    </cacheField>
    <cacheField name="Region.1" numFmtId="0">
      <sharedItems/>
    </cacheField>
    <cacheField name="Region.2" numFmtId="0">
      <sharedItems/>
    </cacheField>
    <cacheField name="ShipMethodeID" numFmtId="0">
      <sharedItems containsSemiMixedTypes="0" containsString="0" containsNumber="1" containsInteger="1" minValue="3" maxValue="5"/>
    </cacheField>
    <cacheField name="ShipingMethod" numFmtId="0">
      <sharedItems/>
    </cacheField>
    <cacheField name="ProductID" numFmtId="0">
      <sharedItems containsSemiMixedTypes="0" containsString="0" containsNumber="1" containsInteger="1" minValue="709" maxValue="994"/>
    </cacheField>
    <cacheField name="Product" numFmtId="0">
      <sharedItems/>
    </cacheField>
    <cacheField name="Product Category" numFmtId="0">
      <sharedItems/>
    </cacheField>
    <cacheField name="Product Sub Category" numFmtId="0">
      <sharedItems/>
    </cacheField>
    <cacheField name="OrderQty" numFmtId="0">
      <sharedItems containsSemiMixedTypes="0" containsString="0" containsNumber="1" containsInteger="1" minValue="1" maxValue="6"/>
    </cacheField>
    <cacheField name="UnitCost" numFmtId="0">
      <sharedItems containsSemiMixedTypes="0" containsString="0" containsNumber="1" containsInteger="1" minValue="2" maxValue="1428"/>
    </cacheField>
    <cacheField name="UnitPrice" numFmtId="0">
      <sharedItems containsSemiMixedTypes="0" containsString="0" containsNumber="1" containsInteger="1" minValue="5" maxValue="2040"/>
    </cacheField>
    <cacheField name="Sales without tax and freight" numFmtId="0">
      <sharedItems containsSemiMixedTypes="0" containsString="0" containsNumber="1" minValue="11.4" maxValue="8159.9759999999997"/>
    </cacheField>
    <cacheField name="TaxAmt" numFmtId="0">
      <sharedItems containsSemiMixedTypes="0" containsString="0" containsNumber="1" minValue="1.098378313594" maxValue="784.88002632895598"/>
    </cacheField>
    <cacheField name="Freight" numFmtId="0">
      <sharedItems containsSemiMixedTypes="0" containsString="0" containsNumber="1" minValue="0.34324323875930002" maxValue="245.27501581309099"/>
    </cacheField>
    <cacheField name="Total Revenue" numFmtId="0">
      <sharedItems containsSemiMixedTypes="0" containsString="0" containsNumber="1" minValue="13.4416215523533" maxValue="9190.155042142047"/>
    </cacheField>
    <cacheField name="Total Sales " numFmtId="0">
      <sharedItems containsSemiMixedTypes="0" containsString="0" containsNumber="1" containsInteger="1" minValue="12" maxValue="8160"/>
    </cacheField>
    <cacheField name="Total Cost" numFmtId="0">
      <sharedItems containsSemiMixedTypes="0" containsString="0" containsNumber="1" minValue="5.4416215523532996" maxValue="6742.155042142047"/>
    </cacheField>
    <cacheField name="Net Profit" numFmtId="0">
      <sharedItems containsSemiMixedTypes="0" containsString="0" containsNumber="1" minValue="6.5583784476467013" maxValue="1417.844957857953"/>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 refreshedDate="45762.907759027781" backgroundQuery="1" createdVersion="8" refreshedVersion="8" minRefreshableVersion="3" recordCount="0" supportSubquery="1" supportAdvancedDrill="1" xr:uid="{39E38611-FD79-48C2-B98B-24DF14D3CE97}">
  <cacheSource type="external" connectionId="7"/>
  <cacheFields count="2">
    <cacheField name="[sales].[Product].[Product]" caption="Product" numFmtId="0" hierarchy="16" level="1">
      <sharedItems count="10">
        <s v="AWC Logo Cap"/>
        <s v="Long-Sleeve Logo Jersey, M"/>
        <s v="Men's Bib-Shorts, M"/>
        <s v="Mountain-100 Black, 38"/>
        <s v="Mountain-100 Silver, 44"/>
        <s v="Racing Socks, L"/>
        <s v="Road-250 Red, 48"/>
        <s v="Road-650 Red, 60"/>
        <s v="Sport-100 Helmet, Blue"/>
        <s v="Touring-1000 Blue, 60"/>
      </sharedItems>
    </cacheField>
    <cacheField name="[Measures].[‏‏مجموع OrderQty]" caption="‏‏مجموع OrderQty" numFmtId="0" hierarchy="109" level="32767"/>
  </cacheFields>
  <cacheHierarchies count="133">
    <cacheHierarchy uniqueName="[CXNames].[CustomerID]" caption="CustomerID" attribute="1" defaultMemberUniqueName="[CXNames].[CustomerID].[All]" allUniqueName="[CXNames].[CustomerID].[All]" dimensionUniqueName="[CXNames]" displayFolder="" count="0" memberValueDatatype="20" unbalanced="0"/>
    <cacheHierarchy uniqueName="[CXNames].[CXName]" caption="CXName" attribute="1" defaultMemberUniqueName="[CXNames].[CXName].[All]" allUniqueName="[CXNames].[CXName].[All]" dimensionUniqueName="[CXNames]" displayFolder="" count="0" memberValueDatatype="130" unbalanced="0"/>
    <cacheHierarchy uniqueName="[CXNames 1].[CustomerID]" caption="CustomerID" attribute="1" defaultMemberUniqueName="[CXNames 1].[CustomerID].[All]" allUniqueName="[CXNames 1].[CustomerID].[All]" dimensionUniqueName="[CXNames 1]" displayFolder="" count="0" memberValueDatatype="20" unbalanced="0"/>
    <cacheHierarchy uniqueName="[CXNames 1].[CXName]" caption="CXName" attribute="1" defaultMemberUniqueName="[CXNames 1].[CXName].[All]" allUniqueName="[CXNames 1].[CXName].[All]" dimensionUniqueName="[CXNames 1]" displayFolder="" count="0" memberValueDatatype="13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tatusID]" caption="StatusID" attribute="1" defaultMemberUniqueName="[sales].[StatusID].[All]" allUniqueName="[sales].[StatusID].[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20" unbalanced="0"/>
    <cacheHierarchy uniqueName="[sales].[SalesPersonID]" caption="SalesPersonID" attribute="1" defaultMemberUniqueName="[sales].[SalesPersonID].[All]" allUniqueName="[sales].[SalesPersonID].[All]" dimensionUniqueName="[sales]" displayFolder="" count="0" memberValueDatatype="20" unbalanced="0"/>
    <cacheHierarchy uniqueName="[sales].[TerritoryID]" caption="TerritoryID" attribute="1" defaultMemberUniqueName="[sales].[TerritoryID].[All]" allUniqueName="[sales].[TerritoryID].[All]" dimensionUniqueName="[sales]" displayFolder="" count="0" memberValueDatatype="20" unbalanced="0"/>
    <cacheHierarchy uniqueName="[sales].[Region.1]" caption="Region.1" attribute="1" defaultMemberUniqueName="[sales].[Region.1].[All]" allUniqueName="[sales].[Region.1].[All]" dimensionUniqueName="[sales]" displayFolder="" count="0" memberValueDatatype="130" unbalanced="0"/>
    <cacheHierarchy uniqueName="[sales].[Region.2]" caption="Region.2" attribute="1" defaultMemberUniqueName="[sales].[Region.2].[All]" allUniqueName="[sales].[Region.2].[All]" dimensionUniqueName="[sales]" displayFolder="" count="0" memberValueDatatype="130" unbalanced="0"/>
    <cacheHierarchy uniqueName="[sales].[ShipMethodeID]" caption="ShipMethodeID" attribute="1" defaultMemberUniqueName="[sales].[ShipMethodeID].[All]" allUniqueName="[sales].[ShipMethodeID].[All]" dimensionUniqueName="[sales]" displayFolder="" count="0" memberValueDatatype="20" unbalanced="0"/>
    <cacheHierarchy uniqueName="[sales].[ShipingMethod]" caption="ShipingMethod" attribute="1" defaultMemberUniqueName="[sales].[ShipingMethod].[All]" allUniqueName="[sales].[ShipingMetho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 Category]" caption="Product Sub Category" attribute="1" defaultMemberUniqueName="[sales].[Product Sub Category].[All]" allUniqueName="[sales].[Product Sub Category].[All]" dimensionUniqueName="[sales]" displayFolder="" count="0" memberValueDatatype="130" unbalanced="0"/>
    <cacheHierarchy uniqueName="[sales].[OrderQty]" caption="OrderQty" attribute="1" defaultMemberUniqueName="[sales].[OrderQty].[All]" allUniqueName="[sales].[OrderQty].[All]" dimensionUniqueName="[sales]" displayFolder="" count="0" memberValueDatatype="20" unbalanced="0"/>
    <cacheHierarchy uniqueName="[sales].[UnitCost]" caption="UnitCost" attribute="1" defaultMemberUniqueName="[sales].[UnitCost].[All]" allUniqueName="[sales].[Uni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Sales without tax and freight]" caption="Sales without tax and freight" attribute="1" defaultMemberUniqueName="[sales].[Sales without tax and freight].[All]" allUniqueName="[sales].[Sales without tax and freigh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Total Sales]" caption="Total Sales" attribute="1" defaultMemberUniqueName="[sales].[Total Sales].[All]" allUniqueName="[sales].[Total Sales].[All]" dimensionUniqueName="[sales]" displayFolder="" count="0" memberValueDatatype="5" unbalanced="0"/>
    <cacheHierarchy uniqueName="[sales 1].[OrderID]" caption="OrderID" attribute="1" defaultMemberUniqueName="[sales 1].[OrderID].[All]" allUniqueName="[sales 1].[OrderID].[All]" dimensionUniqueName="[sales 1]" displayFolder="" count="0" memberValueDatatype="20" unbalanced="0"/>
    <cacheHierarchy uniqueName="[sales 1].[OrderDate]" caption="OrderDate" attribute="1" time="1" defaultMemberUniqueName="[sales 1].[OrderDate].[All]" allUniqueName="[sales 1].[OrderDate].[All]" dimensionUniqueName="[sales 1]" displayFolder="" count="0" memberValueDatatype="7" unbalanced="0"/>
    <cacheHierarchy uniqueName="[sales 1].[StatusID]" caption="StatusID" attribute="1" defaultMemberUniqueName="[sales 1].[StatusID].[All]" allUniqueName="[sales 1].[StatusID].[All]" dimensionUniqueName="[sales 1]" displayFolder="" count="0" memberValueDatatype="20" unbalanced="0"/>
    <cacheHierarchy uniqueName="[sales 1].[Status]" caption="Status" attribute="1" defaultMemberUniqueName="[sales 1].[Status].[All]" allUniqueName="[sales 1].[Status].[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20" unbalanced="0"/>
    <cacheHierarchy uniqueName="[sales 1].[SalesPersonID]" caption="SalesPersonID" attribute="1" defaultMemberUniqueName="[sales 1].[SalesPersonID].[All]" allUniqueName="[sales 1].[SalesPersonID].[All]" dimensionUniqueName="[sales 1]" displayFolder="" count="0" memberValueDatatype="20" unbalanced="0"/>
    <cacheHierarchy uniqueName="[sales 1].[TerritoryID]" caption="TerritoryID" attribute="1" defaultMemberUniqueName="[sales 1].[TerritoryID].[All]" allUniqueName="[sales 1].[TerritoryID].[All]" dimensionUniqueName="[sales 1]" displayFolder="" count="0" memberValueDatatype="20" unbalanced="0"/>
    <cacheHierarchy uniqueName="[sales 1].[Region.1]" caption="Region.1" attribute="1" defaultMemberUniqueName="[sales 1].[Region.1].[All]" allUniqueName="[sales 1].[Region.1].[All]" dimensionUniqueName="[sales 1]" displayFolder="" count="0" memberValueDatatype="130" unbalanced="0"/>
    <cacheHierarchy uniqueName="[sales 1].[Region.2]" caption="Region.2" attribute="1" defaultMemberUniqueName="[sales 1].[Region.2].[All]" allUniqueName="[sales 1].[Region.2].[All]" dimensionUniqueName="[sales 1]" displayFolder="" count="0" memberValueDatatype="130" unbalanced="0"/>
    <cacheHierarchy uniqueName="[sales 1].[ShipMethodeID]" caption="ShipMethodeID" attribute="1" defaultMemberUniqueName="[sales 1].[ShipMethodeID].[All]" allUniqueName="[sales 1].[ShipMethodeID].[All]" dimensionUniqueName="[sales 1]" displayFolder="" count="0" memberValueDatatype="20" unbalanced="0"/>
    <cacheHierarchy uniqueName="[sales 1].[ShipingMethod]" caption="ShipingMethod" attribute="1" defaultMemberUniqueName="[sales 1].[ShipingMethod].[All]" allUniqueName="[sales 1].[ShipingMetho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20" unbalanced="0"/>
    <cacheHierarchy uniqueName="[sales 1].[Product]" caption="Product" attribute="1" defaultMemberUniqueName="[sales 1].[Product].[All]" allUniqueName="[sales 1].[Product].[All]" dimensionUniqueName="[sales 1]" displayFolder="" count="0" memberValueDatatype="130" unbalanced="0"/>
    <cacheHierarchy uniqueName="[sales 1].[Product Category]" caption="Product Category" attribute="1" defaultMemberUniqueName="[sales 1].[Product Category].[All]" allUniqueName="[sales 1].[Product Category].[All]" dimensionUniqueName="[sales 1]" displayFolder="" count="0" memberValueDatatype="130" unbalanced="0"/>
    <cacheHierarchy uniqueName="[sales 1].[Product Sub Category]" caption="Product Sub Category" attribute="1" defaultMemberUniqueName="[sales 1].[Product Sub Category].[All]" allUniqueName="[sales 1].[Product Sub Category].[All]" dimensionUniqueName="[sales 1]" displayFolder="" count="0" memberValueDatatype="130" unbalanced="0"/>
    <cacheHierarchy uniqueName="[sales 1].[OrderQty]" caption="OrderQty" attribute="1" defaultMemberUniqueName="[sales 1].[OrderQty].[All]" allUniqueName="[sales 1].[OrderQty].[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Sales without tax and freight]" caption="Sales without tax and freight" attribute="1" defaultMemberUniqueName="[sales 1].[Sales without tax and freight].[All]" allUniqueName="[sales 1].[Sales without tax and freight].[All]" dimensionUniqueName="[sales 1]" displayFolder="" count="0" memberValueDatatype="5" unbalanced="0"/>
    <cacheHierarchy uniqueName="[sales 1].[TaxAmt]" caption="TaxAmt" attribute="1" defaultMemberUniqueName="[sales 1].[TaxAmt].[All]" allUniqueName="[sales 1].[TaxAmt].[All]" dimensionUniqueName="[sales 1]" displayFolder="" count="0" memberValueDatatype="5" unbalanced="0"/>
    <cacheHierarchy uniqueName="[sales 1].[Freight]" caption="Freight" attribute="1" defaultMemberUniqueName="[sales 1].[Freight].[All]" allUniqueName="[sales 1].[Freight].[All]" dimensionUniqueName="[sales 1]" displayFolder="" count="0" memberValueDatatype="5" unbalanced="0"/>
    <cacheHierarchy uniqueName="[sales 1].[Total Revenue]" caption="Total Revenue" attribute="1" defaultMemberUniqueName="[sales 1].[Total Revenue].[All]" allUniqueName="[sales 1].[Total Revenue].[All]" dimensionUniqueName="[sales 1]" displayFolder="" count="0" memberValueDatatype="5"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OrderDate (السنة)]" caption="OrderDate (السنة)" attribute="1" defaultMemberUniqueName="[sales 1].[OrderDate (السنة)].[All]" allUniqueName="[sales 1].[OrderDate (السنة)].[All]" dimensionUniqueName="[sales 1]" displayFolder="" count="0" memberValueDatatype="130" unbalanced="0"/>
    <cacheHierarchy uniqueName="[sales 1].[OrderDate (الربع)]" caption="OrderDate (الربع)" attribute="1" defaultMemberUniqueName="[sales 1].[OrderDate (الربع)].[All]" allUniqueName="[sales 1].[OrderDate (الربع)].[All]" dimensionUniqueName="[sales 1]" displayFolder="" count="0" memberValueDatatype="130" unbalanced="0"/>
    <cacheHierarchy uniqueName="[sales 1].[OrderDate (الشهر)]" caption="OrderDate (الشهر)" attribute="1" defaultMemberUniqueName="[sales 1].[OrderDate (الشهر)].[All]" allUniqueName="[sales 1].[OrderDate (الشهر)].[All]" dimensionUniqueName="[sales 1]" displayFolder="" count="0" memberValueDatatype="130" unbalanced="0"/>
    <cacheHierarchy uniqueName="[sales 1].[Total Cost]" caption="Total Cost" attribute="1" defaultMemberUniqueName="[sales 1].[Total Cost].[All]" allUniqueName="[sales 1].[Total Cost].[All]" dimensionUniqueName="[sales 1]" displayFolder="" count="0" memberValueDatatype="5" unbalanced="0"/>
    <cacheHierarchy uniqueName="[sales 1].[Net Profit]" caption="Net Profit" attribute="1" defaultMemberUniqueName="[sales 1].[Net Profit].[All]" allUniqueName="[sales 1].[Net Profit].[All]" dimensionUniqueName="[sales 1]" displayFolder="" count="0" memberValueDatatype="5" unbalanced="0"/>
    <cacheHierarchy uniqueName="[SalesNamesEMP].[EMPID]" caption="EMPID" attribute="1" defaultMemberUniqueName="[SalesNamesEMP].[EMPID].[All]" allUniqueName="[SalesNamesEMP].[EMPID].[All]" dimensionUniqueName="[SalesNamesEMP]" displayFolder="" count="0" memberValueDatatype="20" unbalanced="0"/>
    <cacheHierarchy uniqueName="[SalesNamesEMP].[EMPName]" caption="EMPName" attribute="1" defaultMemberUniqueName="[SalesNamesEMP].[EMPName].[All]" allUniqueName="[SalesNamesEMP].[EMPName].[All]" dimensionUniqueName="[SalesNamesEMP]" displayFolder="" count="0" memberValueDatatype="130" unbalanced="0"/>
    <cacheHierarchy uniqueName="[‏‏نطاق].[OrderID]" caption="OrderID" attribute="1" defaultMemberUniqueName="[‏‏نطاق].[OrderID].[All]" allUniqueName="[‏‏نطاق].[OrderID].[All]" dimensionUniqueName="[‏‏نطاق]" displayFolder="" count="0" memberValueDatatype="20" unbalanced="0"/>
    <cacheHierarchy uniqueName="[‏‏نطاق].[OrderDate]" caption="OrderDate" attribute="1" time="1" defaultMemberUniqueName="[‏‏نطاق].[OrderDate].[All]" allUniqueName="[‏‏نطاق].[OrderDate].[All]" dimensionUniqueName="[‏‏نطاق]" displayFolder="" count="0" memberValueDatatype="7" unbalanced="0"/>
    <cacheHierarchy uniqueName="[‏‏نطاق].[StatusID]" caption="StatusID" attribute="1" defaultMemberUniqueName="[‏‏نطاق].[StatusID].[All]" allUniqueName="[‏‏نطاق].[StatusID].[All]" dimensionUniqueName="[‏‏نطاق]" displayFolder="" count="0" memberValueDatatype="20" unbalanced="0"/>
    <cacheHierarchy uniqueName="[‏‏نطاق].[Status]" caption="Status" attribute="1" defaultMemberUniqueName="[‏‏نطاق].[Status].[All]" allUniqueName="[‏‏نطاق].[Status].[All]" dimensionUniqueName="[‏‏نطاق]" displayFolder="" count="0" memberValueDatatype="130" unbalanced="0"/>
    <cacheHierarchy uniqueName="[‏‏نطاق].[CustomerID]" caption="CustomerID" attribute="1" defaultMemberUniqueName="[‏‏نطاق].[CustomerID].[All]" allUniqueName="[‏‏نطاق].[CustomerID].[All]" dimensionUniqueName="[‏‏نطاق]" displayFolder="" count="0" memberValueDatatype="20" unbalanced="0"/>
    <cacheHierarchy uniqueName="[‏‏نطاق].[SalesPersonID]" caption="SalesPersonID" attribute="1" defaultMemberUniqueName="[‏‏نطاق].[SalesPersonID].[All]" allUniqueName="[‏‏نطاق].[SalesPersonID].[All]" dimensionUniqueName="[‏‏نطاق]" displayFolder="" count="0" memberValueDatatype="20" unbalanced="0"/>
    <cacheHierarchy uniqueName="[‏‏نطاق].[TerritoryID]" caption="TerritoryID" attribute="1" defaultMemberUniqueName="[‏‏نطاق].[TerritoryID].[All]" allUniqueName="[‏‏نطاق].[TerritoryID].[All]" dimensionUniqueName="[‏‏نطاق]" displayFolder="" count="0" memberValueDatatype="20" unbalanced="0"/>
    <cacheHierarchy uniqueName="[‏‏نطاق].[Region.1]" caption="Region.1" attribute="1" defaultMemberUniqueName="[‏‏نطاق].[Region.1].[All]" allUniqueName="[‏‏نطاق].[Region.1].[All]" dimensionUniqueName="[‏‏نطاق]" displayFolder="" count="0" memberValueDatatype="130" unbalanced="0"/>
    <cacheHierarchy uniqueName="[‏‏نطاق].[Region.2]" caption="Region.2" attribute="1" defaultMemberUniqueName="[‏‏نطاق].[Region.2].[All]" allUniqueName="[‏‏نطاق].[Region.2].[All]" dimensionUniqueName="[‏‏نطاق]" displayFolder="" count="0" memberValueDatatype="130" unbalanced="0"/>
    <cacheHierarchy uniqueName="[‏‏نطاق].[ShipMethodeID]" caption="ShipMethodeID" attribute="1" defaultMemberUniqueName="[‏‏نطاق].[ShipMethodeID].[All]" allUniqueName="[‏‏نطاق].[ShipMethodeID].[All]" dimensionUniqueName="[‏‏نطاق]" displayFolder="" count="0" memberValueDatatype="20" unbalanced="0"/>
    <cacheHierarchy uniqueName="[‏‏نطاق].[ShipingMethod]" caption="ShipingMethod" attribute="1" defaultMemberUniqueName="[‏‏نطاق].[ShipingMethod].[All]" allUniqueName="[‏‏نطاق].[ShipingMethod].[All]" dimensionUniqueName="[‏‏نطاق]" displayFolder="" count="0" memberValueDatatype="130" unbalanced="0"/>
    <cacheHierarchy uniqueName="[‏‏نطاق].[ProductID]" caption="ProductID" attribute="1" defaultMemberUniqueName="[‏‏نطاق].[ProductID].[All]" allUniqueName="[‏‏نطاق].[ProductID].[All]" dimensionUniqueName="[‏‏نطاق]" displayFolder="" count="0" memberValueDatatype="20" unbalanced="0"/>
    <cacheHierarchy uniqueName="[‏‏نطاق].[Product]" caption="Product" attribute="1" defaultMemberUniqueName="[‏‏نطاق].[Product].[All]" allUniqueName="[‏‏نطاق].[Product].[All]" dimensionUniqueName="[‏‏نطاق]" displayFolder="" count="0" memberValueDatatype="130" unbalanced="0"/>
    <cacheHierarchy uniqueName="[‏‏نطاق].[Product Category]" caption="Product Category" attribute="1" defaultMemberUniqueName="[‏‏نطاق].[Product Category].[All]" allUniqueName="[‏‏نطاق].[Product Category].[All]" dimensionUniqueName="[‏‏نطاق]" displayFolder="" count="0" memberValueDatatype="130" unbalanced="0"/>
    <cacheHierarchy uniqueName="[‏‏نطاق].[Product Sub Category]" caption="Product Sub Category" attribute="1" defaultMemberUniqueName="[‏‏نطاق].[Product Sub Category].[All]" allUniqueName="[‏‏نطاق].[Product Sub Category].[All]" dimensionUniqueName="[‏‏نطاق]" displayFolder="" count="0" memberValueDatatype="130" unbalanced="0"/>
    <cacheHierarchy uniqueName="[‏‏نطاق].[OrderQty]" caption="OrderQty" attribute="1" defaultMemberUniqueName="[‏‏نطاق].[OrderQty].[All]" allUniqueName="[‏‏نطاق].[OrderQty].[All]" dimensionUniqueName="[‏‏نطاق]" displayFolder="" count="0" memberValueDatatype="20" unbalanced="0"/>
    <cacheHierarchy uniqueName="[‏‏نطاق].[UnitCost]" caption="UnitCost" attribute="1" defaultMemberUniqueName="[‏‏نطاق].[UnitCost].[All]" allUniqueName="[‏‏نطاق].[UnitCost].[All]" dimensionUniqueName="[‏‏نطاق]" displayFolder="" count="0" memberValueDatatype="20" unbalanced="0"/>
    <cacheHierarchy uniqueName="[‏‏نطاق].[UnitPrice]" caption="UnitPrice" attribute="1" defaultMemberUniqueName="[‏‏نطاق].[UnitPrice].[All]" allUniqueName="[‏‏نطاق].[UnitPrice].[All]" dimensionUniqueName="[‏‏نطاق]" displayFolder="" count="0" memberValueDatatype="20" unbalanced="0"/>
    <cacheHierarchy uniqueName="[‏‏نطاق].[Sales without tax and freight]" caption="Sales without tax and freight" attribute="1" defaultMemberUniqueName="[‏‏نطاق].[Sales without tax and freight].[All]" allUniqueName="[‏‏نطاق].[Sales without tax and freight].[All]" dimensionUniqueName="[‏‏نطاق]" displayFolder="" count="0" memberValueDatatype="5" unbalanced="0"/>
    <cacheHierarchy uniqueName="[‏‏نطاق].[TaxAmt]" caption="TaxAmt" attribute="1" defaultMemberUniqueName="[‏‏نطاق].[TaxAmt].[All]" allUniqueName="[‏‏نطاق].[TaxAmt].[All]" dimensionUniqueName="[‏‏نطاق]" displayFolder="" count="0" memberValueDatatype="5" unbalanced="0"/>
    <cacheHierarchy uniqueName="[‏‏نطاق].[Freight]" caption="Freight" attribute="1" defaultMemberUniqueName="[‏‏نطاق].[Freight].[All]" allUniqueName="[‏‏نطاق].[Freight].[All]" dimensionUniqueName="[‏‏نطاق]" displayFolder="" count="0" memberValueDatatype="5" unbalanced="0"/>
    <cacheHierarchy uniqueName="[‏‏نطاق].[Total Sales]" caption="Total Sales" attribute="1" defaultMemberUniqueName="[‏‏نطاق].[Total Sales].[All]" allUniqueName="[‏‏نطاق].[Total Sales].[All]" dimensionUniqueName="[‏‏نطاق]" displayFolder="" count="0" memberValueDatatype="5" unbalanced="0"/>
    <cacheHierarchy uniqueName="[‏‏نطاق].[Total Revenue]" caption="Total Revenue" attribute="1" defaultMemberUniqueName="[‏‏نطاق].[Total Revenue].[All]" allUniqueName="[‏‏نطاق].[Total Revenue].[All]" dimensionUniqueName="[‏‏نطاق]" displayFolder="" count="0" memberValueDatatype="5" unbalanced="0"/>
    <cacheHierarchy uniqueName="[‏‏نطاق].[Total Sales 2]" caption="Total Sales 2" attribute="1" defaultMemberUniqueName="[‏‏نطاق].[Total Sales 2].[All]" allUniqueName="[‏‏نطاق].[Total Sales 2].[All]" dimensionUniqueName="[‏‏نطاق]" displayFolder="" count="0" memberValueDatatype="20" unbalanced="0"/>
    <cacheHierarchy uniqueName="[‏‏نطاق].[Total Cost]" caption="Total Cost" attribute="1" defaultMemberUniqueName="[‏‏نطاق].[Total Cost].[All]" allUniqueName="[‏‏نطاق].[Total Cost].[All]" dimensionUniqueName="[‏‏نطاق]" displayFolder="" count="0" memberValueDatatype="5" unbalanced="0"/>
    <cacheHierarchy uniqueName="[‏‏نطاق].[Net Profit]" caption="Net Profit" attribute="1" defaultMemberUniqueName="[‏‏نطاق].[Net Profit].[All]" allUniqueName="[‏‏نطاق].[Net Profit].[All]" dimensionUniqueName="[‏‏نطاق]" displayFolder="" count="0" memberValueDatatype="5" unbalanced="0"/>
    <cacheHierarchy uniqueName="[‏‏نطاق].[عمود1]" caption="عمود1" attribute="1" defaultMemberUniqueName="[‏‏نطاق].[عمود1].[All]" allUniqueName="[‏‏نطاق].[عمود1].[All]" dimensionUniqueName="[‏‏نطاق]" displayFolder="" count="0" memberValueDatatype="130" unbalanced="0"/>
    <cacheHierarchy uniqueName="[‏‏نطاق].[EMP Total Sales]" caption="EMP Total Sales" attribute="1" defaultMemberUniqueName="[‏‏نطاق].[EMP Total Sales].[All]" allUniqueName="[‏‏نطاق].[EMP Total Sales].[All]" dimensionUniqueName="[‏‏نطاق]" displayFolder="" count="0" memberValueDatatype="20" unbalanced="0"/>
    <cacheHierarchy uniqueName="[‏‏نطاق].[عمود2]" caption="عمود2" attribute="1" defaultMemberUniqueName="[‏‏نطاق].[عمود2].[All]" allUniqueName="[‏‏نطاق].[عمود2].[All]" dimensionUniqueName="[‏‏نطاق]" displayFolder="" count="0" memberValueDatatype="130" unbalanced="0"/>
    <cacheHierarchy uniqueName="[‏‏نطاق].[عمود3]" caption="عمود3" attribute="1" defaultMemberUniqueName="[‏‏نطاق].[عمود3].[All]" allUniqueName="[‏‏نطاق].[عمود3].[All]" dimensionUniqueName="[‏‏نطاق]" displayFolder="" count="0" memberValueDatatype="130" unbalanced="0"/>
    <cacheHierarchy uniqueName="[‏‏نطاق].[عمود4]" caption="عمود4" attribute="1" defaultMemberUniqueName="[‏‏نطاق].[عمود4].[All]" allUniqueName="[‏‏نطاق].[عمود4].[All]" dimensionUniqueName="[‏‏نطاق]" displayFolder="" count="0" memberValueDatatype="130" unbalanced="0"/>
    <cacheHierarchy uniqueName="[‏‏نطاق].[عمود5]" caption="عمود5" attribute="1" defaultMemberUniqueName="[‏‏نطاق].[عمود5].[All]" allUniqueName="[‏‏نطاق].[عمود5].[All]" dimensionUniqueName="[‏‏نطاق]" displayFolder="" count="0" memberValueDatatype="130" unbalanced="0"/>
    <cacheHierarchy uniqueName="[‏‏نطاق].[عمود6]" caption="عمود6" attribute="1" defaultMemberUniqueName="[‏‏نطاق].[عمود6].[All]" allUniqueName="[‏‏نطاق].[عمود6].[All]" dimensionUniqueName="[‏‏نطاق]" displayFolder="" count="0" memberValueDatatype="130" unbalanced="0"/>
    <cacheHierarchy uniqueName="[‏‏نطاق].[عمود7]" caption="عمود7" attribute="1" defaultMemberUniqueName="[‏‏نطاق].[عمود7].[All]" allUniqueName="[‏‏نطاق].[عمود7].[All]" dimensionUniqueName="[‏‏نطاق]" displayFolder="" count="0" memberValueDatatype="130" unbalanced="0"/>
    <cacheHierarchy uniqueName="[‏‏نطاق].[عمود8]" caption="عمود8" attribute="1" defaultMemberUniqueName="[‏‏نطاق].[عمود8].[All]" allUniqueName="[‏‏نطاق].[عمود8].[All]" dimensionUniqueName="[‏‏نطاق]" displayFolder="" count="0" memberValueDatatype="130" unbalanced="0"/>
    <cacheHierarchy uniqueName="[‏‏نطاق].[عمود9]" caption="عمود9" attribute="1" defaultMemberUniqueName="[‏‏نطاق].[عمود9].[All]" allUniqueName="[‏‏نطاق].[عمود9].[All]" dimensionUniqueName="[‏‏نطاق]" displayFolder="" count="0" memberValueDatatype="130" unbalanced="0"/>
    <cacheHierarchy uniqueName="[‏‏نطاق].[عمود1 2]" caption="عمود1 2" attribute="1" defaultMemberUniqueName="[‏‏نطاق].[عمود1 2].[All]" allUniqueName="[‏‏نطاق].[عمود1 2].[All]" dimensionUniqueName="[‏‏نطاق]" displayFolder="" count="0" memberValueDatatype="20" unbalanced="0"/>
    <cacheHierarchy uniqueName="[‏‏نطاق].[OrderDate (السنة)]" caption="OrderDate (السنة)" attribute="1" defaultMemberUniqueName="[‏‏نطاق].[OrderDate (السنة)].[All]" allUniqueName="[‏‏نطاق].[OrderDate (السنة)].[All]" dimensionUniqueName="[‏‏نطاق]" displayFolder="" count="0" memberValueDatatype="130" unbalanced="0"/>
    <cacheHierarchy uniqueName="[‏‏نطاق].[OrderDate (الربع)]" caption="OrderDate (الربع)" attribute="1" defaultMemberUniqueName="[‏‏نطاق].[OrderDate (الربع)].[All]" allUniqueName="[‏‏نطاق].[OrderDate (الربع)].[All]" dimensionUniqueName="[‏‏نطاق]" displayFolder="" count="0" memberValueDatatype="130" unbalanced="0"/>
    <cacheHierarchy uniqueName="[‏‏نطاق].[OrderDate (الشهر)]" caption="OrderDate (الشهر)" attribute="1" defaultMemberUniqueName="[‏‏نطاق].[OrderDate (الشهر)].[All]" allUniqueName="[‏‏نطاق].[OrderDate (الشهر)].[All]" dimensionUniqueName="[‏‏نطاق]" displayFolder="" count="0" memberValueDatatype="130" unbalanced="0"/>
    <cacheHierarchy uniqueName="[sales 1].[OrderDate (فهرس الأشهر)]" caption="OrderDate (فهرس الأشهر)" attribute="1" defaultMemberUniqueName="[sales 1].[OrderDate (فهرس الأشهر)].[All]" allUniqueName="[sales 1].[OrderDate (فهرس الأشهر)].[All]" dimensionUniqueName="[sales 1]" displayFolder="" count="0" memberValueDatatype="20" unbalanced="0" hidden="1"/>
    <cacheHierarchy uniqueName="[‏‏نطاق].[OrderDate (فهرس الأشهر)]" caption="OrderDate (فهرس الأشهر)" attribute="1" defaultMemberUniqueName="[‏‏نطاق].[OrderDate (فهرس الأشهر)].[All]" allUniqueName="[‏‏نطاق].[OrderDate (فهرس الأشهر)].[All]" dimensionUniqueName="[‏‏نطاق]" displayFolder="" count="0" memberValueDatatype="20" unbalanced="0" hidden="1"/>
    <cacheHierarchy uniqueName="[Measures].[__XL_Count CXNames]" caption="__XL_Count CXNames" measure="1" displayFolder="" measureGroup="CXNames" count="0" hidden="1"/>
    <cacheHierarchy uniqueName="[Measures].[__XL_Count SalesNamesEMP]" caption="__XL_Count SalesNamesEMP" measure="1" displayFolder="" measureGroup="SalesNamesEMP" count="0" hidden="1"/>
    <cacheHierarchy uniqueName="[Measures].[__XL_Count sales]" caption="__XL_Count sales" measure="1" displayFolder="" measureGroup="sales" count="0" hidden="1"/>
    <cacheHierarchy uniqueName="[Measures].[__XL_Count CXNames 1]" caption="__XL_Count CXNames 1" measure="1" displayFolder="" measureGroup="CXNames 1" count="0" hidden="1"/>
    <cacheHierarchy uniqueName="[Measures].[__XL_Count sales 1]" caption="__XL_Count sales 1" measure="1" displayFolder="" measureGroup="sales 1" count="0" hidden="1"/>
    <cacheHierarchy uniqueName="[Measures].[__XL_Count ‏‏نطاق]" caption="__XL_Count ‏‏نطاق" measure="1" displayFolder="" measureGroup="‏‏نطاق" count="0" hidden="1"/>
    <cacheHierarchy uniqueName="[Measures].[__No measures defined]" caption="__No measures defined" measure="1" displayFolder="" count="0" hidden="1"/>
    <cacheHierarchy uniqueName="[Measures].[‏‏مجموع CustomerID]" caption="‏‏مجموع CustomerID" measure="1" displayFolder="" measureGroup="CXNames" count="0" hidden="1">
      <extLst>
        <ext xmlns:x15="http://schemas.microsoft.com/office/spreadsheetml/2010/11/main" uri="{B97F6D7D-B522-45F9-BDA1-12C45D357490}">
          <x15:cacheHierarchy aggregatedColumn="0"/>
        </ext>
      </extLst>
    </cacheHierarchy>
    <cacheHierarchy uniqueName="[Measures].[‏‏مجموع Total Sales 2]" caption="‏‏مجموع Total Sales 2" measure="1" displayFolder="" measureGroup="sales" count="0" hidden="1">
      <extLst>
        <ext xmlns:x15="http://schemas.microsoft.com/office/spreadsheetml/2010/11/main" uri="{B97F6D7D-B522-45F9-BDA1-12C45D357490}">
          <x15:cacheHierarchy aggregatedColumn="25"/>
        </ext>
      </extLst>
    </cacheHierarchy>
    <cacheHierarchy uniqueName="[Measures].[‏‏مجموع Sales without tax and freight]" caption="‏‏مجموع Sales without tax and freight" measure="1" displayFolder="" measureGroup="sales" count="0" hidden="1">
      <extLst>
        <ext xmlns:x15="http://schemas.microsoft.com/office/spreadsheetml/2010/11/main" uri="{B97F6D7D-B522-45F9-BDA1-12C45D357490}">
          <x15:cacheHierarchy aggregatedColumn="22"/>
        </ext>
      </extLst>
    </cacheHierarchy>
    <cacheHierarchy uniqueName="[Measures].[‏‏مجموع Total Sales]" caption="‏‏مجموع Total Sales" measure="1" displayFolder="" measureGroup="sales 1" count="0" hidden="1">
      <extLst>
        <ext xmlns:x15="http://schemas.microsoft.com/office/spreadsheetml/2010/11/main" uri="{B97F6D7D-B522-45F9-BDA1-12C45D357490}">
          <x15:cacheHierarchy aggregatedColumn="48"/>
        </ext>
      </extLst>
    </cacheHierarchy>
    <cacheHierarchy uniqueName="[Measures].[‏‏مجموع OrderQty]" caption="‏‏مجموع OrderQty" measure="1" displayFolder="" measureGroup="sales" count="0" oneField="1" hidden="1">
      <fieldsUsage count="1">
        <fieldUsage x="1"/>
      </fieldsUsage>
      <extLst>
        <ext xmlns:x15="http://schemas.microsoft.com/office/spreadsheetml/2010/11/main" uri="{B97F6D7D-B522-45F9-BDA1-12C45D357490}">
          <x15:cacheHierarchy aggregatedColumn="19"/>
        </ext>
      </extLst>
    </cacheHierarchy>
    <cacheHierarchy uniqueName="[Measures].[‏‏مجموع UnitCost]" caption="‏‏مجموع UnitCost" measure="1" displayFolder="" measureGroup="sales" count="0" hidden="1">
      <extLst>
        <ext xmlns:x15="http://schemas.microsoft.com/office/spreadsheetml/2010/11/main" uri="{B97F6D7D-B522-45F9-BDA1-12C45D357490}">
          <x15:cacheHierarchy aggregatedColumn="20"/>
        </ext>
      </extLst>
    </cacheHierarchy>
    <cacheHierarchy uniqueName="[Measures].[‏‏مجموع UnitPrice]" caption="‏‏مجموع UnitPrice" measure="1" displayFolder="" measureGroup="sales" count="0" hidden="1">
      <extLst>
        <ext xmlns:x15="http://schemas.microsoft.com/office/spreadsheetml/2010/11/main" uri="{B97F6D7D-B522-45F9-BDA1-12C45D357490}">
          <x15:cacheHierarchy aggregatedColumn="21"/>
        </ext>
      </extLst>
    </cacheHierarchy>
    <cacheHierarchy uniqueName="[Measures].[‏‏مجموع EMPID]" caption="‏‏مجموع EMPID" measure="1" displayFolder="" measureGroup="SalesNamesEMP" count="0" hidden="1">
      <extLst>
        <ext xmlns:x15="http://schemas.microsoft.com/office/spreadsheetml/2010/11/main" uri="{B97F6D7D-B522-45F9-BDA1-12C45D357490}">
          <x15:cacheHierarchy aggregatedColumn="54"/>
        </ext>
      </extLst>
    </cacheHierarchy>
    <cacheHierarchy uniqueName="[Measures].[‏‏مجموع Total Revenue]" caption="‏‏مجموع Total Revenue" measure="1" displayFolder="" measureGroup="‏‏نطاق" count="0" hidden="1">
      <extLst>
        <ext xmlns:x15="http://schemas.microsoft.com/office/spreadsheetml/2010/11/main" uri="{B97F6D7D-B522-45F9-BDA1-12C45D357490}">
          <x15:cacheHierarchy aggregatedColumn="78"/>
        </ext>
      </extLst>
    </cacheHierarchy>
    <cacheHierarchy uniqueName="[Measures].[‏‏مجموع Net Profit]" caption="‏‏مجموع Net Profit" measure="1" displayFolder="" measureGroup="‏‏نطاق" count="0" hidden="1">
      <extLst>
        <ext xmlns:x15="http://schemas.microsoft.com/office/spreadsheetml/2010/11/main" uri="{B97F6D7D-B522-45F9-BDA1-12C45D357490}">
          <x15:cacheHierarchy aggregatedColumn="81"/>
        </ext>
      </extLst>
    </cacheHierarchy>
    <cacheHierarchy uniqueName="[Measures].[‏‏مجموع Total Cost]" caption="‏‏مجموع Total Cost" measure="1" displayFolder="" measureGroup="‏‏نطاق" count="0" hidden="1">
      <extLst>
        <ext xmlns:x15="http://schemas.microsoft.com/office/spreadsheetml/2010/11/main" uri="{B97F6D7D-B522-45F9-BDA1-12C45D357490}">
          <x15:cacheHierarchy aggregatedColumn="80"/>
        </ext>
      </extLst>
    </cacheHierarchy>
    <cacheHierarchy uniqueName="[Measures].[‏‏مجموع ProductID]" caption="‏‏مجموع ProductID" measure="1" displayFolder="" measureGroup="‏‏نطاق" count="0" hidden="1">
      <extLst>
        <ext xmlns:x15="http://schemas.microsoft.com/office/spreadsheetml/2010/11/main" uri="{B97F6D7D-B522-45F9-BDA1-12C45D357490}">
          <x15:cacheHierarchy aggregatedColumn="67"/>
        </ext>
      </extLst>
    </cacheHierarchy>
    <cacheHierarchy uniqueName="[Measures].[‏‏مجموع ProductID 2]" caption="‏‏مجموع ProductID 2" measure="1" displayFolder="" measureGroup="sales" count="0" hidden="1">
      <extLst>
        <ext xmlns:x15="http://schemas.microsoft.com/office/spreadsheetml/2010/11/main" uri="{B97F6D7D-B522-45F9-BDA1-12C45D357490}">
          <x15:cacheHierarchy aggregatedColumn="15"/>
        </ext>
      </extLst>
    </cacheHierarchy>
    <cacheHierarchy uniqueName="[Measures].[‏‏مجموع OrderQty 2]" caption="‏‏مجموع OrderQty 2" measure="1" displayFolder="" measureGroup="‏‏نطاق" count="0" hidden="1">
      <extLst>
        <ext xmlns:x15="http://schemas.microsoft.com/office/spreadsheetml/2010/11/main" uri="{B97F6D7D-B522-45F9-BDA1-12C45D357490}">
          <x15:cacheHierarchy aggregatedColumn="71"/>
        </ext>
      </extLst>
    </cacheHierarchy>
    <cacheHierarchy uniqueName="[Measures].[‏‏مجموع TerritoryID]" caption="‏‏مجموع TerritoryID" measure="1" displayFolder="" measureGroup="sales 1" count="0" hidden="1">
      <extLst>
        <ext xmlns:x15="http://schemas.microsoft.com/office/spreadsheetml/2010/11/main" uri="{B97F6D7D-B522-45F9-BDA1-12C45D357490}">
          <x15:cacheHierarchy aggregatedColumn="32"/>
        </ext>
      </extLst>
    </cacheHierarchy>
    <cacheHierarchy uniqueName="[Measures].[‏‏مجموع TerritoryID 2]" caption="‏‏مجموع TerritoryID 2" measure="1" displayFolder="" measureGroup="‏‏نطاق" count="0" hidden="1">
      <extLst>
        <ext xmlns:x15="http://schemas.microsoft.com/office/spreadsheetml/2010/11/main" uri="{B97F6D7D-B522-45F9-BDA1-12C45D357490}">
          <x15:cacheHierarchy aggregatedColumn="62"/>
        </ext>
      </extLst>
    </cacheHierarchy>
    <cacheHierarchy uniqueName="[Measures].[عدد TerritoryID]" caption="عدد TerritoryID" measure="1" displayFolder="" measureGroup="‏‏نطاق" count="0" hidden="1">
      <extLst>
        <ext xmlns:x15="http://schemas.microsoft.com/office/spreadsheetml/2010/11/main" uri="{B97F6D7D-B522-45F9-BDA1-12C45D357490}">
          <x15:cacheHierarchy aggregatedColumn="62"/>
        </ext>
      </extLst>
    </cacheHierarchy>
    <cacheHierarchy uniqueName="[Measures].[‏‏مجموع Total Sales 3]" caption="‏‏مجموع Total Sales 3" measure="1" displayFolder="" measureGroup="‏‏نطاق" count="0" hidden="1">
      <extLst>
        <ext xmlns:x15="http://schemas.microsoft.com/office/spreadsheetml/2010/11/main" uri="{B97F6D7D-B522-45F9-BDA1-12C45D357490}">
          <x15:cacheHierarchy aggregatedColumn="77"/>
        </ext>
      </extLst>
    </cacheHierarchy>
    <cacheHierarchy uniqueName="[Measures].[‏‏مجموع EMP Total Sales]" caption="‏‏مجموع EMP Total Sales" measure="1" displayFolder="" measureGroup="‏‏نطاق" count="0" hidden="1">
      <extLst>
        <ext xmlns:x15="http://schemas.microsoft.com/office/spreadsheetml/2010/11/main" uri="{B97F6D7D-B522-45F9-BDA1-12C45D357490}">
          <x15:cacheHierarchy aggregatedColumn="83"/>
        </ext>
      </extLst>
    </cacheHierarchy>
    <cacheHierarchy uniqueName="[Measures].[‏‏مجموع عمود1 2]" caption="‏‏مجموع عمود1 2" measure="1" displayFolder="" measureGroup="‏‏نطاق" count="0" hidden="1">
      <extLst>
        <ext xmlns:x15="http://schemas.microsoft.com/office/spreadsheetml/2010/11/main" uri="{B97F6D7D-B522-45F9-BDA1-12C45D357490}">
          <x15:cacheHierarchy aggregatedColumn="92"/>
        </ext>
      </extLst>
    </cacheHierarchy>
    <cacheHierarchy uniqueName="[Measures].[‏‏مجموع Total Sales 2 2]" caption="‏‏مجموع Total Sales 2 2" measure="1" displayFolder="" measureGroup="‏‏نطاق" count="0" hidden="1">
      <extLst>
        <ext xmlns:x15="http://schemas.microsoft.com/office/spreadsheetml/2010/11/main" uri="{B97F6D7D-B522-45F9-BDA1-12C45D357490}">
          <x15:cacheHierarchy aggregatedColumn="79"/>
        </ext>
      </extLst>
    </cacheHierarchy>
    <cacheHierarchy uniqueName="[Measures].[‏‏مجموع CustomerID 2]" caption="‏‏مجموع CustomerID 2" measure="1" displayFolder="" measureGroup="‏‏نطاق" count="0" hidden="1">
      <extLst>
        <ext xmlns:x15="http://schemas.microsoft.com/office/spreadsheetml/2010/11/main" uri="{B97F6D7D-B522-45F9-BDA1-12C45D357490}">
          <x15:cacheHierarchy aggregatedColumn="60"/>
        </ext>
      </extLst>
    </cacheHierarchy>
    <cacheHierarchy uniqueName="[Measures].[‏‏مجموع StatusID]" caption="‏‏مجموع StatusID" measure="1" displayFolder="" measureGroup="sales 1" count="0" hidden="1">
      <extLst>
        <ext xmlns:x15="http://schemas.microsoft.com/office/spreadsheetml/2010/11/main" uri="{B97F6D7D-B522-45F9-BDA1-12C45D357490}">
          <x15:cacheHierarchy aggregatedColumn="28"/>
        </ext>
      </extLst>
    </cacheHierarchy>
    <cacheHierarchy uniqueName="[Measures].[عدد StatusID]" caption="عدد StatusID" measure="1" displayFolder="" measureGroup="sales 1" count="0" hidden="1">
      <extLst>
        <ext xmlns:x15="http://schemas.microsoft.com/office/spreadsheetml/2010/11/main" uri="{B97F6D7D-B522-45F9-BDA1-12C45D357490}">
          <x15:cacheHierarchy aggregatedColumn="28"/>
        </ext>
      </extLst>
    </cacheHierarchy>
    <cacheHierarchy uniqueName="[Measures].[‏‏مجموع StatusID 2]" caption="‏‏مجموع StatusID 2" measure="1" displayFolder="" measureGroup="‏‏نطاق" count="0" hidden="1">
      <extLst>
        <ext xmlns:x15="http://schemas.microsoft.com/office/spreadsheetml/2010/11/main" uri="{B97F6D7D-B522-45F9-BDA1-12C45D357490}">
          <x15:cacheHierarchy aggregatedColumn="58"/>
        </ext>
      </extLst>
    </cacheHierarchy>
    <cacheHierarchy uniqueName="[Measures].[عدد OrderDate (الشهر)]" caption="عدد OrderDate (الشهر)" measure="1" displayFolder="" measureGroup="‏‏نطاق" count="0" hidden="1">
      <extLst>
        <ext xmlns:x15="http://schemas.microsoft.com/office/spreadsheetml/2010/11/main" uri="{B97F6D7D-B522-45F9-BDA1-12C45D357490}">
          <x15:cacheHierarchy aggregatedColumn="95"/>
        </ext>
      </extLst>
    </cacheHierarchy>
    <cacheHierarchy uniqueName="[Measures].[Sum of OrderQty]" caption="Sum of OrderQty" measure="1" displayFolder="" measureGroup="sales 1" count="0" hidden="1">
      <extLst>
        <ext xmlns:x15="http://schemas.microsoft.com/office/spreadsheetml/2010/11/main" uri="{B97F6D7D-B522-45F9-BDA1-12C45D357490}">
          <x15:cacheHierarchy aggregatedColumn="41"/>
        </ext>
      </extLst>
    </cacheHierarchy>
    <cacheHierarchy uniqueName="[Measures].[Count of OrderQty]" caption="Count of OrderQty" measure="1" displayFolder="" measureGroup="sales 1" count="0" hidden="1">
      <extLst>
        <ext xmlns:x15="http://schemas.microsoft.com/office/spreadsheetml/2010/11/main" uri="{B97F6D7D-B522-45F9-BDA1-12C45D357490}">
          <x15:cacheHierarchy aggregatedColumn="41"/>
        </ext>
      </extLst>
    </cacheHierarchy>
  </cacheHierarchies>
  <kpis count="0"/>
  <dimensions count="7">
    <dimension name="CXNames" uniqueName="[CXNames]" caption="CXNames"/>
    <dimension name="CXNames 1" uniqueName="[CXNames 1]" caption="CXNames 1"/>
    <dimension measure="1" name="Measures" uniqueName="[Measures]" caption="Measures"/>
    <dimension name="sales" uniqueName="[sales]" caption="sales"/>
    <dimension name="sales 1" uniqueName="[sales 1]" caption="sales 1"/>
    <dimension name="SalesNamesEMP" uniqueName="[SalesNamesEMP]" caption="SalesNamesEMP"/>
    <dimension name="‏‏نطاق" uniqueName="[‏‏نطاق]" caption="‏‏نطاق"/>
  </dimensions>
  <measureGroups count="6">
    <measureGroup name="CXNames" caption="CXNames"/>
    <measureGroup name="CXNames 1" caption="CXNames 1"/>
    <measureGroup name="sales" caption="sales"/>
    <measureGroup name="sales 1" caption="sales 1"/>
    <measureGroup name="SalesNamesEMP" caption="SalesNamesEMP"/>
    <measureGroup name="‏‏نطاق" caption="‏‏نطاق"/>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 Samy" refreshedDate="45762.916451041667" backgroundQuery="1" createdVersion="8" refreshedVersion="8" minRefreshableVersion="3" recordCount="0" supportSubquery="1" supportAdvancedDrill="1" xr:uid="{1E8E4988-5EC7-4AD5-A74B-797848643C90}">
  <cacheSource type="external" connectionId="7"/>
  <cacheFields count="2">
    <cacheField name="[‏‏نطاق].[Region.2].[Region.2]" caption="Region.2" numFmtId="0" hierarchy="64" level="1">
      <sharedItems count="4">
        <s v="Canada"/>
        <s v="Germany"/>
        <s v="Northwest"/>
        <s v="United Kingdom"/>
      </sharedItems>
    </cacheField>
    <cacheField name="[Measures].[‏‏مجموع Total Sales 3]" caption="‏‏مجموع Total Sales 3" numFmtId="0" hierarchy="122" level="32767"/>
  </cacheFields>
  <cacheHierarchies count="133">
    <cacheHierarchy uniqueName="[CXNames].[CustomerID]" caption="CustomerID" attribute="1" defaultMemberUniqueName="[CXNames].[CustomerID].[All]" allUniqueName="[CXNames].[CustomerID].[All]" dimensionUniqueName="[CXNames]" displayFolder="" count="0" memberValueDatatype="20" unbalanced="0"/>
    <cacheHierarchy uniqueName="[CXNames].[CXName]" caption="CXName" attribute="1" defaultMemberUniqueName="[CXNames].[CXName].[All]" allUniqueName="[CXNames].[CXName].[All]" dimensionUniqueName="[CXNames]" displayFolder="" count="0" memberValueDatatype="130" unbalanced="0"/>
    <cacheHierarchy uniqueName="[CXNames 1].[CustomerID]" caption="CustomerID" attribute="1" defaultMemberUniqueName="[CXNames 1].[CustomerID].[All]" allUniqueName="[CXNames 1].[CustomerID].[All]" dimensionUniqueName="[CXNames 1]" displayFolder="" count="0" memberValueDatatype="20" unbalanced="0"/>
    <cacheHierarchy uniqueName="[CXNames 1].[CXName]" caption="CXName" attribute="1" defaultMemberUniqueName="[CXNames 1].[CXName].[All]" allUniqueName="[CXNames 1].[CXName].[All]" dimensionUniqueName="[CXNames 1]" displayFolder="" count="0" memberValueDatatype="13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tatusID]" caption="StatusID" attribute="1" defaultMemberUniqueName="[sales].[StatusID].[All]" allUniqueName="[sales].[StatusID].[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20" unbalanced="0"/>
    <cacheHierarchy uniqueName="[sales].[SalesPersonID]" caption="SalesPersonID" attribute="1" defaultMemberUniqueName="[sales].[SalesPersonID].[All]" allUniqueName="[sales].[SalesPersonID].[All]" dimensionUniqueName="[sales]" displayFolder="" count="0" memberValueDatatype="20" unbalanced="0"/>
    <cacheHierarchy uniqueName="[sales].[TerritoryID]" caption="TerritoryID" attribute="1" defaultMemberUniqueName="[sales].[TerritoryID].[All]" allUniqueName="[sales].[TerritoryID].[All]" dimensionUniqueName="[sales]" displayFolder="" count="0" memberValueDatatype="20" unbalanced="0"/>
    <cacheHierarchy uniqueName="[sales].[Region.1]" caption="Region.1" attribute="1" defaultMemberUniqueName="[sales].[Region.1].[All]" allUniqueName="[sales].[Region.1].[All]" dimensionUniqueName="[sales]" displayFolder="" count="0" memberValueDatatype="130" unbalanced="0"/>
    <cacheHierarchy uniqueName="[sales].[Region.2]" caption="Region.2" attribute="1" defaultMemberUniqueName="[sales].[Region.2].[All]" allUniqueName="[sales].[Region.2].[All]" dimensionUniqueName="[sales]" displayFolder="" count="0" memberValueDatatype="130" unbalanced="0"/>
    <cacheHierarchy uniqueName="[sales].[ShipMethodeID]" caption="ShipMethodeID" attribute="1" defaultMemberUniqueName="[sales].[ShipMethodeID].[All]" allUniqueName="[sales].[ShipMethodeID].[All]" dimensionUniqueName="[sales]" displayFolder="" count="0" memberValueDatatype="20" unbalanced="0"/>
    <cacheHierarchy uniqueName="[sales].[ShipingMethod]" caption="ShipingMethod" attribute="1" defaultMemberUniqueName="[sales].[ShipingMethod].[All]" allUniqueName="[sales].[ShipingMetho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 caption="Product" attribute="1" defaultMemberUniqueName="[sales].[Product].[All]" allUniqueName="[sales].[Produc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 Category]" caption="Product Sub Category" attribute="1" defaultMemberUniqueName="[sales].[Product Sub Category].[All]" allUniqueName="[sales].[Product Sub Category].[All]" dimensionUniqueName="[sales]" displayFolder="" count="0" memberValueDatatype="130" unbalanced="0"/>
    <cacheHierarchy uniqueName="[sales].[OrderQty]" caption="OrderQty" attribute="1" defaultMemberUniqueName="[sales].[OrderQty].[All]" allUniqueName="[sales].[OrderQty].[All]" dimensionUniqueName="[sales]" displayFolder="" count="0" memberValueDatatype="20" unbalanced="0"/>
    <cacheHierarchy uniqueName="[sales].[UnitCost]" caption="UnitCost" attribute="1" defaultMemberUniqueName="[sales].[UnitCost].[All]" allUniqueName="[sales].[Uni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Sales without tax and freight]" caption="Sales without tax and freight" attribute="1" defaultMemberUniqueName="[sales].[Sales without tax and freight].[All]" allUniqueName="[sales].[Sales without tax and freigh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Total Sales]" caption="Total Sales" attribute="1" defaultMemberUniqueName="[sales].[Total Sales].[All]" allUniqueName="[sales].[Total Sales].[All]" dimensionUniqueName="[sales]" displayFolder="" count="0" memberValueDatatype="5" unbalanced="0"/>
    <cacheHierarchy uniqueName="[sales 1].[OrderID]" caption="OrderID" attribute="1" defaultMemberUniqueName="[sales 1].[OrderID].[All]" allUniqueName="[sales 1].[OrderID].[All]" dimensionUniqueName="[sales 1]" displayFolder="" count="0" memberValueDatatype="20" unbalanced="0"/>
    <cacheHierarchy uniqueName="[sales 1].[OrderDate]" caption="OrderDate" attribute="1" time="1" defaultMemberUniqueName="[sales 1].[OrderDate].[All]" allUniqueName="[sales 1].[OrderDate].[All]" dimensionUniqueName="[sales 1]" displayFolder="" count="0" memberValueDatatype="7" unbalanced="0"/>
    <cacheHierarchy uniqueName="[sales 1].[StatusID]" caption="StatusID" attribute="1" defaultMemberUniqueName="[sales 1].[StatusID].[All]" allUniqueName="[sales 1].[StatusID].[All]" dimensionUniqueName="[sales 1]" displayFolder="" count="0" memberValueDatatype="20" unbalanced="0"/>
    <cacheHierarchy uniqueName="[sales 1].[Status]" caption="Status" attribute="1" defaultMemberUniqueName="[sales 1].[Status].[All]" allUniqueName="[sales 1].[Status].[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20" unbalanced="0"/>
    <cacheHierarchy uniqueName="[sales 1].[SalesPersonID]" caption="SalesPersonID" attribute="1" defaultMemberUniqueName="[sales 1].[SalesPersonID].[All]" allUniqueName="[sales 1].[SalesPersonID].[All]" dimensionUniqueName="[sales 1]" displayFolder="" count="0" memberValueDatatype="20" unbalanced="0"/>
    <cacheHierarchy uniqueName="[sales 1].[TerritoryID]" caption="TerritoryID" attribute="1" defaultMemberUniqueName="[sales 1].[TerritoryID].[All]" allUniqueName="[sales 1].[TerritoryID].[All]" dimensionUniqueName="[sales 1]" displayFolder="" count="0" memberValueDatatype="20" unbalanced="0"/>
    <cacheHierarchy uniqueName="[sales 1].[Region.1]" caption="Region.1" attribute="1" defaultMemberUniqueName="[sales 1].[Region.1].[All]" allUniqueName="[sales 1].[Region.1].[All]" dimensionUniqueName="[sales 1]" displayFolder="" count="0" memberValueDatatype="130" unbalanced="0"/>
    <cacheHierarchy uniqueName="[sales 1].[Region.2]" caption="Region.2" attribute="1" defaultMemberUniqueName="[sales 1].[Region.2].[All]" allUniqueName="[sales 1].[Region.2].[All]" dimensionUniqueName="[sales 1]" displayFolder="" count="0" memberValueDatatype="130" unbalanced="0"/>
    <cacheHierarchy uniqueName="[sales 1].[ShipMethodeID]" caption="ShipMethodeID" attribute="1" defaultMemberUniqueName="[sales 1].[ShipMethodeID].[All]" allUniqueName="[sales 1].[ShipMethodeID].[All]" dimensionUniqueName="[sales 1]" displayFolder="" count="0" memberValueDatatype="20" unbalanced="0"/>
    <cacheHierarchy uniqueName="[sales 1].[ShipingMethod]" caption="ShipingMethod" attribute="1" defaultMemberUniqueName="[sales 1].[ShipingMethod].[All]" allUniqueName="[sales 1].[ShipingMetho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20" unbalanced="0"/>
    <cacheHierarchy uniqueName="[sales 1].[Product]" caption="Product" attribute="1" defaultMemberUniqueName="[sales 1].[Product].[All]" allUniqueName="[sales 1].[Product].[All]" dimensionUniqueName="[sales 1]" displayFolder="" count="0" memberValueDatatype="130" unbalanced="0"/>
    <cacheHierarchy uniqueName="[sales 1].[Product Category]" caption="Product Category" attribute="1" defaultMemberUniqueName="[sales 1].[Product Category].[All]" allUniqueName="[sales 1].[Product Category].[All]" dimensionUniqueName="[sales 1]" displayFolder="" count="0" memberValueDatatype="130" unbalanced="0"/>
    <cacheHierarchy uniqueName="[sales 1].[Product Sub Category]" caption="Product Sub Category" attribute="1" defaultMemberUniqueName="[sales 1].[Product Sub Category].[All]" allUniqueName="[sales 1].[Product Sub Category].[All]" dimensionUniqueName="[sales 1]" displayFolder="" count="0" memberValueDatatype="130" unbalanced="0"/>
    <cacheHierarchy uniqueName="[sales 1].[OrderQty]" caption="OrderQty" attribute="1" defaultMemberUniqueName="[sales 1].[OrderQty].[All]" allUniqueName="[sales 1].[OrderQty].[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Sales without tax and freight]" caption="Sales without tax and freight" attribute="1" defaultMemberUniqueName="[sales 1].[Sales without tax and freight].[All]" allUniqueName="[sales 1].[Sales without tax and freight].[All]" dimensionUniqueName="[sales 1]" displayFolder="" count="0" memberValueDatatype="5" unbalanced="0"/>
    <cacheHierarchy uniqueName="[sales 1].[TaxAmt]" caption="TaxAmt" attribute="1" defaultMemberUniqueName="[sales 1].[TaxAmt].[All]" allUniqueName="[sales 1].[TaxAmt].[All]" dimensionUniqueName="[sales 1]" displayFolder="" count="0" memberValueDatatype="5" unbalanced="0"/>
    <cacheHierarchy uniqueName="[sales 1].[Freight]" caption="Freight" attribute="1" defaultMemberUniqueName="[sales 1].[Freight].[All]" allUniqueName="[sales 1].[Freight].[All]" dimensionUniqueName="[sales 1]" displayFolder="" count="0" memberValueDatatype="5" unbalanced="0"/>
    <cacheHierarchy uniqueName="[sales 1].[Total Revenue]" caption="Total Revenue" attribute="1" defaultMemberUniqueName="[sales 1].[Total Revenue].[All]" allUniqueName="[sales 1].[Total Revenue].[All]" dimensionUniqueName="[sales 1]" displayFolder="" count="0" memberValueDatatype="5"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OrderDate (السنة)]" caption="OrderDate (السنة)" attribute="1" defaultMemberUniqueName="[sales 1].[OrderDate (السنة)].[All]" allUniqueName="[sales 1].[OrderDate (السنة)].[All]" dimensionUniqueName="[sales 1]" displayFolder="" count="0" memberValueDatatype="130" unbalanced="0"/>
    <cacheHierarchy uniqueName="[sales 1].[OrderDate (الربع)]" caption="OrderDate (الربع)" attribute="1" defaultMemberUniqueName="[sales 1].[OrderDate (الربع)].[All]" allUniqueName="[sales 1].[OrderDate (الربع)].[All]" dimensionUniqueName="[sales 1]" displayFolder="" count="0" memberValueDatatype="130" unbalanced="0"/>
    <cacheHierarchy uniqueName="[sales 1].[OrderDate (الشهر)]" caption="OrderDate (الشهر)" attribute="1" defaultMemberUniqueName="[sales 1].[OrderDate (الشهر)].[All]" allUniqueName="[sales 1].[OrderDate (الشهر)].[All]" dimensionUniqueName="[sales 1]" displayFolder="" count="0" memberValueDatatype="130" unbalanced="0"/>
    <cacheHierarchy uniqueName="[sales 1].[Total Cost]" caption="Total Cost" attribute="1" defaultMemberUniqueName="[sales 1].[Total Cost].[All]" allUniqueName="[sales 1].[Total Cost].[All]" dimensionUniqueName="[sales 1]" displayFolder="" count="0" memberValueDatatype="5" unbalanced="0"/>
    <cacheHierarchy uniqueName="[sales 1].[Net Profit]" caption="Net Profit" attribute="1" defaultMemberUniqueName="[sales 1].[Net Profit].[All]" allUniqueName="[sales 1].[Net Profit].[All]" dimensionUniqueName="[sales 1]" displayFolder="" count="0" memberValueDatatype="5" unbalanced="0"/>
    <cacheHierarchy uniqueName="[SalesNamesEMP].[EMPID]" caption="EMPID" attribute="1" defaultMemberUniqueName="[SalesNamesEMP].[EMPID].[All]" allUniqueName="[SalesNamesEMP].[EMPID].[All]" dimensionUniqueName="[SalesNamesEMP]" displayFolder="" count="0" memberValueDatatype="20" unbalanced="0"/>
    <cacheHierarchy uniqueName="[SalesNamesEMP].[EMPName]" caption="EMPName" attribute="1" defaultMemberUniqueName="[SalesNamesEMP].[EMPName].[All]" allUniqueName="[SalesNamesEMP].[EMPName].[All]" dimensionUniqueName="[SalesNamesEMP]" displayFolder="" count="0" memberValueDatatype="130" unbalanced="0"/>
    <cacheHierarchy uniqueName="[‏‏نطاق].[OrderID]" caption="OrderID" attribute="1" defaultMemberUniqueName="[‏‏نطاق].[OrderID].[All]" allUniqueName="[‏‏نطاق].[OrderID].[All]" dimensionUniqueName="[‏‏نطاق]" displayFolder="" count="0" memberValueDatatype="20" unbalanced="0"/>
    <cacheHierarchy uniqueName="[‏‏نطاق].[OrderDate]" caption="OrderDate" attribute="1" time="1" defaultMemberUniqueName="[‏‏نطاق].[OrderDate].[All]" allUniqueName="[‏‏نطاق].[OrderDate].[All]" dimensionUniqueName="[‏‏نطاق]" displayFolder="" count="0" memberValueDatatype="7" unbalanced="0"/>
    <cacheHierarchy uniqueName="[‏‏نطاق].[StatusID]" caption="StatusID" attribute="1" defaultMemberUniqueName="[‏‏نطاق].[StatusID].[All]" allUniqueName="[‏‏نطاق].[StatusID].[All]" dimensionUniqueName="[‏‏نطاق]" displayFolder="" count="0" memberValueDatatype="20" unbalanced="0"/>
    <cacheHierarchy uniqueName="[‏‏نطاق].[Status]" caption="Status" attribute="1" defaultMemberUniqueName="[‏‏نطاق].[Status].[All]" allUniqueName="[‏‏نطاق].[Status].[All]" dimensionUniqueName="[‏‏نطاق]" displayFolder="" count="0" memberValueDatatype="130" unbalanced="0"/>
    <cacheHierarchy uniqueName="[‏‏نطاق].[CustomerID]" caption="CustomerID" attribute="1" defaultMemberUniqueName="[‏‏نطاق].[CustomerID].[All]" allUniqueName="[‏‏نطاق].[CustomerID].[All]" dimensionUniqueName="[‏‏نطاق]" displayFolder="" count="0" memberValueDatatype="20" unbalanced="0"/>
    <cacheHierarchy uniqueName="[‏‏نطاق].[SalesPersonID]" caption="SalesPersonID" attribute="1" defaultMemberUniqueName="[‏‏نطاق].[SalesPersonID].[All]" allUniqueName="[‏‏نطاق].[SalesPersonID].[All]" dimensionUniqueName="[‏‏نطاق]" displayFolder="" count="0" memberValueDatatype="20" unbalanced="0"/>
    <cacheHierarchy uniqueName="[‏‏نطاق].[TerritoryID]" caption="TerritoryID" attribute="1" defaultMemberUniqueName="[‏‏نطاق].[TerritoryID].[All]" allUniqueName="[‏‏نطاق].[TerritoryID].[All]" dimensionUniqueName="[‏‏نطاق]" displayFolder="" count="0" memberValueDatatype="20" unbalanced="0"/>
    <cacheHierarchy uniqueName="[‏‏نطاق].[Region.1]" caption="Region.1" attribute="1" defaultMemberUniqueName="[‏‏نطاق].[Region.1].[All]" allUniqueName="[‏‏نطاق].[Region.1].[All]" dimensionUniqueName="[‏‏نطاق]" displayFolder="" count="0" memberValueDatatype="130" unbalanced="0"/>
    <cacheHierarchy uniqueName="[‏‏نطاق].[Region.2]" caption="Region.2" attribute="1" defaultMemberUniqueName="[‏‏نطاق].[Region.2].[All]" allUniqueName="[‏‏نطاق].[Region.2].[All]" dimensionUniqueName="[‏‏نطاق]" displayFolder="" count="2" memberValueDatatype="130" unbalanced="0">
      <fieldsUsage count="2">
        <fieldUsage x="-1"/>
        <fieldUsage x="0"/>
      </fieldsUsage>
    </cacheHierarchy>
    <cacheHierarchy uniqueName="[‏‏نطاق].[ShipMethodeID]" caption="ShipMethodeID" attribute="1" defaultMemberUniqueName="[‏‏نطاق].[ShipMethodeID].[All]" allUniqueName="[‏‏نطاق].[ShipMethodeID].[All]" dimensionUniqueName="[‏‏نطاق]" displayFolder="" count="0" memberValueDatatype="20" unbalanced="0"/>
    <cacheHierarchy uniqueName="[‏‏نطاق].[ShipingMethod]" caption="ShipingMethod" attribute="1" defaultMemberUniqueName="[‏‏نطاق].[ShipingMethod].[All]" allUniqueName="[‏‏نطاق].[ShipingMethod].[All]" dimensionUniqueName="[‏‏نطاق]" displayFolder="" count="0" memberValueDatatype="130" unbalanced="0"/>
    <cacheHierarchy uniqueName="[‏‏نطاق].[ProductID]" caption="ProductID" attribute="1" defaultMemberUniqueName="[‏‏نطاق].[ProductID].[All]" allUniqueName="[‏‏نطاق].[ProductID].[All]" dimensionUniqueName="[‏‏نطاق]" displayFolder="" count="0" memberValueDatatype="20" unbalanced="0"/>
    <cacheHierarchy uniqueName="[‏‏نطاق].[Product]" caption="Product" attribute="1" defaultMemberUniqueName="[‏‏نطاق].[Product].[All]" allUniqueName="[‏‏نطاق].[Product].[All]" dimensionUniqueName="[‏‏نطاق]" displayFolder="" count="0" memberValueDatatype="130" unbalanced="0"/>
    <cacheHierarchy uniqueName="[‏‏نطاق].[Product Category]" caption="Product Category" attribute="1" defaultMemberUniqueName="[‏‏نطاق].[Product Category].[All]" allUniqueName="[‏‏نطاق].[Product Category].[All]" dimensionUniqueName="[‏‏نطاق]" displayFolder="" count="0" memberValueDatatype="130" unbalanced="0"/>
    <cacheHierarchy uniqueName="[‏‏نطاق].[Product Sub Category]" caption="Product Sub Category" attribute="1" defaultMemberUniqueName="[‏‏نطاق].[Product Sub Category].[All]" allUniqueName="[‏‏نطاق].[Product Sub Category].[All]" dimensionUniqueName="[‏‏نطاق]" displayFolder="" count="0" memberValueDatatype="130" unbalanced="0"/>
    <cacheHierarchy uniqueName="[‏‏نطاق].[OrderQty]" caption="OrderQty" attribute="1" defaultMemberUniqueName="[‏‏نطاق].[OrderQty].[All]" allUniqueName="[‏‏نطاق].[OrderQty].[All]" dimensionUniqueName="[‏‏نطاق]" displayFolder="" count="0" memberValueDatatype="20" unbalanced="0"/>
    <cacheHierarchy uniqueName="[‏‏نطاق].[UnitCost]" caption="UnitCost" attribute="1" defaultMemberUniqueName="[‏‏نطاق].[UnitCost].[All]" allUniqueName="[‏‏نطاق].[UnitCost].[All]" dimensionUniqueName="[‏‏نطاق]" displayFolder="" count="0" memberValueDatatype="20" unbalanced="0"/>
    <cacheHierarchy uniqueName="[‏‏نطاق].[UnitPrice]" caption="UnitPrice" attribute="1" defaultMemberUniqueName="[‏‏نطاق].[UnitPrice].[All]" allUniqueName="[‏‏نطاق].[UnitPrice].[All]" dimensionUniqueName="[‏‏نطاق]" displayFolder="" count="0" memberValueDatatype="20" unbalanced="0"/>
    <cacheHierarchy uniqueName="[‏‏نطاق].[Sales without tax and freight]" caption="Sales without tax and freight" attribute="1" defaultMemberUniqueName="[‏‏نطاق].[Sales without tax and freight].[All]" allUniqueName="[‏‏نطاق].[Sales without tax and freight].[All]" dimensionUniqueName="[‏‏نطاق]" displayFolder="" count="0" memberValueDatatype="5" unbalanced="0"/>
    <cacheHierarchy uniqueName="[‏‏نطاق].[TaxAmt]" caption="TaxAmt" attribute="1" defaultMemberUniqueName="[‏‏نطاق].[TaxAmt].[All]" allUniqueName="[‏‏نطاق].[TaxAmt].[All]" dimensionUniqueName="[‏‏نطاق]" displayFolder="" count="0" memberValueDatatype="5" unbalanced="0"/>
    <cacheHierarchy uniqueName="[‏‏نطاق].[Freight]" caption="Freight" attribute="1" defaultMemberUniqueName="[‏‏نطاق].[Freight].[All]" allUniqueName="[‏‏نطاق].[Freight].[All]" dimensionUniqueName="[‏‏نطاق]" displayFolder="" count="0" memberValueDatatype="5" unbalanced="0"/>
    <cacheHierarchy uniqueName="[‏‏نطاق].[Total Sales]" caption="Total Sales" attribute="1" defaultMemberUniqueName="[‏‏نطاق].[Total Sales].[All]" allUniqueName="[‏‏نطاق].[Total Sales].[All]" dimensionUniqueName="[‏‏نطاق]" displayFolder="" count="0" memberValueDatatype="5" unbalanced="0"/>
    <cacheHierarchy uniqueName="[‏‏نطاق].[Total Revenue]" caption="Total Revenue" attribute="1" defaultMemberUniqueName="[‏‏نطاق].[Total Revenue].[All]" allUniqueName="[‏‏نطاق].[Total Revenue].[All]" dimensionUniqueName="[‏‏نطاق]" displayFolder="" count="0" memberValueDatatype="5" unbalanced="0"/>
    <cacheHierarchy uniqueName="[‏‏نطاق].[Total Sales 2]" caption="Total Sales 2" attribute="1" defaultMemberUniqueName="[‏‏نطاق].[Total Sales 2].[All]" allUniqueName="[‏‏نطاق].[Total Sales 2].[All]" dimensionUniqueName="[‏‏نطاق]" displayFolder="" count="0" memberValueDatatype="20" unbalanced="0"/>
    <cacheHierarchy uniqueName="[‏‏نطاق].[Total Cost]" caption="Total Cost" attribute="1" defaultMemberUniqueName="[‏‏نطاق].[Total Cost].[All]" allUniqueName="[‏‏نطاق].[Total Cost].[All]" dimensionUniqueName="[‏‏نطاق]" displayFolder="" count="0" memberValueDatatype="5" unbalanced="0"/>
    <cacheHierarchy uniqueName="[‏‏نطاق].[Net Profit]" caption="Net Profit" attribute="1" defaultMemberUniqueName="[‏‏نطاق].[Net Profit].[All]" allUniqueName="[‏‏نطاق].[Net Profit].[All]" dimensionUniqueName="[‏‏نطاق]" displayFolder="" count="0" memberValueDatatype="5" unbalanced="0"/>
    <cacheHierarchy uniqueName="[‏‏نطاق].[عمود1]" caption="عمود1" attribute="1" defaultMemberUniqueName="[‏‏نطاق].[عمود1].[All]" allUniqueName="[‏‏نطاق].[عمود1].[All]" dimensionUniqueName="[‏‏نطاق]" displayFolder="" count="0" memberValueDatatype="130" unbalanced="0"/>
    <cacheHierarchy uniqueName="[‏‏نطاق].[EMP Total Sales]" caption="EMP Total Sales" attribute="1" defaultMemberUniqueName="[‏‏نطاق].[EMP Total Sales].[All]" allUniqueName="[‏‏نطاق].[EMP Total Sales].[All]" dimensionUniqueName="[‏‏نطاق]" displayFolder="" count="0" memberValueDatatype="20" unbalanced="0"/>
    <cacheHierarchy uniqueName="[‏‏نطاق].[عمود2]" caption="عمود2" attribute="1" defaultMemberUniqueName="[‏‏نطاق].[عمود2].[All]" allUniqueName="[‏‏نطاق].[عمود2].[All]" dimensionUniqueName="[‏‏نطاق]" displayFolder="" count="0" memberValueDatatype="130" unbalanced="0"/>
    <cacheHierarchy uniqueName="[‏‏نطاق].[عمود3]" caption="عمود3" attribute="1" defaultMemberUniqueName="[‏‏نطاق].[عمود3].[All]" allUniqueName="[‏‏نطاق].[عمود3].[All]" dimensionUniqueName="[‏‏نطاق]" displayFolder="" count="0" memberValueDatatype="130" unbalanced="0"/>
    <cacheHierarchy uniqueName="[‏‏نطاق].[عمود4]" caption="عمود4" attribute="1" defaultMemberUniqueName="[‏‏نطاق].[عمود4].[All]" allUniqueName="[‏‏نطاق].[عمود4].[All]" dimensionUniqueName="[‏‏نطاق]" displayFolder="" count="0" memberValueDatatype="130" unbalanced="0"/>
    <cacheHierarchy uniqueName="[‏‏نطاق].[عمود5]" caption="عمود5" attribute="1" defaultMemberUniqueName="[‏‏نطاق].[عمود5].[All]" allUniqueName="[‏‏نطاق].[عمود5].[All]" dimensionUniqueName="[‏‏نطاق]" displayFolder="" count="0" memberValueDatatype="130" unbalanced="0"/>
    <cacheHierarchy uniqueName="[‏‏نطاق].[عمود6]" caption="عمود6" attribute="1" defaultMemberUniqueName="[‏‏نطاق].[عمود6].[All]" allUniqueName="[‏‏نطاق].[عمود6].[All]" dimensionUniqueName="[‏‏نطاق]" displayFolder="" count="0" memberValueDatatype="130" unbalanced="0"/>
    <cacheHierarchy uniqueName="[‏‏نطاق].[عمود7]" caption="عمود7" attribute="1" defaultMemberUniqueName="[‏‏نطاق].[عمود7].[All]" allUniqueName="[‏‏نطاق].[عمود7].[All]" dimensionUniqueName="[‏‏نطاق]" displayFolder="" count="0" memberValueDatatype="130" unbalanced="0"/>
    <cacheHierarchy uniqueName="[‏‏نطاق].[عمود8]" caption="عمود8" attribute="1" defaultMemberUniqueName="[‏‏نطاق].[عمود8].[All]" allUniqueName="[‏‏نطاق].[عمود8].[All]" dimensionUniqueName="[‏‏نطاق]" displayFolder="" count="0" memberValueDatatype="130" unbalanced="0"/>
    <cacheHierarchy uniqueName="[‏‏نطاق].[عمود9]" caption="عمود9" attribute="1" defaultMemberUniqueName="[‏‏نطاق].[عمود9].[All]" allUniqueName="[‏‏نطاق].[عمود9].[All]" dimensionUniqueName="[‏‏نطاق]" displayFolder="" count="0" memberValueDatatype="130" unbalanced="0"/>
    <cacheHierarchy uniqueName="[‏‏نطاق].[عمود1 2]" caption="عمود1 2" attribute="1" defaultMemberUniqueName="[‏‏نطاق].[عمود1 2].[All]" allUniqueName="[‏‏نطاق].[عمود1 2].[All]" dimensionUniqueName="[‏‏نطاق]" displayFolder="" count="0" memberValueDatatype="20" unbalanced="0"/>
    <cacheHierarchy uniqueName="[‏‏نطاق].[OrderDate (السنة)]" caption="OrderDate (السنة)" attribute="1" defaultMemberUniqueName="[‏‏نطاق].[OrderDate (السنة)].[All]" allUniqueName="[‏‏نطاق].[OrderDate (السنة)].[All]" dimensionUniqueName="[‏‏نطاق]" displayFolder="" count="0" memberValueDatatype="130" unbalanced="0"/>
    <cacheHierarchy uniqueName="[‏‏نطاق].[OrderDate (الربع)]" caption="OrderDate (الربع)" attribute="1" defaultMemberUniqueName="[‏‏نطاق].[OrderDate (الربع)].[All]" allUniqueName="[‏‏نطاق].[OrderDate (الربع)].[All]" dimensionUniqueName="[‏‏نطاق]" displayFolder="" count="0" memberValueDatatype="130" unbalanced="0"/>
    <cacheHierarchy uniqueName="[‏‏نطاق].[OrderDate (الشهر)]" caption="OrderDate (الشهر)" attribute="1" defaultMemberUniqueName="[‏‏نطاق].[OrderDate (الشهر)].[All]" allUniqueName="[‏‏نطاق].[OrderDate (الشهر)].[All]" dimensionUniqueName="[‏‏نطاق]" displayFolder="" count="0" memberValueDatatype="130" unbalanced="0"/>
    <cacheHierarchy uniqueName="[sales 1].[OrderDate (فهرس الأشهر)]" caption="OrderDate (فهرس الأشهر)" attribute="1" defaultMemberUniqueName="[sales 1].[OrderDate (فهرس الأشهر)].[All]" allUniqueName="[sales 1].[OrderDate (فهرس الأشهر)].[All]" dimensionUniqueName="[sales 1]" displayFolder="" count="0" memberValueDatatype="20" unbalanced="0" hidden="1"/>
    <cacheHierarchy uniqueName="[‏‏نطاق].[OrderDate (فهرس الأشهر)]" caption="OrderDate (فهرس الأشهر)" attribute="1" defaultMemberUniqueName="[‏‏نطاق].[OrderDate (فهرس الأشهر)].[All]" allUniqueName="[‏‏نطاق].[OrderDate (فهرس الأشهر)].[All]" dimensionUniqueName="[‏‏نطاق]" displayFolder="" count="0" memberValueDatatype="20" unbalanced="0" hidden="1"/>
    <cacheHierarchy uniqueName="[Measures].[__XL_Count CXNames]" caption="__XL_Count CXNames" measure="1" displayFolder="" measureGroup="CXNames" count="0" hidden="1"/>
    <cacheHierarchy uniqueName="[Measures].[__XL_Count SalesNamesEMP]" caption="__XL_Count SalesNamesEMP" measure="1" displayFolder="" measureGroup="SalesNamesEMP" count="0" hidden="1"/>
    <cacheHierarchy uniqueName="[Measures].[__XL_Count sales]" caption="__XL_Count sales" measure="1" displayFolder="" measureGroup="sales" count="0" hidden="1"/>
    <cacheHierarchy uniqueName="[Measures].[__XL_Count CXNames 1]" caption="__XL_Count CXNames 1" measure="1" displayFolder="" measureGroup="CXNames 1" count="0" hidden="1"/>
    <cacheHierarchy uniqueName="[Measures].[__XL_Count sales 1]" caption="__XL_Count sales 1" measure="1" displayFolder="" measureGroup="sales 1" count="0" hidden="1"/>
    <cacheHierarchy uniqueName="[Measures].[__XL_Count ‏‏نطاق]" caption="__XL_Count ‏‏نطاق" measure="1" displayFolder="" measureGroup="‏‏نطاق" count="0" hidden="1"/>
    <cacheHierarchy uniqueName="[Measures].[__No measures defined]" caption="__No measures defined" measure="1" displayFolder="" count="0" hidden="1"/>
    <cacheHierarchy uniqueName="[Measures].[‏‏مجموع CustomerID]" caption="‏‏مجموع CustomerID" measure="1" displayFolder="" measureGroup="CXNames" count="0" hidden="1">
      <extLst>
        <ext xmlns:x15="http://schemas.microsoft.com/office/spreadsheetml/2010/11/main" uri="{B97F6D7D-B522-45F9-BDA1-12C45D357490}">
          <x15:cacheHierarchy aggregatedColumn="0"/>
        </ext>
      </extLst>
    </cacheHierarchy>
    <cacheHierarchy uniqueName="[Measures].[‏‏مجموع Total Sales 2]" caption="‏‏مجموع Total Sales 2" measure="1" displayFolder="" measureGroup="sales" count="0" hidden="1">
      <extLst>
        <ext xmlns:x15="http://schemas.microsoft.com/office/spreadsheetml/2010/11/main" uri="{B97F6D7D-B522-45F9-BDA1-12C45D357490}">
          <x15:cacheHierarchy aggregatedColumn="25"/>
        </ext>
      </extLst>
    </cacheHierarchy>
    <cacheHierarchy uniqueName="[Measures].[‏‏مجموع Sales without tax and freight]" caption="‏‏مجموع Sales without tax and freight" measure="1" displayFolder="" measureGroup="sales" count="0" hidden="1">
      <extLst>
        <ext xmlns:x15="http://schemas.microsoft.com/office/spreadsheetml/2010/11/main" uri="{B97F6D7D-B522-45F9-BDA1-12C45D357490}">
          <x15:cacheHierarchy aggregatedColumn="22"/>
        </ext>
      </extLst>
    </cacheHierarchy>
    <cacheHierarchy uniqueName="[Measures].[‏‏مجموع Total Sales]" caption="‏‏مجموع Total Sales" measure="1" displayFolder="" measureGroup="sales 1" count="0" hidden="1">
      <extLst>
        <ext xmlns:x15="http://schemas.microsoft.com/office/spreadsheetml/2010/11/main" uri="{B97F6D7D-B522-45F9-BDA1-12C45D357490}">
          <x15:cacheHierarchy aggregatedColumn="48"/>
        </ext>
      </extLst>
    </cacheHierarchy>
    <cacheHierarchy uniqueName="[Measures].[‏‏مجموع OrderQty]" caption="‏‏مجموع OrderQty" measure="1" displayFolder="" measureGroup="sales" count="0" hidden="1">
      <extLst>
        <ext xmlns:x15="http://schemas.microsoft.com/office/spreadsheetml/2010/11/main" uri="{B97F6D7D-B522-45F9-BDA1-12C45D357490}">
          <x15:cacheHierarchy aggregatedColumn="19"/>
        </ext>
      </extLst>
    </cacheHierarchy>
    <cacheHierarchy uniqueName="[Measures].[‏‏مجموع UnitCost]" caption="‏‏مجموع UnitCost" measure="1" displayFolder="" measureGroup="sales" count="0" hidden="1">
      <extLst>
        <ext xmlns:x15="http://schemas.microsoft.com/office/spreadsheetml/2010/11/main" uri="{B97F6D7D-B522-45F9-BDA1-12C45D357490}">
          <x15:cacheHierarchy aggregatedColumn="20"/>
        </ext>
      </extLst>
    </cacheHierarchy>
    <cacheHierarchy uniqueName="[Measures].[‏‏مجموع UnitPrice]" caption="‏‏مجموع UnitPrice" measure="1" displayFolder="" measureGroup="sales" count="0" hidden="1">
      <extLst>
        <ext xmlns:x15="http://schemas.microsoft.com/office/spreadsheetml/2010/11/main" uri="{B97F6D7D-B522-45F9-BDA1-12C45D357490}">
          <x15:cacheHierarchy aggregatedColumn="21"/>
        </ext>
      </extLst>
    </cacheHierarchy>
    <cacheHierarchy uniqueName="[Measures].[‏‏مجموع EMPID]" caption="‏‏مجموع EMPID" measure="1" displayFolder="" measureGroup="SalesNamesEMP" count="0" hidden="1">
      <extLst>
        <ext xmlns:x15="http://schemas.microsoft.com/office/spreadsheetml/2010/11/main" uri="{B97F6D7D-B522-45F9-BDA1-12C45D357490}">
          <x15:cacheHierarchy aggregatedColumn="54"/>
        </ext>
      </extLst>
    </cacheHierarchy>
    <cacheHierarchy uniqueName="[Measures].[‏‏مجموع Total Revenue]" caption="‏‏مجموع Total Revenue" measure="1" displayFolder="" measureGroup="‏‏نطاق" count="0" hidden="1">
      <extLst>
        <ext xmlns:x15="http://schemas.microsoft.com/office/spreadsheetml/2010/11/main" uri="{B97F6D7D-B522-45F9-BDA1-12C45D357490}">
          <x15:cacheHierarchy aggregatedColumn="78"/>
        </ext>
      </extLst>
    </cacheHierarchy>
    <cacheHierarchy uniqueName="[Measures].[‏‏مجموع Net Profit]" caption="‏‏مجموع Net Profit" measure="1" displayFolder="" measureGroup="‏‏نطاق" count="0" hidden="1">
      <extLst>
        <ext xmlns:x15="http://schemas.microsoft.com/office/spreadsheetml/2010/11/main" uri="{B97F6D7D-B522-45F9-BDA1-12C45D357490}">
          <x15:cacheHierarchy aggregatedColumn="81"/>
        </ext>
      </extLst>
    </cacheHierarchy>
    <cacheHierarchy uniqueName="[Measures].[‏‏مجموع Total Cost]" caption="‏‏مجموع Total Cost" measure="1" displayFolder="" measureGroup="‏‏نطاق" count="0" hidden="1">
      <extLst>
        <ext xmlns:x15="http://schemas.microsoft.com/office/spreadsheetml/2010/11/main" uri="{B97F6D7D-B522-45F9-BDA1-12C45D357490}">
          <x15:cacheHierarchy aggregatedColumn="80"/>
        </ext>
      </extLst>
    </cacheHierarchy>
    <cacheHierarchy uniqueName="[Measures].[‏‏مجموع ProductID]" caption="‏‏مجموع ProductID" measure="1" displayFolder="" measureGroup="‏‏نطاق" count="0" hidden="1">
      <extLst>
        <ext xmlns:x15="http://schemas.microsoft.com/office/spreadsheetml/2010/11/main" uri="{B97F6D7D-B522-45F9-BDA1-12C45D357490}">
          <x15:cacheHierarchy aggregatedColumn="67"/>
        </ext>
      </extLst>
    </cacheHierarchy>
    <cacheHierarchy uniqueName="[Measures].[‏‏مجموع ProductID 2]" caption="‏‏مجموع ProductID 2" measure="1" displayFolder="" measureGroup="sales" count="0" hidden="1">
      <extLst>
        <ext xmlns:x15="http://schemas.microsoft.com/office/spreadsheetml/2010/11/main" uri="{B97F6D7D-B522-45F9-BDA1-12C45D357490}">
          <x15:cacheHierarchy aggregatedColumn="15"/>
        </ext>
      </extLst>
    </cacheHierarchy>
    <cacheHierarchy uniqueName="[Measures].[‏‏مجموع OrderQty 2]" caption="‏‏مجموع OrderQty 2" measure="1" displayFolder="" measureGroup="‏‏نطاق" count="0" hidden="1">
      <extLst>
        <ext xmlns:x15="http://schemas.microsoft.com/office/spreadsheetml/2010/11/main" uri="{B97F6D7D-B522-45F9-BDA1-12C45D357490}">
          <x15:cacheHierarchy aggregatedColumn="71"/>
        </ext>
      </extLst>
    </cacheHierarchy>
    <cacheHierarchy uniqueName="[Measures].[‏‏مجموع TerritoryID]" caption="‏‏مجموع TerritoryID" measure="1" displayFolder="" measureGroup="sales 1" count="0" hidden="1">
      <extLst>
        <ext xmlns:x15="http://schemas.microsoft.com/office/spreadsheetml/2010/11/main" uri="{B97F6D7D-B522-45F9-BDA1-12C45D357490}">
          <x15:cacheHierarchy aggregatedColumn="32"/>
        </ext>
      </extLst>
    </cacheHierarchy>
    <cacheHierarchy uniqueName="[Measures].[‏‏مجموع TerritoryID 2]" caption="‏‏مجموع TerritoryID 2" measure="1" displayFolder="" measureGroup="‏‏نطاق" count="0" hidden="1">
      <extLst>
        <ext xmlns:x15="http://schemas.microsoft.com/office/spreadsheetml/2010/11/main" uri="{B97F6D7D-B522-45F9-BDA1-12C45D357490}">
          <x15:cacheHierarchy aggregatedColumn="62"/>
        </ext>
      </extLst>
    </cacheHierarchy>
    <cacheHierarchy uniqueName="[Measures].[عدد TerritoryID]" caption="عدد TerritoryID" measure="1" displayFolder="" measureGroup="‏‏نطاق" count="0" hidden="1">
      <extLst>
        <ext xmlns:x15="http://schemas.microsoft.com/office/spreadsheetml/2010/11/main" uri="{B97F6D7D-B522-45F9-BDA1-12C45D357490}">
          <x15:cacheHierarchy aggregatedColumn="62"/>
        </ext>
      </extLst>
    </cacheHierarchy>
    <cacheHierarchy uniqueName="[Measures].[‏‏مجموع Total Sales 3]" caption="‏‏مجموع Total Sales 3" measure="1" displayFolder="" measureGroup="‏‏نطاق" count="0" oneField="1" hidden="1">
      <fieldsUsage count="1">
        <fieldUsage x="1"/>
      </fieldsUsage>
      <extLst>
        <ext xmlns:x15="http://schemas.microsoft.com/office/spreadsheetml/2010/11/main" uri="{B97F6D7D-B522-45F9-BDA1-12C45D357490}">
          <x15:cacheHierarchy aggregatedColumn="77"/>
        </ext>
      </extLst>
    </cacheHierarchy>
    <cacheHierarchy uniqueName="[Measures].[‏‏مجموع EMP Total Sales]" caption="‏‏مجموع EMP Total Sales" measure="1" displayFolder="" measureGroup="‏‏نطاق" count="0" hidden="1">
      <extLst>
        <ext xmlns:x15="http://schemas.microsoft.com/office/spreadsheetml/2010/11/main" uri="{B97F6D7D-B522-45F9-BDA1-12C45D357490}">
          <x15:cacheHierarchy aggregatedColumn="83"/>
        </ext>
      </extLst>
    </cacheHierarchy>
    <cacheHierarchy uniqueName="[Measures].[‏‏مجموع عمود1 2]" caption="‏‏مجموع عمود1 2" measure="1" displayFolder="" measureGroup="‏‏نطاق" count="0" hidden="1">
      <extLst>
        <ext xmlns:x15="http://schemas.microsoft.com/office/spreadsheetml/2010/11/main" uri="{B97F6D7D-B522-45F9-BDA1-12C45D357490}">
          <x15:cacheHierarchy aggregatedColumn="92"/>
        </ext>
      </extLst>
    </cacheHierarchy>
    <cacheHierarchy uniqueName="[Measures].[‏‏مجموع Total Sales 2 2]" caption="‏‏مجموع Total Sales 2 2" measure="1" displayFolder="" measureGroup="‏‏نطاق" count="0" hidden="1">
      <extLst>
        <ext xmlns:x15="http://schemas.microsoft.com/office/spreadsheetml/2010/11/main" uri="{B97F6D7D-B522-45F9-BDA1-12C45D357490}">
          <x15:cacheHierarchy aggregatedColumn="79"/>
        </ext>
      </extLst>
    </cacheHierarchy>
    <cacheHierarchy uniqueName="[Measures].[‏‏مجموع CustomerID 2]" caption="‏‏مجموع CustomerID 2" measure="1" displayFolder="" measureGroup="‏‏نطاق" count="0" hidden="1">
      <extLst>
        <ext xmlns:x15="http://schemas.microsoft.com/office/spreadsheetml/2010/11/main" uri="{B97F6D7D-B522-45F9-BDA1-12C45D357490}">
          <x15:cacheHierarchy aggregatedColumn="60"/>
        </ext>
      </extLst>
    </cacheHierarchy>
    <cacheHierarchy uniqueName="[Measures].[‏‏مجموع StatusID]" caption="‏‏مجموع StatusID" measure="1" displayFolder="" measureGroup="sales 1" count="0" hidden="1">
      <extLst>
        <ext xmlns:x15="http://schemas.microsoft.com/office/spreadsheetml/2010/11/main" uri="{B97F6D7D-B522-45F9-BDA1-12C45D357490}">
          <x15:cacheHierarchy aggregatedColumn="28"/>
        </ext>
      </extLst>
    </cacheHierarchy>
    <cacheHierarchy uniqueName="[Measures].[عدد StatusID]" caption="عدد StatusID" measure="1" displayFolder="" measureGroup="sales 1" count="0" hidden="1">
      <extLst>
        <ext xmlns:x15="http://schemas.microsoft.com/office/spreadsheetml/2010/11/main" uri="{B97F6D7D-B522-45F9-BDA1-12C45D357490}">
          <x15:cacheHierarchy aggregatedColumn="28"/>
        </ext>
      </extLst>
    </cacheHierarchy>
    <cacheHierarchy uniqueName="[Measures].[‏‏مجموع StatusID 2]" caption="‏‏مجموع StatusID 2" measure="1" displayFolder="" measureGroup="‏‏نطاق" count="0" hidden="1">
      <extLst>
        <ext xmlns:x15="http://schemas.microsoft.com/office/spreadsheetml/2010/11/main" uri="{B97F6D7D-B522-45F9-BDA1-12C45D357490}">
          <x15:cacheHierarchy aggregatedColumn="58"/>
        </ext>
      </extLst>
    </cacheHierarchy>
    <cacheHierarchy uniqueName="[Measures].[عدد OrderDate (الشهر)]" caption="عدد OrderDate (الشهر)" measure="1" displayFolder="" measureGroup="‏‏نطاق" count="0" hidden="1">
      <extLst>
        <ext xmlns:x15="http://schemas.microsoft.com/office/spreadsheetml/2010/11/main" uri="{B97F6D7D-B522-45F9-BDA1-12C45D357490}">
          <x15:cacheHierarchy aggregatedColumn="95"/>
        </ext>
      </extLst>
    </cacheHierarchy>
    <cacheHierarchy uniqueName="[Measures].[Sum of OrderQty]" caption="Sum of OrderQty" measure="1" displayFolder="" measureGroup="sales 1" count="0" hidden="1">
      <extLst>
        <ext xmlns:x15="http://schemas.microsoft.com/office/spreadsheetml/2010/11/main" uri="{B97F6D7D-B522-45F9-BDA1-12C45D357490}">
          <x15:cacheHierarchy aggregatedColumn="41"/>
        </ext>
      </extLst>
    </cacheHierarchy>
    <cacheHierarchy uniqueName="[Measures].[Count of OrderQty]" caption="Count of OrderQty" measure="1" displayFolder="" measureGroup="sales 1" count="0" hidden="1">
      <extLst>
        <ext xmlns:x15="http://schemas.microsoft.com/office/spreadsheetml/2010/11/main" uri="{B97F6D7D-B522-45F9-BDA1-12C45D357490}">
          <x15:cacheHierarchy aggregatedColumn="41"/>
        </ext>
      </extLst>
    </cacheHierarchy>
  </cacheHierarchies>
  <kpis count="0"/>
  <dimensions count="7">
    <dimension name="CXNames" uniqueName="[CXNames]" caption="CXNames"/>
    <dimension name="CXNames 1" uniqueName="[CXNames 1]" caption="CXNames 1"/>
    <dimension measure="1" name="Measures" uniqueName="[Measures]" caption="Measures"/>
    <dimension name="sales" uniqueName="[sales]" caption="sales"/>
    <dimension name="sales 1" uniqueName="[sales 1]" caption="sales 1"/>
    <dimension name="SalesNamesEMP" uniqueName="[SalesNamesEMP]" caption="SalesNamesEMP"/>
    <dimension name="‏‏نطاق" uniqueName="[‏‏نطاق]" caption="‏‏نطاق"/>
  </dimensions>
  <measureGroups count="6">
    <measureGroup name="CXNames" caption="CXNames"/>
    <measureGroup name="CXNames 1" caption="CXNames 1"/>
    <measureGroup name="sales" caption="sales"/>
    <measureGroup name="sales 1" caption="sales 1"/>
    <measureGroup name="SalesNamesEMP" caption="SalesNamesEMP"/>
    <measureGroup name="‏‏نطاق" caption="‏‏نطاق"/>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 Samy" refreshedDate="45762.930543634262" backgroundQuery="1" createdVersion="8" refreshedVersion="8" minRefreshableVersion="3" recordCount="0" supportSubquery="1" supportAdvancedDrill="1" xr:uid="{0838A25B-1476-4CDD-B23C-20617A74BEEC}">
  <cacheSource type="external" connectionId="7"/>
  <cacheFields count="2">
    <cacheField name="[Measures].[‏‏مجموع Net Profit]" caption="‏‏مجموع Net Profit" numFmtId="0" hierarchy="114" level="32767"/>
    <cacheField name="[‏‏نطاق].[Product].[Product]" caption="Product" numFmtId="0" hierarchy="68" level="1">
      <sharedItems count="10">
        <s v="Mountain-100 Black, 38"/>
        <s v="Mountain-100 Black, 42"/>
        <s v="Mountain-100 Black, 48"/>
        <s v="Mountain-100 Silver, 44"/>
        <s v="Mountain-100 Silver, 48"/>
        <s v="Mountain-200 Black, 42"/>
        <s v="Road-250 Red, 48"/>
        <s v="Road-250 Red, 58"/>
        <s v="Road-650 Red, 60"/>
        <s v="Touring-1000 Blue, 60"/>
      </sharedItems>
    </cacheField>
  </cacheFields>
  <cacheHierarchies count="133">
    <cacheHierarchy uniqueName="[CXNames].[CustomerID]" caption="CustomerID" attribute="1" defaultMemberUniqueName="[CXNames].[CustomerID].[All]" allUniqueName="[CXNames].[CustomerID].[All]" dimensionUniqueName="[CXNames]" displayFolder="" count="0" memberValueDatatype="20" unbalanced="0"/>
    <cacheHierarchy uniqueName="[CXNames].[CXName]" caption="CXName" attribute="1" defaultMemberUniqueName="[CXNames].[CXName].[All]" allUniqueName="[CXNames].[CXName].[All]" dimensionUniqueName="[CXNames]" displayFolder="" count="0" memberValueDatatype="130" unbalanced="0"/>
    <cacheHierarchy uniqueName="[CXNames 1].[CustomerID]" caption="CustomerID" attribute="1" defaultMemberUniqueName="[CXNames 1].[CustomerID].[All]" allUniqueName="[CXNames 1].[CustomerID].[All]" dimensionUniqueName="[CXNames 1]" displayFolder="" count="0" memberValueDatatype="20" unbalanced="0"/>
    <cacheHierarchy uniqueName="[CXNames 1].[CXName]" caption="CXName" attribute="1" defaultMemberUniqueName="[CXNames 1].[CXName].[All]" allUniqueName="[CXNames 1].[CXName].[All]" dimensionUniqueName="[CXNames 1]" displayFolder="" count="0" memberValueDatatype="13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tatusID]" caption="StatusID" attribute="1" defaultMemberUniqueName="[sales].[StatusID].[All]" allUniqueName="[sales].[StatusID].[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20" unbalanced="0"/>
    <cacheHierarchy uniqueName="[sales].[SalesPersonID]" caption="SalesPersonID" attribute="1" defaultMemberUniqueName="[sales].[SalesPersonID].[All]" allUniqueName="[sales].[SalesPersonID].[All]" dimensionUniqueName="[sales]" displayFolder="" count="0" memberValueDatatype="20" unbalanced="0"/>
    <cacheHierarchy uniqueName="[sales].[TerritoryID]" caption="TerritoryID" attribute="1" defaultMemberUniqueName="[sales].[TerritoryID].[All]" allUniqueName="[sales].[TerritoryID].[All]" dimensionUniqueName="[sales]" displayFolder="" count="0" memberValueDatatype="20" unbalanced="0"/>
    <cacheHierarchy uniqueName="[sales].[Region.1]" caption="Region.1" attribute="1" defaultMemberUniqueName="[sales].[Region.1].[All]" allUniqueName="[sales].[Region.1].[All]" dimensionUniqueName="[sales]" displayFolder="" count="0" memberValueDatatype="130" unbalanced="0"/>
    <cacheHierarchy uniqueName="[sales].[Region.2]" caption="Region.2" attribute="1" defaultMemberUniqueName="[sales].[Region.2].[All]" allUniqueName="[sales].[Region.2].[All]" dimensionUniqueName="[sales]" displayFolder="" count="0" memberValueDatatype="130" unbalanced="0"/>
    <cacheHierarchy uniqueName="[sales].[ShipMethodeID]" caption="ShipMethodeID" attribute="1" defaultMemberUniqueName="[sales].[ShipMethodeID].[All]" allUniqueName="[sales].[ShipMethodeID].[All]" dimensionUniqueName="[sales]" displayFolder="" count="0" memberValueDatatype="20" unbalanced="0"/>
    <cacheHierarchy uniqueName="[sales].[ShipingMethod]" caption="ShipingMethod" attribute="1" defaultMemberUniqueName="[sales].[ShipingMethod].[All]" allUniqueName="[sales].[ShipingMetho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 caption="Product" attribute="1" defaultMemberUniqueName="[sales].[Product].[All]" allUniqueName="[sales].[Produc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 Category]" caption="Product Sub Category" attribute="1" defaultMemberUniqueName="[sales].[Product Sub Category].[All]" allUniqueName="[sales].[Product Sub Category].[All]" dimensionUniqueName="[sales]" displayFolder="" count="0" memberValueDatatype="130" unbalanced="0"/>
    <cacheHierarchy uniqueName="[sales].[OrderQty]" caption="OrderQty" attribute="1" defaultMemberUniqueName="[sales].[OrderQty].[All]" allUniqueName="[sales].[OrderQty].[All]" dimensionUniqueName="[sales]" displayFolder="" count="0" memberValueDatatype="20" unbalanced="0"/>
    <cacheHierarchy uniqueName="[sales].[UnitCost]" caption="UnitCost" attribute="1" defaultMemberUniqueName="[sales].[UnitCost].[All]" allUniqueName="[sales].[Uni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Sales without tax and freight]" caption="Sales without tax and freight" attribute="1" defaultMemberUniqueName="[sales].[Sales without tax and freight].[All]" allUniqueName="[sales].[Sales without tax and freigh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Total Sales]" caption="Total Sales" attribute="1" defaultMemberUniqueName="[sales].[Total Sales].[All]" allUniqueName="[sales].[Total Sales].[All]" dimensionUniqueName="[sales]" displayFolder="" count="0" memberValueDatatype="5" unbalanced="0"/>
    <cacheHierarchy uniqueName="[sales 1].[OrderID]" caption="OrderID" attribute="1" defaultMemberUniqueName="[sales 1].[OrderID].[All]" allUniqueName="[sales 1].[OrderID].[All]" dimensionUniqueName="[sales 1]" displayFolder="" count="0" memberValueDatatype="20" unbalanced="0"/>
    <cacheHierarchy uniqueName="[sales 1].[OrderDate]" caption="OrderDate" attribute="1" time="1" defaultMemberUniqueName="[sales 1].[OrderDate].[All]" allUniqueName="[sales 1].[OrderDate].[All]" dimensionUniqueName="[sales 1]" displayFolder="" count="0" memberValueDatatype="7" unbalanced="0"/>
    <cacheHierarchy uniqueName="[sales 1].[StatusID]" caption="StatusID" attribute="1" defaultMemberUniqueName="[sales 1].[StatusID].[All]" allUniqueName="[sales 1].[StatusID].[All]" dimensionUniqueName="[sales 1]" displayFolder="" count="0" memberValueDatatype="20" unbalanced="0"/>
    <cacheHierarchy uniqueName="[sales 1].[Status]" caption="Status" attribute="1" defaultMemberUniqueName="[sales 1].[Status].[All]" allUniqueName="[sales 1].[Status].[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20" unbalanced="0"/>
    <cacheHierarchy uniqueName="[sales 1].[SalesPersonID]" caption="SalesPersonID" attribute="1" defaultMemberUniqueName="[sales 1].[SalesPersonID].[All]" allUniqueName="[sales 1].[SalesPersonID].[All]" dimensionUniqueName="[sales 1]" displayFolder="" count="0" memberValueDatatype="20" unbalanced="0"/>
    <cacheHierarchy uniqueName="[sales 1].[TerritoryID]" caption="TerritoryID" attribute="1" defaultMemberUniqueName="[sales 1].[TerritoryID].[All]" allUniqueName="[sales 1].[TerritoryID].[All]" dimensionUniqueName="[sales 1]" displayFolder="" count="0" memberValueDatatype="20" unbalanced="0"/>
    <cacheHierarchy uniqueName="[sales 1].[Region.1]" caption="Region.1" attribute="1" defaultMemberUniqueName="[sales 1].[Region.1].[All]" allUniqueName="[sales 1].[Region.1].[All]" dimensionUniqueName="[sales 1]" displayFolder="" count="0" memberValueDatatype="130" unbalanced="0"/>
    <cacheHierarchy uniqueName="[sales 1].[Region.2]" caption="Region.2" attribute="1" defaultMemberUniqueName="[sales 1].[Region.2].[All]" allUniqueName="[sales 1].[Region.2].[All]" dimensionUniqueName="[sales 1]" displayFolder="" count="0" memberValueDatatype="130" unbalanced="0"/>
    <cacheHierarchy uniqueName="[sales 1].[ShipMethodeID]" caption="ShipMethodeID" attribute="1" defaultMemberUniqueName="[sales 1].[ShipMethodeID].[All]" allUniqueName="[sales 1].[ShipMethodeID].[All]" dimensionUniqueName="[sales 1]" displayFolder="" count="0" memberValueDatatype="20" unbalanced="0"/>
    <cacheHierarchy uniqueName="[sales 1].[ShipingMethod]" caption="ShipingMethod" attribute="1" defaultMemberUniqueName="[sales 1].[ShipingMethod].[All]" allUniqueName="[sales 1].[ShipingMetho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20" unbalanced="0"/>
    <cacheHierarchy uniqueName="[sales 1].[Product]" caption="Product" attribute="1" defaultMemberUniqueName="[sales 1].[Product].[All]" allUniqueName="[sales 1].[Product].[All]" dimensionUniqueName="[sales 1]" displayFolder="" count="0" memberValueDatatype="130" unbalanced="0"/>
    <cacheHierarchy uniqueName="[sales 1].[Product Category]" caption="Product Category" attribute="1" defaultMemberUniqueName="[sales 1].[Product Category].[All]" allUniqueName="[sales 1].[Product Category].[All]" dimensionUniqueName="[sales 1]" displayFolder="" count="0" memberValueDatatype="130" unbalanced="0"/>
    <cacheHierarchy uniqueName="[sales 1].[Product Sub Category]" caption="Product Sub Category" attribute="1" defaultMemberUniqueName="[sales 1].[Product Sub Category].[All]" allUniqueName="[sales 1].[Product Sub Category].[All]" dimensionUniqueName="[sales 1]" displayFolder="" count="0" memberValueDatatype="130" unbalanced="0"/>
    <cacheHierarchy uniqueName="[sales 1].[OrderQty]" caption="OrderQty" attribute="1" defaultMemberUniqueName="[sales 1].[OrderQty].[All]" allUniqueName="[sales 1].[OrderQty].[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Sales without tax and freight]" caption="Sales without tax and freight" attribute="1" defaultMemberUniqueName="[sales 1].[Sales without tax and freight].[All]" allUniqueName="[sales 1].[Sales without tax and freight].[All]" dimensionUniqueName="[sales 1]" displayFolder="" count="0" memberValueDatatype="5" unbalanced="0"/>
    <cacheHierarchy uniqueName="[sales 1].[TaxAmt]" caption="TaxAmt" attribute="1" defaultMemberUniqueName="[sales 1].[TaxAmt].[All]" allUniqueName="[sales 1].[TaxAmt].[All]" dimensionUniqueName="[sales 1]" displayFolder="" count="0" memberValueDatatype="5" unbalanced="0"/>
    <cacheHierarchy uniqueName="[sales 1].[Freight]" caption="Freight" attribute="1" defaultMemberUniqueName="[sales 1].[Freight].[All]" allUniqueName="[sales 1].[Freight].[All]" dimensionUniqueName="[sales 1]" displayFolder="" count="0" memberValueDatatype="5" unbalanced="0"/>
    <cacheHierarchy uniqueName="[sales 1].[Total Revenue]" caption="Total Revenue" attribute="1" defaultMemberUniqueName="[sales 1].[Total Revenue].[All]" allUniqueName="[sales 1].[Total Revenue].[All]" dimensionUniqueName="[sales 1]" displayFolder="" count="0" memberValueDatatype="5"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OrderDate (السنة)]" caption="OrderDate (السنة)" attribute="1" defaultMemberUniqueName="[sales 1].[OrderDate (السنة)].[All]" allUniqueName="[sales 1].[OrderDate (السنة)].[All]" dimensionUniqueName="[sales 1]" displayFolder="" count="0" memberValueDatatype="130" unbalanced="0"/>
    <cacheHierarchy uniqueName="[sales 1].[OrderDate (الربع)]" caption="OrderDate (الربع)" attribute="1" defaultMemberUniqueName="[sales 1].[OrderDate (الربع)].[All]" allUniqueName="[sales 1].[OrderDate (الربع)].[All]" dimensionUniqueName="[sales 1]" displayFolder="" count="0" memberValueDatatype="130" unbalanced="0"/>
    <cacheHierarchy uniqueName="[sales 1].[OrderDate (الشهر)]" caption="OrderDate (الشهر)" attribute="1" defaultMemberUniqueName="[sales 1].[OrderDate (الشهر)].[All]" allUniqueName="[sales 1].[OrderDate (الشهر)].[All]" dimensionUniqueName="[sales 1]" displayFolder="" count="0" memberValueDatatype="130" unbalanced="0"/>
    <cacheHierarchy uniqueName="[sales 1].[Total Cost]" caption="Total Cost" attribute="1" defaultMemberUniqueName="[sales 1].[Total Cost].[All]" allUniqueName="[sales 1].[Total Cost].[All]" dimensionUniqueName="[sales 1]" displayFolder="" count="0" memberValueDatatype="5" unbalanced="0"/>
    <cacheHierarchy uniqueName="[sales 1].[Net Profit]" caption="Net Profit" attribute="1" defaultMemberUniqueName="[sales 1].[Net Profit].[All]" allUniqueName="[sales 1].[Net Profit].[All]" dimensionUniqueName="[sales 1]" displayFolder="" count="0" memberValueDatatype="5" unbalanced="0"/>
    <cacheHierarchy uniqueName="[SalesNamesEMP].[EMPID]" caption="EMPID" attribute="1" defaultMemberUniqueName="[SalesNamesEMP].[EMPID].[All]" allUniqueName="[SalesNamesEMP].[EMPID].[All]" dimensionUniqueName="[SalesNamesEMP]" displayFolder="" count="0" memberValueDatatype="20" unbalanced="0"/>
    <cacheHierarchy uniqueName="[SalesNamesEMP].[EMPName]" caption="EMPName" attribute="1" defaultMemberUniqueName="[SalesNamesEMP].[EMPName].[All]" allUniqueName="[SalesNamesEMP].[EMPName].[All]" dimensionUniqueName="[SalesNamesEMP]" displayFolder="" count="0" memberValueDatatype="130" unbalanced="0"/>
    <cacheHierarchy uniqueName="[‏‏نطاق].[OrderID]" caption="OrderID" attribute="1" defaultMemberUniqueName="[‏‏نطاق].[OrderID].[All]" allUniqueName="[‏‏نطاق].[OrderID].[All]" dimensionUniqueName="[‏‏نطاق]" displayFolder="" count="0" memberValueDatatype="20" unbalanced="0"/>
    <cacheHierarchy uniqueName="[‏‏نطاق].[OrderDate]" caption="OrderDate" attribute="1" time="1" defaultMemberUniqueName="[‏‏نطاق].[OrderDate].[All]" allUniqueName="[‏‏نطاق].[OrderDate].[All]" dimensionUniqueName="[‏‏نطاق]" displayFolder="" count="0" memberValueDatatype="7" unbalanced="0"/>
    <cacheHierarchy uniqueName="[‏‏نطاق].[StatusID]" caption="StatusID" attribute="1" defaultMemberUniqueName="[‏‏نطاق].[StatusID].[All]" allUniqueName="[‏‏نطاق].[StatusID].[All]" dimensionUniqueName="[‏‏نطاق]" displayFolder="" count="0" memberValueDatatype="20" unbalanced="0"/>
    <cacheHierarchy uniqueName="[‏‏نطاق].[Status]" caption="Status" attribute="1" defaultMemberUniqueName="[‏‏نطاق].[Status].[All]" allUniqueName="[‏‏نطاق].[Status].[All]" dimensionUniqueName="[‏‏نطاق]" displayFolder="" count="0" memberValueDatatype="130" unbalanced="0"/>
    <cacheHierarchy uniqueName="[‏‏نطاق].[CustomerID]" caption="CustomerID" attribute="1" defaultMemberUniqueName="[‏‏نطاق].[CustomerID].[All]" allUniqueName="[‏‏نطاق].[CustomerID].[All]" dimensionUniqueName="[‏‏نطاق]" displayFolder="" count="0" memberValueDatatype="20" unbalanced="0"/>
    <cacheHierarchy uniqueName="[‏‏نطاق].[SalesPersonID]" caption="SalesPersonID" attribute="1" defaultMemberUniqueName="[‏‏نطاق].[SalesPersonID].[All]" allUniqueName="[‏‏نطاق].[SalesPersonID].[All]" dimensionUniqueName="[‏‏نطاق]" displayFolder="" count="0" memberValueDatatype="20" unbalanced="0"/>
    <cacheHierarchy uniqueName="[‏‏نطاق].[TerritoryID]" caption="TerritoryID" attribute="1" defaultMemberUniqueName="[‏‏نطاق].[TerritoryID].[All]" allUniqueName="[‏‏نطاق].[TerritoryID].[All]" dimensionUniqueName="[‏‏نطاق]" displayFolder="" count="0" memberValueDatatype="20" unbalanced="0"/>
    <cacheHierarchy uniqueName="[‏‏نطاق].[Region.1]" caption="Region.1" attribute="1" defaultMemberUniqueName="[‏‏نطاق].[Region.1].[All]" allUniqueName="[‏‏نطاق].[Region.1].[All]" dimensionUniqueName="[‏‏نطاق]" displayFolder="" count="0" memberValueDatatype="130" unbalanced="0"/>
    <cacheHierarchy uniqueName="[‏‏نطاق].[Region.2]" caption="Region.2" attribute="1" defaultMemberUniqueName="[‏‏نطاق].[Region.2].[All]" allUniqueName="[‏‏نطاق].[Region.2].[All]" dimensionUniqueName="[‏‏نطاق]" displayFolder="" count="0" memberValueDatatype="130" unbalanced="0"/>
    <cacheHierarchy uniqueName="[‏‏نطاق].[ShipMethodeID]" caption="ShipMethodeID" attribute="1" defaultMemberUniqueName="[‏‏نطاق].[ShipMethodeID].[All]" allUniqueName="[‏‏نطاق].[ShipMethodeID].[All]" dimensionUniqueName="[‏‏نطاق]" displayFolder="" count="0" memberValueDatatype="20" unbalanced="0"/>
    <cacheHierarchy uniqueName="[‏‏نطاق].[ShipingMethod]" caption="ShipingMethod" attribute="1" defaultMemberUniqueName="[‏‏نطاق].[ShipingMethod].[All]" allUniqueName="[‏‏نطاق].[ShipingMethod].[All]" dimensionUniqueName="[‏‏نطاق]" displayFolder="" count="0" memberValueDatatype="130" unbalanced="0"/>
    <cacheHierarchy uniqueName="[‏‏نطاق].[ProductID]" caption="ProductID" attribute="1" defaultMemberUniqueName="[‏‏نطاق].[ProductID].[All]" allUniqueName="[‏‏نطاق].[ProductID].[All]" dimensionUniqueName="[‏‏نطاق]" displayFolder="" count="0" memberValueDatatype="20" unbalanced="0"/>
    <cacheHierarchy uniqueName="[‏‏نطاق].[Product]" caption="Product" attribute="1" defaultMemberUniqueName="[‏‏نطاق].[Product].[All]" allUniqueName="[‏‏نطاق].[Product].[All]" dimensionUniqueName="[‏‏نطاق]" displayFolder="" count="2" memberValueDatatype="130" unbalanced="0">
      <fieldsUsage count="2">
        <fieldUsage x="-1"/>
        <fieldUsage x="1"/>
      </fieldsUsage>
    </cacheHierarchy>
    <cacheHierarchy uniqueName="[‏‏نطاق].[Product Category]" caption="Product Category" attribute="1" defaultMemberUniqueName="[‏‏نطاق].[Product Category].[All]" allUniqueName="[‏‏نطاق].[Product Category].[All]" dimensionUniqueName="[‏‏نطاق]" displayFolder="" count="0" memberValueDatatype="130" unbalanced="0"/>
    <cacheHierarchy uniqueName="[‏‏نطاق].[Product Sub Category]" caption="Product Sub Category" attribute="1" defaultMemberUniqueName="[‏‏نطاق].[Product Sub Category].[All]" allUniqueName="[‏‏نطاق].[Product Sub Category].[All]" dimensionUniqueName="[‏‏نطاق]" displayFolder="" count="0" memberValueDatatype="130" unbalanced="0"/>
    <cacheHierarchy uniqueName="[‏‏نطاق].[OrderQty]" caption="OrderQty" attribute="1" defaultMemberUniqueName="[‏‏نطاق].[OrderQty].[All]" allUniqueName="[‏‏نطاق].[OrderQty].[All]" dimensionUniqueName="[‏‏نطاق]" displayFolder="" count="0" memberValueDatatype="20" unbalanced="0"/>
    <cacheHierarchy uniqueName="[‏‏نطاق].[UnitCost]" caption="UnitCost" attribute="1" defaultMemberUniqueName="[‏‏نطاق].[UnitCost].[All]" allUniqueName="[‏‏نطاق].[UnitCost].[All]" dimensionUniqueName="[‏‏نطاق]" displayFolder="" count="0" memberValueDatatype="20" unbalanced="0"/>
    <cacheHierarchy uniqueName="[‏‏نطاق].[UnitPrice]" caption="UnitPrice" attribute="1" defaultMemberUniqueName="[‏‏نطاق].[UnitPrice].[All]" allUniqueName="[‏‏نطاق].[UnitPrice].[All]" dimensionUniqueName="[‏‏نطاق]" displayFolder="" count="0" memberValueDatatype="20" unbalanced="0"/>
    <cacheHierarchy uniqueName="[‏‏نطاق].[Sales without tax and freight]" caption="Sales without tax and freight" attribute="1" defaultMemberUniqueName="[‏‏نطاق].[Sales without tax and freight].[All]" allUniqueName="[‏‏نطاق].[Sales without tax and freight].[All]" dimensionUniqueName="[‏‏نطاق]" displayFolder="" count="0" memberValueDatatype="5" unbalanced="0"/>
    <cacheHierarchy uniqueName="[‏‏نطاق].[TaxAmt]" caption="TaxAmt" attribute="1" defaultMemberUniqueName="[‏‏نطاق].[TaxAmt].[All]" allUniqueName="[‏‏نطاق].[TaxAmt].[All]" dimensionUniqueName="[‏‏نطاق]" displayFolder="" count="0" memberValueDatatype="5" unbalanced="0"/>
    <cacheHierarchy uniqueName="[‏‏نطاق].[Freight]" caption="Freight" attribute="1" defaultMemberUniqueName="[‏‏نطاق].[Freight].[All]" allUniqueName="[‏‏نطاق].[Freight].[All]" dimensionUniqueName="[‏‏نطاق]" displayFolder="" count="0" memberValueDatatype="5" unbalanced="0"/>
    <cacheHierarchy uniqueName="[‏‏نطاق].[Total Sales]" caption="Total Sales" attribute="1" defaultMemberUniqueName="[‏‏نطاق].[Total Sales].[All]" allUniqueName="[‏‏نطاق].[Total Sales].[All]" dimensionUniqueName="[‏‏نطاق]" displayFolder="" count="0" memberValueDatatype="5" unbalanced="0"/>
    <cacheHierarchy uniqueName="[‏‏نطاق].[Total Revenue]" caption="Total Revenue" attribute="1" defaultMemberUniqueName="[‏‏نطاق].[Total Revenue].[All]" allUniqueName="[‏‏نطاق].[Total Revenue].[All]" dimensionUniqueName="[‏‏نطاق]" displayFolder="" count="0" memberValueDatatype="5" unbalanced="0"/>
    <cacheHierarchy uniqueName="[‏‏نطاق].[Total Sales 2]" caption="Total Sales 2" attribute="1" defaultMemberUniqueName="[‏‏نطاق].[Total Sales 2].[All]" allUniqueName="[‏‏نطاق].[Total Sales 2].[All]" dimensionUniqueName="[‏‏نطاق]" displayFolder="" count="0" memberValueDatatype="20" unbalanced="0"/>
    <cacheHierarchy uniqueName="[‏‏نطاق].[Total Cost]" caption="Total Cost" attribute="1" defaultMemberUniqueName="[‏‏نطاق].[Total Cost].[All]" allUniqueName="[‏‏نطاق].[Total Cost].[All]" dimensionUniqueName="[‏‏نطاق]" displayFolder="" count="0" memberValueDatatype="5" unbalanced="0"/>
    <cacheHierarchy uniqueName="[‏‏نطاق].[Net Profit]" caption="Net Profit" attribute="1" defaultMemberUniqueName="[‏‏نطاق].[Net Profit].[All]" allUniqueName="[‏‏نطاق].[Net Profit].[All]" dimensionUniqueName="[‏‏نطاق]" displayFolder="" count="0" memberValueDatatype="5" unbalanced="0"/>
    <cacheHierarchy uniqueName="[‏‏نطاق].[عمود1]" caption="عمود1" attribute="1" defaultMemberUniqueName="[‏‏نطاق].[عمود1].[All]" allUniqueName="[‏‏نطاق].[عمود1].[All]" dimensionUniqueName="[‏‏نطاق]" displayFolder="" count="0" memberValueDatatype="130" unbalanced="0"/>
    <cacheHierarchy uniqueName="[‏‏نطاق].[EMP Total Sales]" caption="EMP Total Sales" attribute="1" defaultMemberUniqueName="[‏‏نطاق].[EMP Total Sales].[All]" allUniqueName="[‏‏نطاق].[EMP Total Sales].[All]" dimensionUniqueName="[‏‏نطاق]" displayFolder="" count="0" memberValueDatatype="20" unbalanced="0"/>
    <cacheHierarchy uniqueName="[‏‏نطاق].[عمود2]" caption="عمود2" attribute="1" defaultMemberUniqueName="[‏‏نطاق].[عمود2].[All]" allUniqueName="[‏‏نطاق].[عمود2].[All]" dimensionUniqueName="[‏‏نطاق]" displayFolder="" count="0" memberValueDatatype="130" unbalanced="0"/>
    <cacheHierarchy uniqueName="[‏‏نطاق].[عمود3]" caption="عمود3" attribute="1" defaultMemberUniqueName="[‏‏نطاق].[عمود3].[All]" allUniqueName="[‏‏نطاق].[عمود3].[All]" dimensionUniqueName="[‏‏نطاق]" displayFolder="" count="0" memberValueDatatype="130" unbalanced="0"/>
    <cacheHierarchy uniqueName="[‏‏نطاق].[عمود4]" caption="عمود4" attribute="1" defaultMemberUniqueName="[‏‏نطاق].[عمود4].[All]" allUniqueName="[‏‏نطاق].[عمود4].[All]" dimensionUniqueName="[‏‏نطاق]" displayFolder="" count="0" memberValueDatatype="130" unbalanced="0"/>
    <cacheHierarchy uniqueName="[‏‏نطاق].[عمود5]" caption="عمود5" attribute="1" defaultMemberUniqueName="[‏‏نطاق].[عمود5].[All]" allUniqueName="[‏‏نطاق].[عمود5].[All]" dimensionUniqueName="[‏‏نطاق]" displayFolder="" count="0" memberValueDatatype="130" unbalanced="0"/>
    <cacheHierarchy uniqueName="[‏‏نطاق].[عمود6]" caption="عمود6" attribute="1" defaultMemberUniqueName="[‏‏نطاق].[عمود6].[All]" allUniqueName="[‏‏نطاق].[عمود6].[All]" dimensionUniqueName="[‏‏نطاق]" displayFolder="" count="0" memberValueDatatype="130" unbalanced="0"/>
    <cacheHierarchy uniqueName="[‏‏نطاق].[عمود7]" caption="عمود7" attribute="1" defaultMemberUniqueName="[‏‏نطاق].[عمود7].[All]" allUniqueName="[‏‏نطاق].[عمود7].[All]" dimensionUniqueName="[‏‏نطاق]" displayFolder="" count="0" memberValueDatatype="130" unbalanced="0"/>
    <cacheHierarchy uniqueName="[‏‏نطاق].[عمود8]" caption="عمود8" attribute="1" defaultMemberUniqueName="[‏‏نطاق].[عمود8].[All]" allUniqueName="[‏‏نطاق].[عمود8].[All]" dimensionUniqueName="[‏‏نطاق]" displayFolder="" count="0" memberValueDatatype="130" unbalanced="0"/>
    <cacheHierarchy uniqueName="[‏‏نطاق].[عمود9]" caption="عمود9" attribute="1" defaultMemberUniqueName="[‏‏نطاق].[عمود9].[All]" allUniqueName="[‏‏نطاق].[عمود9].[All]" dimensionUniqueName="[‏‏نطاق]" displayFolder="" count="0" memberValueDatatype="130" unbalanced="0"/>
    <cacheHierarchy uniqueName="[‏‏نطاق].[عمود1 2]" caption="عمود1 2" attribute="1" defaultMemberUniqueName="[‏‏نطاق].[عمود1 2].[All]" allUniqueName="[‏‏نطاق].[عمود1 2].[All]" dimensionUniqueName="[‏‏نطاق]" displayFolder="" count="0" memberValueDatatype="20" unbalanced="0"/>
    <cacheHierarchy uniqueName="[‏‏نطاق].[OrderDate (السنة)]" caption="OrderDate (السنة)" attribute="1" defaultMemberUniqueName="[‏‏نطاق].[OrderDate (السنة)].[All]" allUniqueName="[‏‏نطاق].[OrderDate (السنة)].[All]" dimensionUniqueName="[‏‏نطاق]" displayFolder="" count="0" memberValueDatatype="130" unbalanced="0"/>
    <cacheHierarchy uniqueName="[‏‏نطاق].[OrderDate (الربع)]" caption="OrderDate (الربع)" attribute="1" defaultMemberUniqueName="[‏‏نطاق].[OrderDate (الربع)].[All]" allUniqueName="[‏‏نطاق].[OrderDate (الربع)].[All]" dimensionUniqueName="[‏‏نطاق]" displayFolder="" count="0" memberValueDatatype="130" unbalanced="0"/>
    <cacheHierarchy uniqueName="[‏‏نطاق].[OrderDate (الشهر)]" caption="OrderDate (الشهر)" attribute="1" defaultMemberUniqueName="[‏‏نطاق].[OrderDate (الشهر)].[All]" allUniqueName="[‏‏نطاق].[OrderDate (الشهر)].[All]" dimensionUniqueName="[‏‏نطاق]" displayFolder="" count="0" memberValueDatatype="130" unbalanced="0"/>
    <cacheHierarchy uniqueName="[sales 1].[OrderDate (فهرس الأشهر)]" caption="OrderDate (فهرس الأشهر)" attribute="1" defaultMemberUniqueName="[sales 1].[OrderDate (فهرس الأشهر)].[All]" allUniqueName="[sales 1].[OrderDate (فهرس الأشهر)].[All]" dimensionUniqueName="[sales 1]" displayFolder="" count="0" memberValueDatatype="20" unbalanced="0" hidden="1"/>
    <cacheHierarchy uniqueName="[‏‏نطاق].[OrderDate (فهرس الأشهر)]" caption="OrderDate (فهرس الأشهر)" attribute="1" defaultMemberUniqueName="[‏‏نطاق].[OrderDate (فهرس الأشهر)].[All]" allUniqueName="[‏‏نطاق].[OrderDate (فهرس الأشهر)].[All]" dimensionUniqueName="[‏‏نطاق]" displayFolder="" count="0" memberValueDatatype="20" unbalanced="0" hidden="1"/>
    <cacheHierarchy uniqueName="[Measures].[__XL_Count CXNames]" caption="__XL_Count CXNames" measure="1" displayFolder="" measureGroup="CXNames" count="0" hidden="1"/>
    <cacheHierarchy uniqueName="[Measures].[__XL_Count SalesNamesEMP]" caption="__XL_Count SalesNamesEMP" measure="1" displayFolder="" measureGroup="SalesNamesEMP" count="0" hidden="1"/>
    <cacheHierarchy uniqueName="[Measures].[__XL_Count sales]" caption="__XL_Count sales" measure="1" displayFolder="" measureGroup="sales" count="0" hidden="1"/>
    <cacheHierarchy uniqueName="[Measures].[__XL_Count CXNames 1]" caption="__XL_Count CXNames 1" measure="1" displayFolder="" measureGroup="CXNames 1" count="0" hidden="1"/>
    <cacheHierarchy uniqueName="[Measures].[__XL_Count sales 1]" caption="__XL_Count sales 1" measure="1" displayFolder="" measureGroup="sales 1" count="0" hidden="1"/>
    <cacheHierarchy uniqueName="[Measures].[__XL_Count ‏‏نطاق]" caption="__XL_Count ‏‏نطاق" measure="1" displayFolder="" measureGroup="‏‏نطاق" count="0" hidden="1"/>
    <cacheHierarchy uniqueName="[Measures].[__No measures defined]" caption="__No measures defined" measure="1" displayFolder="" count="0" hidden="1"/>
    <cacheHierarchy uniqueName="[Measures].[‏‏مجموع CustomerID]" caption="‏‏مجموع CustomerID" measure="1" displayFolder="" measureGroup="CXNames" count="0" hidden="1">
      <extLst>
        <ext xmlns:x15="http://schemas.microsoft.com/office/spreadsheetml/2010/11/main" uri="{B97F6D7D-B522-45F9-BDA1-12C45D357490}">
          <x15:cacheHierarchy aggregatedColumn="0"/>
        </ext>
      </extLst>
    </cacheHierarchy>
    <cacheHierarchy uniqueName="[Measures].[‏‏مجموع Total Sales 2]" caption="‏‏مجموع Total Sales 2" measure="1" displayFolder="" measureGroup="sales" count="0" hidden="1">
      <extLst>
        <ext xmlns:x15="http://schemas.microsoft.com/office/spreadsheetml/2010/11/main" uri="{B97F6D7D-B522-45F9-BDA1-12C45D357490}">
          <x15:cacheHierarchy aggregatedColumn="25"/>
        </ext>
      </extLst>
    </cacheHierarchy>
    <cacheHierarchy uniqueName="[Measures].[‏‏مجموع Sales without tax and freight]" caption="‏‏مجموع Sales without tax and freight" measure="1" displayFolder="" measureGroup="sales" count="0" hidden="1">
      <extLst>
        <ext xmlns:x15="http://schemas.microsoft.com/office/spreadsheetml/2010/11/main" uri="{B97F6D7D-B522-45F9-BDA1-12C45D357490}">
          <x15:cacheHierarchy aggregatedColumn="22"/>
        </ext>
      </extLst>
    </cacheHierarchy>
    <cacheHierarchy uniqueName="[Measures].[‏‏مجموع Total Sales]" caption="‏‏مجموع Total Sales" measure="1" displayFolder="" measureGroup="sales 1" count="0" hidden="1">
      <extLst>
        <ext xmlns:x15="http://schemas.microsoft.com/office/spreadsheetml/2010/11/main" uri="{B97F6D7D-B522-45F9-BDA1-12C45D357490}">
          <x15:cacheHierarchy aggregatedColumn="48"/>
        </ext>
      </extLst>
    </cacheHierarchy>
    <cacheHierarchy uniqueName="[Measures].[‏‏مجموع OrderQty]" caption="‏‏مجموع OrderQty" measure="1" displayFolder="" measureGroup="sales" count="0" hidden="1">
      <extLst>
        <ext xmlns:x15="http://schemas.microsoft.com/office/spreadsheetml/2010/11/main" uri="{B97F6D7D-B522-45F9-BDA1-12C45D357490}">
          <x15:cacheHierarchy aggregatedColumn="19"/>
        </ext>
      </extLst>
    </cacheHierarchy>
    <cacheHierarchy uniqueName="[Measures].[‏‏مجموع UnitCost]" caption="‏‏مجموع UnitCost" measure="1" displayFolder="" measureGroup="sales" count="0" hidden="1">
      <extLst>
        <ext xmlns:x15="http://schemas.microsoft.com/office/spreadsheetml/2010/11/main" uri="{B97F6D7D-B522-45F9-BDA1-12C45D357490}">
          <x15:cacheHierarchy aggregatedColumn="20"/>
        </ext>
      </extLst>
    </cacheHierarchy>
    <cacheHierarchy uniqueName="[Measures].[‏‏مجموع UnitPrice]" caption="‏‏مجموع UnitPrice" measure="1" displayFolder="" measureGroup="sales" count="0" hidden="1">
      <extLst>
        <ext xmlns:x15="http://schemas.microsoft.com/office/spreadsheetml/2010/11/main" uri="{B97F6D7D-B522-45F9-BDA1-12C45D357490}">
          <x15:cacheHierarchy aggregatedColumn="21"/>
        </ext>
      </extLst>
    </cacheHierarchy>
    <cacheHierarchy uniqueName="[Measures].[‏‏مجموع EMPID]" caption="‏‏مجموع EMPID" measure="1" displayFolder="" measureGroup="SalesNamesEMP" count="0" hidden="1">
      <extLst>
        <ext xmlns:x15="http://schemas.microsoft.com/office/spreadsheetml/2010/11/main" uri="{B97F6D7D-B522-45F9-BDA1-12C45D357490}">
          <x15:cacheHierarchy aggregatedColumn="54"/>
        </ext>
      </extLst>
    </cacheHierarchy>
    <cacheHierarchy uniqueName="[Measures].[‏‏مجموع Total Revenue]" caption="‏‏مجموع Total Revenue" measure="1" displayFolder="" measureGroup="‏‏نطاق" count="0" hidden="1">
      <extLst>
        <ext xmlns:x15="http://schemas.microsoft.com/office/spreadsheetml/2010/11/main" uri="{B97F6D7D-B522-45F9-BDA1-12C45D357490}">
          <x15:cacheHierarchy aggregatedColumn="78"/>
        </ext>
      </extLst>
    </cacheHierarchy>
    <cacheHierarchy uniqueName="[Measures].[‏‏مجموع Net Profit]" caption="‏‏مجموع Net Profit" measure="1" displayFolder="" measureGroup="‏‏نطاق" count="0" oneField="1" hidden="1">
      <fieldsUsage count="1">
        <fieldUsage x="0"/>
      </fieldsUsage>
      <extLst>
        <ext xmlns:x15="http://schemas.microsoft.com/office/spreadsheetml/2010/11/main" uri="{B97F6D7D-B522-45F9-BDA1-12C45D357490}">
          <x15:cacheHierarchy aggregatedColumn="81"/>
        </ext>
      </extLst>
    </cacheHierarchy>
    <cacheHierarchy uniqueName="[Measures].[‏‏مجموع Total Cost]" caption="‏‏مجموع Total Cost" measure="1" displayFolder="" measureGroup="‏‏نطاق" count="0" hidden="1">
      <extLst>
        <ext xmlns:x15="http://schemas.microsoft.com/office/spreadsheetml/2010/11/main" uri="{B97F6D7D-B522-45F9-BDA1-12C45D357490}">
          <x15:cacheHierarchy aggregatedColumn="80"/>
        </ext>
      </extLst>
    </cacheHierarchy>
    <cacheHierarchy uniqueName="[Measures].[‏‏مجموع ProductID]" caption="‏‏مجموع ProductID" measure="1" displayFolder="" measureGroup="‏‏نطاق" count="0" hidden="1">
      <extLst>
        <ext xmlns:x15="http://schemas.microsoft.com/office/spreadsheetml/2010/11/main" uri="{B97F6D7D-B522-45F9-BDA1-12C45D357490}">
          <x15:cacheHierarchy aggregatedColumn="67"/>
        </ext>
      </extLst>
    </cacheHierarchy>
    <cacheHierarchy uniqueName="[Measures].[‏‏مجموع ProductID 2]" caption="‏‏مجموع ProductID 2" measure="1" displayFolder="" measureGroup="sales" count="0" hidden="1">
      <extLst>
        <ext xmlns:x15="http://schemas.microsoft.com/office/spreadsheetml/2010/11/main" uri="{B97F6D7D-B522-45F9-BDA1-12C45D357490}">
          <x15:cacheHierarchy aggregatedColumn="15"/>
        </ext>
      </extLst>
    </cacheHierarchy>
    <cacheHierarchy uniqueName="[Measures].[‏‏مجموع OrderQty 2]" caption="‏‏مجموع OrderQty 2" measure="1" displayFolder="" measureGroup="‏‏نطاق" count="0" hidden="1">
      <extLst>
        <ext xmlns:x15="http://schemas.microsoft.com/office/spreadsheetml/2010/11/main" uri="{B97F6D7D-B522-45F9-BDA1-12C45D357490}">
          <x15:cacheHierarchy aggregatedColumn="71"/>
        </ext>
      </extLst>
    </cacheHierarchy>
    <cacheHierarchy uniqueName="[Measures].[‏‏مجموع TerritoryID]" caption="‏‏مجموع TerritoryID" measure="1" displayFolder="" measureGroup="sales 1" count="0" hidden="1">
      <extLst>
        <ext xmlns:x15="http://schemas.microsoft.com/office/spreadsheetml/2010/11/main" uri="{B97F6D7D-B522-45F9-BDA1-12C45D357490}">
          <x15:cacheHierarchy aggregatedColumn="32"/>
        </ext>
      </extLst>
    </cacheHierarchy>
    <cacheHierarchy uniqueName="[Measures].[‏‏مجموع TerritoryID 2]" caption="‏‏مجموع TerritoryID 2" measure="1" displayFolder="" measureGroup="‏‏نطاق" count="0" hidden="1">
      <extLst>
        <ext xmlns:x15="http://schemas.microsoft.com/office/spreadsheetml/2010/11/main" uri="{B97F6D7D-B522-45F9-BDA1-12C45D357490}">
          <x15:cacheHierarchy aggregatedColumn="62"/>
        </ext>
      </extLst>
    </cacheHierarchy>
    <cacheHierarchy uniqueName="[Measures].[عدد TerritoryID]" caption="عدد TerritoryID" measure="1" displayFolder="" measureGroup="‏‏نطاق" count="0" hidden="1">
      <extLst>
        <ext xmlns:x15="http://schemas.microsoft.com/office/spreadsheetml/2010/11/main" uri="{B97F6D7D-B522-45F9-BDA1-12C45D357490}">
          <x15:cacheHierarchy aggregatedColumn="62"/>
        </ext>
      </extLst>
    </cacheHierarchy>
    <cacheHierarchy uniqueName="[Measures].[‏‏مجموع Total Sales 3]" caption="‏‏مجموع Total Sales 3" measure="1" displayFolder="" measureGroup="‏‏نطاق" count="0" hidden="1">
      <extLst>
        <ext xmlns:x15="http://schemas.microsoft.com/office/spreadsheetml/2010/11/main" uri="{B97F6D7D-B522-45F9-BDA1-12C45D357490}">
          <x15:cacheHierarchy aggregatedColumn="77"/>
        </ext>
      </extLst>
    </cacheHierarchy>
    <cacheHierarchy uniqueName="[Measures].[‏‏مجموع EMP Total Sales]" caption="‏‏مجموع EMP Total Sales" measure="1" displayFolder="" measureGroup="‏‏نطاق" count="0" hidden="1">
      <extLst>
        <ext xmlns:x15="http://schemas.microsoft.com/office/spreadsheetml/2010/11/main" uri="{B97F6D7D-B522-45F9-BDA1-12C45D357490}">
          <x15:cacheHierarchy aggregatedColumn="83"/>
        </ext>
      </extLst>
    </cacheHierarchy>
    <cacheHierarchy uniqueName="[Measures].[‏‏مجموع عمود1 2]" caption="‏‏مجموع عمود1 2" measure="1" displayFolder="" measureGroup="‏‏نطاق" count="0" hidden="1">
      <extLst>
        <ext xmlns:x15="http://schemas.microsoft.com/office/spreadsheetml/2010/11/main" uri="{B97F6D7D-B522-45F9-BDA1-12C45D357490}">
          <x15:cacheHierarchy aggregatedColumn="92"/>
        </ext>
      </extLst>
    </cacheHierarchy>
    <cacheHierarchy uniqueName="[Measures].[‏‏مجموع Total Sales 2 2]" caption="‏‏مجموع Total Sales 2 2" measure="1" displayFolder="" measureGroup="‏‏نطاق" count="0" hidden="1">
      <extLst>
        <ext xmlns:x15="http://schemas.microsoft.com/office/spreadsheetml/2010/11/main" uri="{B97F6D7D-B522-45F9-BDA1-12C45D357490}">
          <x15:cacheHierarchy aggregatedColumn="79"/>
        </ext>
      </extLst>
    </cacheHierarchy>
    <cacheHierarchy uniqueName="[Measures].[‏‏مجموع CustomerID 2]" caption="‏‏مجموع CustomerID 2" measure="1" displayFolder="" measureGroup="‏‏نطاق" count="0" hidden="1">
      <extLst>
        <ext xmlns:x15="http://schemas.microsoft.com/office/spreadsheetml/2010/11/main" uri="{B97F6D7D-B522-45F9-BDA1-12C45D357490}">
          <x15:cacheHierarchy aggregatedColumn="60"/>
        </ext>
      </extLst>
    </cacheHierarchy>
    <cacheHierarchy uniqueName="[Measures].[‏‏مجموع StatusID]" caption="‏‏مجموع StatusID" measure="1" displayFolder="" measureGroup="sales 1" count="0" hidden="1">
      <extLst>
        <ext xmlns:x15="http://schemas.microsoft.com/office/spreadsheetml/2010/11/main" uri="{B97F6D7D-B522-45F9-BDA1-12C45D357490}">
          <x15:cacheHierarchy aggregatedColumn="28"/>
        </ext>
      </extLst>
    </cacheHierarchy>
    <cacheHierarchy uniqueName="[Measures].[عدد StatusID]" caption="عدد StatusID" measure="1" displayFolder="" measureGroup="sales 1" count="0" hidden="1">
      <extLst>
        <ext xmlns:x15="http://schemas.microsoft.com/office/spreadsheetml/2010/11/main" uri="{B97F6D7D-B522-45F9-BDA1-12C45D357490}">
          <x15:cacheHierarchy aggregatedColumn="28"/>
        </ext>
      </extLst>
    </cacheHierarchy>
    <cacheHierarchy uniqueName="[Measures].[‏‏مجموع StatusID 2]" caption="‏‏مجموع StatusID 2" measure="1" displayFolder="" measureGroup="‏‏نطاق" count="0" hidden="1">
      <extLst>
        <ext xmlns:x15="http://schemas.microsoft.com/office/spreadsheetml/2010/11/main" uri="{B97F6D7D-B522-45F9-BDA1-12C45D357490}">
          <x15:cacheHierarchy aggregatedColumn="58"/>
        </ext>
      </extLst>
    </cacheHierarchy>
    <cacheHierarchy uniqueName="[Measures].[عدد OrderDate (الشهر)]" caption="عدد OrderDate (الشهر)" measure="1" displayFolder="" measureGroup="‏‏نطاق" count="0" hidden="1">
      <extLst>
        <ext xmlns:x15="http://schemas.microsoft.com/office/spreadsheetml/2010/11/main" uri="{B97F6D7D-B522-45F9-BDA1-12C45D357490}">
          <x15:cacheHierarchy aggregatedColumn="95"/>
        </ext>
      </extLst>
    </cacheHierarchy>
    <cacheHierarchy uniqueName="[Measures].[Sum of OrderQty]" caption="Sum of OrderQty" measure="1" displayFolder="" measureGroup="sales 1" count="0" hidden="1">
      <extLst>
        <ext xmlns:x15="http://schemas.microsoft.com/office/spreadsheetml/2010/11/main" uri="{B97F6D7D-B522-45F9-BDA1-12C45D357490}">
          <x15:cacheHierarchy aggregatedColumn="41"/>
        </ext>
      </extLst>
    </cacheHierarchy>
    <cacheHierarchy uniqueName="[Measures].[Count of OrderQty]" caption="Count of OrderQty" measure="1" displayFolder="" measureGroup="sales 1" count="0" hidden="1">
      <extLst>
        <ext xmlns:x15="http://schemas.microsoft.com/office/spreadsheetml/2010/11/main" uri="{B97F6D7D-B522-45F9-BDA1-12C45D357490}">
          <x15:cacheHierarchy aggregatedColumn="41"/>
        </ext>
      </extLst>
    </cacheHierarchy>
  </cacheHierarchies>
  <kpis count="0"/>
  <dimensions count="7">
    <dimension name="CXNames" uniqueName="[CXNames]" caption="CXNames"/>
    <dimension name="CXNames 1" uniqueName="[CXNames 1]" caption="CXNames 1"/>
    <dimension measure="1" name="Measures" uniqueName="[Measures]" caption="Measures"/>
    <dimension name="sales" uniqueName="[sales]" caption="sales"/>
    <dimension name="sales 1" uniqueName="[sales 1]" caption="sales 1"/>
    <dimension name="SalesNamesEMP" uniqueName="[SalesNamesEMP]" caption="SalesNamesEMP"/>
    <dimension name="‏‏نطاق" uniqueName="[‏‏نطاق]" caption="‏‏نطاق"/>
  </dimensions>
  <measureGroups count="6">
    <measureGroup name="CXNames" caption="CXNames"/>
    <measureGroup name="CXNames 1" caption="CXNames 1"/>
    <measureGroup name="sales" caption="sales"/>
    <measureGroup name="sales 1" caption="sales 1"/>
    <measureGroup name="SalesNamesEMP" caption="SalesNamesEMP"/>
    <measureGroup name="‏‏نطاق" caption="‏‏نطاق"/>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n Samy" refreshedDate="45762.949159722222" backgroundQuery="1" createdVersion="8" refreshedVersion="8" minRefreshableVersion="3" recordCount="0" supportSubquery="1" supportAdvancedDrill="1" xr:uid="{A0EEF8BC-88C9-480C-A02D-DF64271FBEF3}">
  <cacheSource type="external" connectionId="7"/>
  <cacheFields count="2">
    <cacheField name="[SalesNamesEMP].[EMPName].[EMPName]" caption="EMPName" numFmtId="0" hierarchy="55" level="1">
      <sharedItems count="5">
        <s v="Alice Smith"/>
        <s v="Charlie Brown"/>
        <s v="Ethan Anderson"/>
        <s v="Ivan Harris"/>
        <s v="Julia Martin"/>
      </sharedItems>
    </cacheField>
    <cacheField name="[Measures].[‏‏مجموع Total Sales 2]" caption="‏‏مجموع Total Sales 2" numFmtId="0" hierarchy="106" level="32767"/>
  </cacheFields>
  <cacheHierarchies count="133">
    <cacheHierarchy uniqueName="[CXNames].[CustomerID]" caption="CustomerID" attribute="1" defaultMemberUniqueName="[CXNames].[CustomerID].[All]" allUniqueName="[CXNames].[CustomerID].[All]" dimensionUniqueName="[CXNames]" displayFolder="" count="0" memberValueDatatype="20" unbalanced="0"/>
    <cacheHierarchy uniqueName="[CXNames].[CXName]" caption="CXName" attribute="1" defaultMemberUniqueName="[CXNames].[CXName].[All]" allUniqueName="[CXNames].[CXName].[All]" dimensionUniqueName="[CXNames]" displayFolder="" count="0" memberValueDatatype="130" unbalanced="0"/>
    <cacheHierarchy uniqueName="[CXNames 1].[CustomerID]" caption="CustomerID" attribute="1" defaultMemberUniqueName="[CXNames 1].[CustomerID].[All]" allUniqueName="[CXNames 1].[CustomerID].[All]" dimensionUniqueName="[CXNames 1]" displayFolder="" count="0" memberValueDatatype="20" unbalanced="0"/>
    <cacheHierarchy uniqueName="[CXNames 1].[CXName]" caption="CXName" attribute="1" defaultMemberUniqueName="[CXNames 1].[CXName].[All]" allUniqueName="[CXNames 1].[CXName].[All]" dimensionUniqueName="[CXNames 1]" displayFolder="" count="0" memberValueDatatype="130" unbalanced="0"/>
    <cacheHierarchy uniqueName="[sales].[OrderID]" caption="OrderID" attribute="1" defaultMemberUniqueName="[sales].[OrderID].[All]" allUniqueName="[sales].[OrderID].[All]" dimensionUniqueName="[sales]" displayFolder="" count="0" memberValueDatatype="20" unbalanced="0"/>
    <cacheHierarchy uniqueName="[sales].[OrderDate]" caption="OrderDate" attribute="1" time="1" defaultMemberUniqueName="[sales].[OrderDate].[All]" allUniqueName="[sales].[OrderDate].[All]" dimensionUniqueName="[sales]" displayFolder="" count="0" memberValueDatatype="7" unbalanced="0"/>
    <cacheHierarchy uniqueName="[sales].[StatusID]" caption="StatusID" attribute="1" defaultMemberUniqueName="[sales].[StatusID].[All]" allUniqueName="[sales].[StatusID].[All]" dimensionUniqueName="[sales]" displayFolder="" count="0" memberValueDatatype="20" unbalanced="0"/>
    <cacheHierarchy uniqueName="[sales].[Status]" caption="Status" attribute="1" defaultMemberUniqueName="[sales].[Status].[All]" allUniqueName="[sales].[Status].[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20" unbalanced="0"/>
    <cacheHierarchy uniqueName="[sales].[SalesPersonID]" caption="SalesPersonID" attribute="1" defaultMemberUniqueName="[sales].[SalesPersonID].[All]" allUniqueName="[sales].[SalesPersonID].[All]" dimensionUniqueName="[sales]" displayFolder="" count="0" memberValueDatatype="20" unbalanced="0"/>
    <cacheHierarchy uniqueName="[sales].[TerritoryID]" caption="TerritoryID" attribute="1" defaultMemberUniqueName="[sales].[TerritoryID].[All]" allUniqueName="[sales].[TerritoryID].[All]" dimensionUniqueName="[sales]" displayFolder="" count="0" memberValueDatatype="20" unbalanced="0"/>
    <cacheHierarchy uniqueName="[sales].[Region.1]" caption="Region.1" attribute="1" defaultMemberUniqueName="[sales].[Region.1].[All]" allUniqueName="[sales].[Region.1].[All]" dimensionUniqueName="[sales]" displayFolder="" count="0" memberValueDatatype="130" unbalanced="0"/>
    <cacheHierarchy uniqueName="[sales].[Region.2]" caption="Region.2" attribute="1" defaultMemberUniqueName="[sales].[Region.2].[All]" allUniqueName="[sales].[Region.2].[All]" dimensionUniqueName="[sales]" displayFolder="" count="0" memberValueDatatype="130" unbalanced="0"/>
    <cacheHierarchy uniqueName="[sales].[ShipMethodeID]" caption="ShipMethodeID" attribute="1" defaultMemberUniqueName="[sales].[ShipMethodeID].[All]" allUniqueName="[sales].[ShipMethodeID].[All]" dimensionUniqueName="[sales]" displayFolder="" count="0" memberValueDatatype="20" unbalanced="0"/>
    <cacheHierarchy uniqueName="[sales].[ShipingMethod]" caption="ShipingMethod" attribute="1" defaultMemberUniqueName="[sales].[ShipingMethod].[All]" allUniqueName="[sales].[ShipingMetho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20" unbalanced="0"/>
    <cacheHierarchy uniqueName="[sales].[Product]" caption="Product" attribute="1" defaultMemberUniqueName="[sales].[Product].[All]" allUniqueName="[sales].[Product].[All]" dimensionUniqueName="[sales]" displayFolder="" count="0" memberValueDatatype="130" unbalanced="0"/>
    <cacheHierarchy uniqueName="[sales].[Product Category]" caption="Product Category" attribute="1" defaultMemberUniqueName="[sales].[Product Category].[All]" allUniqueName="[sales].[Product Category].[All]" dimensionUniqueName="[sales]" displayFolder="" count="0" memberValueDatatype="130" unbalanced="0"/>
    <cacheHierarchy uniqueName="[sales].[Product Sub Category]" caption="Product Sub Category" attribute="1" defaultMemberUniqueName="[sales].[Product Sub Category].[All]" allUniqueName="[sales].[Product Sub Category].[All]" dimensionUniqueName="[sales]" displayFolder="" count="0" memberValueDatatype="130" unbalanced="0"/>
    <cacheHierarchy uniqueName="[sales].[OrderQty]" caption="OrderQty" attribute="1" defaultMemberUniqueName="[sales].[OrderQty].[All]" allUniqueName="[sales].[OrderQty].[All]" dimensionUniqueName="[sales]" displayFolder="" count="0" memberValueDatatype="20" unbalanced="0"/>
    <cacheHierarchy uniqueName="[sales].[UnitCost]" caption="UnitCost" attribute="1" defaultMemberUniqueName="[sales].[UnitCost].[All]" allUniqueName="[sales].[UnitCost].[All]" dimensionUniqueName="[sales]" displayFolder="" count="0" memberValueDatatype="5" unbalanced="0"/>
    <cacheHierarchy uniqueName="[sales].[UnitPrice]" caption="UnitPrice" attribute="1" defaultMemberUniqueName="[sales].[UnitPrice].[All]" allUniqueName="[sales].[UnitPrice].[All]" dimensionUniqueName="[sales]" displayFolder="" count="0" memberValueDatatype="5" unbalanced="0"/>
    <cacheHierarchy uniqueName="[sales].[Sales without tax and freight]" caption="Sales without tax and freight" attribute="1" defaultMemberUniqueName="[sales].[Sales without tax and freight].[All]" allUniqueName="[sales].[Sales without tax and freight].[All]" dimensionUniqueName="[sales]" displayFolder="" count="0" memberValueDatatype="5" unbalanced="0"/>
    <cacheHierarchy uniqueName="[sales].[TaxAmt]" caption="TaxAmt" attribute="1" defaultMemberUniqueName="[sales].[TaxAmt].[All]" allUniqueName="[sales].[TaxAmt].[All]" dimensionUniqueName="[sales]" displayFolder="" count="0" memberValueDatatype="5" unbalanced="0"/>
    <cacheHierarchy uniqueName="[sales].[Freight]" caption="Freight" attribute="1" defaultMemberUniqueName="[sales].[Freight].[All]" allUniqueName="[sales].[Freight].[All]" dimensionUniqueName="[sales]" displayFolder="" count="0" memberValueDatatype="5" unbalanced="0"/>
    <cacheHierarchy uniqueName="[sales].[Total Sales]" caption="Total Sales" attribute="1" defaultMemberUniqueName="[sales].[Total Sales].[All]" allUniqueName="[sales].[Total Sales].[All]" dimensionUniqueName="[sales]" displayFolder="" count="0" memberValueDatatype="5" unbalanced="0"/>
    <cacheHierarchy uniqueName="[sales 1].[OrderID]" caption="OrderID" attribute="1" defaultMemberUniqueName="[sales 1].[OrderID].[All]" allUniqueName="[sales 1].[OrderID].[All]" dimensionUniqueName="[sales 1]" displayFolder="" count="0" memberValueDatatype="20" unbalanced="0"/>
    <cacheHierarchy uniqueName="[sales 1].[OrderDate]" caption="OrderDate" attribute="1" time="1" defaultMemberUniqueName="[sales 1].[OrderDate].[All]" allUniqueName="[sales 1].[OrderDate].[All]" dimensionUniqueName="[sales 1]" displayFolder="" count="0" memberValueDatatype="7" unbalanced="0"/>
    <cacheHierarchy uniqueName="[sales 1].[StatusID]" caption="StatusID" attribute="1" defaultMemberUniqueName="[sales 1].[StatusID].[All]" allUniqueName="[sales 1].[StatusID].[All]" dimensionUniqueName="[sales 1]" displayFolder="" count="0" memberValueDatatype="20" unbalanced="0"/>
    <cacheHierarchy uniqueName="[sales 1].[Status]" caption="Status" attribute="1" defaultMemberUniqueName="[sales 1].[Status].[All]" allUniqueName="[sales 1].[Status].[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20" unbalanced="0"/>
    <cacheHierarchy uniqueName="[sales 1].[SalesPersonID]" caption="SalesPersonID" attribute="1" defaultMemberUniqueName="[sales 1].[SalesPersonID].[All]" allUniqueName="[sales 1].[SalesPersonID].[All]" dimensionUniqueName="[sales 1]" displayFolder="" count="0" memberValueDatatype="20" unbalanced="0"/>
    <cacheHierarchy uniqueName="[sales 1].[TerritoryID]" caption="TerritoryID" attribute="1" defaultMemberUniqueName="[sales 1].[TerritoryID].[All]" allUniqueName="[sales 1].[TerritoryID].[All]" dimensionUniqueName="[sales 1]" displayFolder="" count="0" memberValueDatatype="20" unbalanced="0"/>
    <cacheHierarchy uniqueName="[sales 1].[Region.1]" caption="Region.1" attribute="1" defaultMemberUniqueName="[sales 1].[Region.1].[All]" allUniqueName="[sales 1].[Region.1].[All]" dimensionUniqueName="[sales 1]" displayFolder="" count="0" memberValueDatatype="130" unbalanced="0"/>
    <cacheHierarchy uniqueName="[sales 1].[Region.2]" caption="Region.2" attribute="1" defaultMemberUniqueName="[sales 1].[Region.2].[All]" allUniqueName="[sales 1].[Region.2].[All]" dimensionUniqueName="[sales 1]" displayFolder="" count="0" memberValueDatatype="130" unbalanced="0"/>
    <cacheHierarchy uniqueName="[sales 1].[ShipMethodeID]" caption="ShipMethodeID" attribute="1" defaultMemberUniqueName="[sales 1].[ShipMethodeID].[All]" allUniqueName="[sales 1].[ShipMethodeID].[All]" dimensionUniqueName="[sales 1]" displayFolder="" count="0" memberValueDatatype="20" unbalanced="0"/>
    <cacheHierarchy uniqueName="[sales 1].[ShipingMethod]" caption="ShipingMethod" attribute="1" defaultMemberUniqueName="[sales 1].[ShipingMethod].[All]" allUniqueName="[sales 1].[ShipingMetho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20" unbalanced="0"/>
    <cacheHierarchy uniqueName="[sales 1].[Product]" caption="Product" attribute="1" defaultMemberUniqueName="[sales 1].[Product].[All]" allUniqueName="[sales 1].[Product].[All]" dimensionUniqueName="[sales 1]" displayFolder="" count="0" memberValueDatatype="130" unbalanced="0"/>
    <cacheHierarchy uniqueName="[sales 1].[Product Category]" caption="Product Category" attribute="1" defaultMemberUniqueName="[sales 1].[Product Category].[All]" allUniqueName="[sales 1].[Product Category].[All]" dimensionUniqueName="[sales 1]" displayFolder="" count="0" memberValueDatatype="130" unbalanced="0"/>
    <cacheHierarchy uniqueName="[sales 1].[Product Sub Category]" caption="Product Sub Category" attribute="1" defaultMemberUniqueName="[sales 1].[Product Sub Category].[All]" allUniqueName="[sales 1].[Product Sub Category].[All]" dimensionUniqueName="[sales 1]" displayFolder="" count="0" memberValueDatatype="130" unbalanced="0"/>
    <cacheHierarchy uniqueName="[sales 1].[OrderQty]" caption="OrderQty" attribute="1" defaultMemberUniqueName="[sales 1].[OrderQty].[All]" allUniqueName="[sales 1].[OrderQty].[All]" dimensionUniqueName="[sales 1]" displayFolder="" count="0" memberValueDatatype="20" unbalanced="0"/>
    <cacheHierarchy uniqueName="[sales 1].[UnitCost]" caption="UnitCost" attribute="1" defaultMemberUniqueName="[sales 1].[UnitCost].[All]" allUniqueName="[sales 1].[UnitCost].[All]" dimensionUniqueName="[sales 1]" displayFolder="" count="0" memberValueDatatype="20" unbalanced="0"/>
    <cacheHierarchy uniqueName="[sales 1].[UnitPrice]" caption="UnitPrice" attribute="1" defaultMemberUniqueName="[sales 1].[UnitPrice].[All]" allUniqueName="[sales 1].[UnitPrice].[All]" dimensionUniqueName="[sales 1]" displayFolder="" count="0" memberValueDatatype="20" unbalanced="0"/>
    <cacheHierarchy uniqueName="[sales 1].[Sales without tax and freight]" caption="Sales without tax and freight" attribute="1" defaultMemberUniqueName="[sales 1].[Sales without tax and freight].[All]" allUniqueName="[sales 1].[Sales without tax and freight].[All]" dimensionUniqueName="[sales 1]" displayFolder="" count="0" memberValueDatatype="5" unbalanced="0"/>
    <cacheHierarchy uniqueName="[sales 1].[TaxAmt]" caption="TaxAmt" attribute="1" defaultMemberUniqueName="[sales 1].[TaxAmt].[All]" allUniqueName="[sales 1].[TaxAmt].[All]" dimensionUniqueName="[sales 1]" displayFolder="" count="0" memberValueDatatype="5" unbalanced="0"/>
    <cacheHierarchy uniqueName="[sales 1].[Freight]" caption="Freight" attribute="1" defaultMemberUniqueName="[sales 1].[Freight].[All]" allUniqueName="[sales 1].[Freight].[All]" dimensionUniqueName="[sales 1]" displayFolder="" count="0" memberValueDatatype="5" unbalanced="0"/>
    <cacheHierarchy uniqueName="[sales 1].[Total Revenue]" caption="Total Revenue" attribute="1" defaultMemberUniqueName="[sales 1].[Total Revenue].[All]" allUniqueName="[sales 1].[Total Revenue].[All]" dimensionUniqueName="[sales 1]" displayFolder="" count="0" memberValueDatatype="5"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OrderDate (السنة)]" caption="OrderDate (السنة)" attribute="1" defaultMemberUniqueName="[sales 1].[OrderDate (السنة)].[All]" allUniqueName="[sales 1].[OrderDate (السنة)].[All]" dimensionUniqueName="[sales 1]" displayFolder="" count="0" memberValueDatatype="130" unbalanced="0"/>
    <cacheHierarchy uniqueName="[sales 1].[OrderDate (الربع)]" caption="OrderDate (الربع)" attribute="1" defaultMemberUniqueName="[sales 1].[OrderDate (الربع)].[All]" allUniqueName="[sales 1].[OrderDate (الربع)].[All]" dimensionUniqueName="[sales 1]" displayFolder="" count="0" memberValueDatatype="130" unbalanced="0"/>
    <cacheHierarchy uniqueName="[sales 1].[OrderDate (الشهر)]" caption="OrderDate (الشهر)" attribute="1" defaultMemberUniqueName="[sales 1].[OrderDate (الشهر)].[All]" allUniqueName="[sales 1].[OrderDate (الشهر)].[All]" dimensionUniqueName="[sales 1]" displayFolder="" count="0" memberValueDatatype="130" unbalanced="0"/>
    <cacheHierarchy uniqueName="[sales 1].[Total Cost]" caption="Total Cost" attribute="1" defaultMemberUniqueName="[sales 1].[Total Cost].[All]" allUniqueName="[sales 1].[Total Cost].[All]" dimensionUniqueName="[sales 1]" displayFolder="" count="0" memberValueDatatype="5" unbalanced="0"/>
    <cacheHierarchy uniqueName="[sales 1].[Net Profit]" caption="Net Profit" attribute="1" defaultMemberUniqueName="[sales 1].[Net Profit].[All]" allUniqueName="[sales 1].[Net Profit].[All]" dimensionUniqueName="[sales 1]" displayFolder="" count="0" memberValueDatatype="5" unbalanced="0"/>
    <cacheHierarchy uniqueName="[SalesNamesEMP].[EMPID]" caption="EMPID" attribute="1" defaultMemberUniqueName="[SalesNamesEMP].[EMPID].[All]" allUniqueName="[SalesNamesEMP].[EMPID].[All]" dimensionUniqueName="[SalesNamesEMP]" displayFolder="" count="0" memberValueDatatype="20" unbalanced="0"/>
    <cacheHierarchy uniqueName="[SalesNamesEMP].[EMPName]" caption="EMPName" attribute="1" defaultMemberUniqueName="[SalesNamesEMP].[EMPName].[All]" allUniqueName="[SalesNamesEMP].[EMPName].[All]" dimensionUniqueName="[SalesNamesEMP]" displayFolder="" count="2" memberValueDatatype="130" unbalanced="0">
      <fieldsUsage count="2">
        <fieldUsage x="-1"/>
        <fieldUsage x="0"/>
      </fieldsUsage>
    </cacheHierarchy>
    <cacheHierarchy uniqueName="[‏‏نطاق].[OrderID]" caption="OrderID" attribute="1" defaultMemberUniqueName="[‏‏نطاق].[OrderID].[All]" allUniqueName="[‏‏نطاق].[OrderID].[All]" dimensionUniqueName="[‏‏نطاق]" displayFolder="" count="0" memberValueDatatype="20" unbalanced="0"/>
    <cacheHierarchy uniqueName="[‏‏نطاق].[OrderDate]" caption="OrderDate" attribute="1" time="1" defaultMemberUniqueName="[‏‏نطاق].[OrderDate].[All]" allUniqueName="[‏‏نطاق].[OrderDate].[All]" dimensionUniqueName="[‏‏نطاق]" displayFolder="" count="0" memberValueDatatype="7" unbalanced="0"/>
    <cacheHierarchy uniqueName="[‏‏نطاق].[StatusID]" caption="StatusID" attribute="1" defaultMemberUniqueName="[‏‏نطاق].[StatusID].[All]" allUniqueName="[‏‏نطاق].[StatusID].[All]" dimensionUniqueName="[‏‏نطاق]" displayFolder="" count="0" memberValueDatatype="20" unbalanced="0"/>
    <cacheHierarchy uniqueName="[‏‏نطاق].[Status]" caption="Status" attribute="1" defaultMemberUniqueName="[‏‏نطاق].[Status].[All]" allUniqueName="[‏‏نطاق].[Status].[All]" dimensionUniqueName="[‏‏نطاق]" displayFolder="" count="0" memberValueDatatype="130" unbalanced="0"/>
    <cacheHierarchy uniqueName="[‏‏نطاق].[CustomerID]" caption="CustomerID" attribute="1" defaultMemberUniqueName="[‏‏نطاق].[CustomerID].[All]" allUniqueName="[‏‏نطاق].[CustomerID].[All]" dimensionUniqueName="[‏‏نطاق]" displayFolder="" count="0" memberValueDatatype="20" unbalanced="0"/>
    <cacheHierarchy uniqueName="[‏‏نطاق].[SalesPersonID]" caption="SalesPersonID" attribute="1" defaultMemberUniqueName="[‏‏نطاق].[SalesPersonID].[All]" allUniqueName="[‏‏نطاق].[SalesPersonID].[All]" dimensionUniqueName="[‏‏نطاق]" displayFolder="" count="0" memberValueDatatype="20" unbalanced="0"/>
    <cacheHierarchy uniqueName="[‏‏نطاق].[TerritoryID]" caption="TerritoryID" attribute="1" defaultMemberUniqueName="[‏‏نطاق].[TerritoryID].[All]" allUniqueName="[‏‏نطاق].[TerritoryID].[All]" dimensionUniqueName="[‏‏نطاق]" displayFolder="" count="0" memberValueDatatype="20" unbalanced="0"/>
    <cacheHierarchy uniqueName="[‏‏نطاق].[Region.1]" caption="Region.1" attribute="1" defaultMemberUniqueName="[‏‏نطاق].[Region.1].[All]" allUniqueName="[‏‏نطاق].[Region.1].[All]" dimensionUniqueName="[‏‏نطاق]" displayFolder="" count="0" memberValueDatatype="130" unbalanced="0"/>
    <cacheHierarchy uniqueName="[‏‏نطاق].[Region.2]" caption="Region.2" attribute="1" defaultMemberUniqueName="[‏‏نطاق].[Region.2].[All]" allUniqueName="[‏‏نطاق].[Region.2].[All]" dimensionUniqueName="[‏‏نطاق]" displayFolder="" count="0" memberValueDatatype="130" unbalanced="0"/>
    <cacheHierarchy uniqueName="[‏‏نطاق].[ShipMethodeID]" caption="ShipMethodeID" attribute="1" defaultMemberUniqueName="[‏‏نطاق].[ShipMethodeID].[All]" allUniqueName="[‏‏نطاق].[ShipMethodeID].[All]" dimensionUniqueName="[‏‏نطاق]" displayFolder="" count="0" memberValueDatatype="20" unbalanced="0"/>
    <cacheHierarchy uniqueName="[‏‏نطاق].[ShipingMethod]" caption="ShipingMethod" attribute="1" defaultMemberUniqueName="[‏‏نطاق].[ShipingMethod].[All]" allUniqueName="[‏‏نطاق].[ShipingMethod].[All]" dimensionUniqueName="[‏‏نطاق]" displayFolder="" count="0" memberValueDatatype="130" unbalanced="0"/>
    <cacheHierarchy uniqueName="[‏‏نطاق].[ProductID]" caption="ProductID" attribute="1" defaultMemberUniqueName="[‏‏نطاق].[ProductID].[All]" allUniqueName="[‏‏نطاق].[ProductID].[All]" dimensionUniqueName="[‏‏نطاق]" displayFolder="" count="0" memberValueDatatype="20" unbalanced="0"/>
    <cacheHierarchy uniqueName="[‏‏نطاق].[Product]" caption="Product" attribute="1" defaultMemberUniqueName="[‏‏نطاق].[Product].[All]" allUniqueName="[‏‏نطاق].[Product].[All]" dimensionUniqueName="[‏‏نطاق]" displayFolder="" count="0" memberValueDatatype="130" unbalanced="0"/>
    <cacheHierarchy uniqueName="[‏‏نطاق].[Product Category]" caption="Product Category" attribute="1" defaultMemberUniqueName="[‏‏نطاق].[Product Category].[All]" allUniqueName="[‏‏نطاق].[Product Category].[All]" dimensionUniqueName="[‏‏نطاق]" displayFolder="" count="0" memberValueDatatype="130" unbalanced="0"/>
    <cacheHierarchy uniqueName="[‏‏نطاق].[Product Sub Category]" caption="Product Sub Category" attribute="1" defaultMemberUniqueName="[‏‏نطاق].[Product Sub Category].[All]" allUniqueName="[‏‏نطاق].[Product Sub Category].[All]" dimensionUniqueName="[‏‏نطاق]" displayFolder="" count="0" memberValueDatatype="130" unbalanced="0"/>
    <cacheHierarchy uniqueName="[‏‏نطاق].[OrderQty]" caption="OrderQty" attribute="1" defaultMemberUniqueName="[‏‏نطاق].[OrderQty].[All]" allUniqueName="[‏‏نطاق].[OrderQty].[All]" dimensionUniqueName="[‏‏نطاق]" displayFolder="" count="0" memberValueDatatype="20" unbalanced="0"/>
    <cacheHierarchy uniqueName="[‏‏نطاق].[UnitCost]" caption="UnitCost" attribute="1" defaultMemberUniqueName="[‏‏نطاق].[UnitCost].[All]" allUniqueName="[‏‏نطاق].[UnitCost].[All]" dimensionUniqueName="[‏‏نطاق]" displayFolder="" count="0" memberValueDatatype="20" unbalanced="0"/>
    <cacheHierarchy uniqueName="[‏‏نطاق].[UnitPrice]" caption="UnitPrice" attribute="1" defaultMemberUniqueName="[‏‏نطاق].[UnitPrice].[All]" allUniqueName="[‏‏نطاق].[UnitPrice].[All]" dimensionUniqueName="[‏‏نطاق]" displayFolder="" count="0" memberValueDatatype="20" unbalanced="0"/>
    <cacheHierarchy uniqueName="[‏‏نطاق].[Sales without tax and freight]" caption="Sales without tax and freight" attribute="1" defaultMemberUniqueName="[‏‏نطاق].[Sales without tax and freight].[All]" allUniqueName="[‏‏نطاق].[Sales without tax and freight].[All]" dimensionUniqueName="[‏‏نطاق]" displayFolder="" count="0" memberValueDatatype="5" unbalanced="0"/>
    <cacheHierarchy uniqueName="[‏‏نطاق].[TaxAmt]" caption="TaxAmt" attribute="1" defaultMemberUniqueName="[‏‏نطاق].[TaxAmt].[All]" allUniqueName="[‏‏نطاق].[TaxAmt].[All]" dimensionUniqueName="[‏‏نطاق]" displayFolder="" count="0" memberValueDatatype="5" unbalanced="0"/>
    <cacheHierarchy uniqueName="[‏‏نطاق].[Freight]" caption="Freight" attribute="1" defaultMemberUniqueName="[‏‏نطاق].[Freight].[All]" allUniqueName="[‏‏نطاق].[Freight].[All]" dimensionUniqueName="[‏‏نطاق]" displayFolder="" count="0" memberValueDatatype="5" unbalanced="0"/>
    <cacheHierarchy uniqueName="[‏‏نطاق].[Total Sales]" caption="Total Sales" attribute="1" defaultMemberUniqueName="[‏‏نطاق].[Total Sales].[All]" allUniqueName="[‏‏نطاق].[Total Sales].[All]" dimensionUniqueName="[‏‏نطاق]" displayFolder="" count="0" memberValueDatatype="5" unbalanced="0"/>
    <cacheHierarchy uniqueName="[‏‏نطاق].[Total Revenue]" caption="Total Revenue" attribute="1" defaultMemberUniqueName="[‏‏نطاق].[Total Revenue].[All]" allUniqueName="[‏‏نطاق].[Total Revenue].[All]" dimensionUniqueName="[‏‏نطاق]" displayFolder="" count="0" memberValueDatatype="5" unbalanced="0"/>
    <cacheHierarchy uniqueName="[‏‏نطاق].[Total Sales 2]" caption="Total Sales 2" attribute="1" defaultMemberUniqueName="[‏‏نطاق].[Total Sales 2].[All]" allUniqueName="[‏‏نطاق].[Total Sales 2].[All]" dimensionUniqueName="[‏‏نطاق]" displayFolder="" count="0" memberValueDatatype="20" unbalanced="0"/>
    <cacheHierarchy uniqueName="[‏‏نطاق].[Total Cost]" caption="Total Cost" attribute="1" defaultMemberUniqueName="[‏‏نطاق].[Total Cost].[All]" allUniqueName="[‏‏نطاق].[Total Cost].[All]" dimensionUniqueName="[‏‏نطاق]" displayFolder="" count="0" memberValueDatatype="5" unbalanced="0"/>
    <cacheHierarchy uniqueName="[‏‏نطاق].[Net Profit]" caption="Net Profit" attribute="1" defaultMemberUniqueName="[‏‏نطاق].[Net Profit].[All]" allUniqueName="[‏‏نطاق].[Net Profit].[All]" dimensionUniqueName="[‏‏نطاق]" displayFolder="" count="0" memberValueDatatype="5" unbalanced="0"/>
    <cacheHierarchy uniqueName="[‏‏نطاق].[عمود1]" caption="عمود1" attribute="1" defaultMemberUniqueName="[‏‏نطاق].[عمود1].[All]" allUniqueName="[‏‏نطاق].[عمود1].[All]" dimensionUniqueName="[‏‏نطاق]" displayFolder="" count="0" memberValueDatatype="130" unbalanced="0"/>
    <cacheHierarchy uniqueName="[‏‏نطاق].[EMP Total Sales]" caption="EMP Total Sales" attribute="1" defaultMemberUniqueName="[‏‏نطاق].[EMP Total Sales].[All]" allUniqueName="[‏‏نطاق].[EMP Total Sales].[All]" dimensionUniqueName="[‏‏نطاق]" displayFolder="" count="0" memberValueDatatype="20" unbalanced="0"/>
    <cacheHierarchy uniqueName="[‏‏نطاق].[عمود2]" caption="عمود2" attribute="1" defaultMemberUniqueName="[‏‏نطاق].[عمود2].[All]" allUniqueName="[‏‏نطاق].[عمود2].[All]" dimensionUniqueName="[‏‏نطاق]" displayFolder="" count="0" memberValueDatatype="130" unbalanced="0"/>
    <cacheHierarchy uniqueName="[‏‏نطاق].[عمود3]" caption="عمود3" attribute="1" defaultMemberUniqueName="[‏‏نطاق].[عمود3].[All]" allUniqueName="[‏‏نطاق].[عمود3].[All]" dimensionUniqueName="[‏‏نطاق]" displayFolder="" count="0" memberValueDatatype="130" unbalanced="0"/>
    <cacheHierarchy uniqueName="[‏‏نطاق].[عمود4]" caption="عمود4" attribute="1" defaultMemberUniqueName="[‏‏نطاق].[عمود4].[All]" allUniqueName="[‏‏نطاق].[عمود4].[All]" dimensionUniqueName="[‏‏نطاق]" displayFolder="" count="0" memberValueDatatype="130" unbalanced="0"/>
    <cacheHierarchy uniqueName="[‏‏نطاق].[عمود5]" caption="عمود5" attribute="1" defaultMemberUniqueName="[‏‏نطاق].[عمود5].[All]" allUniqueName="[‏‏نطاق].[عمود5].[All]" dimensionUniqueName="[‏‏نطاق]" displayFolder="" count="0" memberValueDatatype="130" unbalanced="0"/>
    <cacheHierarchy uniqueName="[‏‏نطاق].[عمود6]" caption="عمود6" attribute="1" defaultMemberUniqueName="[‏‏نطاق].[عمود6].[All]" allUniqueName="[‏‏نطاق].[عمود6].[All]" dimensionUniqueName="[‏‏نطاق]" displayFolder="" count="0" memberValueDatatype="130" unbalanced="0"/>
    <cacheHierarchy uniqueName="[‏‏نطاق].[عمود7]" caption="عمود7" attribute="1" defaultMemberUniqueName="[‏‏نطاق].[عمود7].[All]" allUniqueName="[‏‏نطاق].[عمود7].[All]" dimensionUniqueName="[‏‏نطاق]" displayFolder="" count="0" memberValueDatatype="130" unbalanced="0"/>
    <cacheHierarchy uniqueName="[‏‏نطاق].[عمود8]" caption="عمود8" attribute="1" defaultMemberUniqueName="[‏‏نطاق].[عمود8].[All]" allUniqueName="[‏‏نطاق].[عمود8].[All]" dimensionUniqueName="[‏‏نطاق]" displayFolder="" count="0" memberValueDatatype="130" unbalanced="0"/>
    <cacheHierarchy uniqueName="[‏‏نطاق].[عمود9]" caption="عمود9" attribute="1" defaultMemberUniqueName="[‏‏نطاق].[عمود9].[All]" allUniqueName="[‏‏نطاق].[عمود9].[All]" dimensionUniqueName="[‏‏نطاق]" displayFolder="" count="0" memberValueDatatype="130" unbalanced="0"/>
    <cacheHierarchy uniqueName="[‏‏نطاق].[عمود1 2]" caption="عمود1 2" attribute="1" defaultMemberUniqueName="[‏‏نطاق].[عمود1 2].[All]" allUniqueName="[‏‏نطاق].[عمود1 2].[All]" dimensionUniqueName="[‏‏نطاق]" displayFolder="" count="0" memberValueDatatype="20" unbalanced="0"/>
    <cacheHierarchy uniqueName="[‏‏نطاق].[OrderDate (السنة)]" caption="OrderDate (السنة)" attribute="1" defaultMemberUniqueName="[‏‏نطاق].[OrderDate (السنة)].[All]" allUniqueName="[‏‏نطاق].[OrderDate (السنة)].[All]" dimensionUniqueName="[‏‏نطاق]" displayFolder="" count="0" memberValueDatatype="130" unbalanced="0"/>
    <cacheHierarchy uniqueName="[‏‏نطاق].[OrderDate (الربع)]" caption="OrderDate (الربع)" attribute="1" defaultMemberUniqueName="[‏‏نطاق].[OrderDate (الربع)].[All]" allUniqueName="[‏‏نطاق].[OrderDate (الربع)].[All]" dimensionUniqueName="[‏‏نطاق]" displayFolder="" count="0" memberValueDatatype="130" unbalanced="0"/>
    <cacheHierarchy uniqueName="[‏‏نطاق].[OrderDate (الشهر)]" caption="OrderDate (الشهر)" attribute="1" defaultMemberUniqueName="[‏‏نطاق].[OrderDate (الشهر)].[All]" allUniqueName="[‏‏نطاق].[OrderDate (الشهر)].[All]" dimensionUniqueName="[‏‏نطاق]" displayFolder="" count="0" memberValueDatatype="130" unbalanced="0"/>
    <cacheHierarchy uniqueName="[sales 1].[OrderDate (فهرس الأشهر)]" caption="OrderDate (فهرس الأشهر)" attribute="1" defaultMemberUniqueName="[sales 1].[OrderDate (فهرس الأشهر)].[All]" allUniqueName="[sales 1].[OrderDate (فهرس الأشهر)].[All]" dimensionUniqueName="[sales 1]" displayFolder="" count="0" memberValueDatatype="20" unbalanced="0" hidden="1"/>
    <cacheHierarchy uniqueName="[‏‏نطاق].[OrderDate (فهرس الأشهر)]" caption="OrderDate (فهرس الأشهر)" attribute="1" defaultMemberUniqueName="[‏‏نطاق].[OrderDate (فهرس الأشهر)].[All]" allUniqueName="[‏‏نطاق].[OrderDate (فهرس الأشهر)].[All]" dimensionUniqueName="[‏‏نطاق]" displayFolder="" count="0" memberValueDatatype="20" unbalanced="0" hidden="1"/>
    <cacheHierarchy uniqueName="[Measures].[__XL_Count CXNames]" caption="__XL_Count CXNames" measure="1" displayFolder="" measureGroup="CXNames" count="0" hidden="1"/>
    <cacheHierarchy uniqueName="[Measures].[__XL_Count SalesNamesEMP]" caption="__XL_Count SalesNamesEMP" measure="1" displayFolder="" measureGroup="SalesNamesEMP" count="0" hidden="1"/>
    <cacheHierarchy uniqueName="[Measures].[__XL_Count sales]" caption="__XL_Count sales" measure="1" displayFolder="" measureGroup="sales" count="0" hidden="1"/>
    <cacheHierarchy uniqueName="[Measures].[__XL_Count CXNames 1]" caption="__XL_Count CXNames 1" measure="1" displayFolder="" measureGroup="CXNames 1" count="0" hidden="1"/>
    <cacheHierarchy uniqueName="[Measures].[__XL_Count sales 1]" caption="__XL_Count sales 1" measure="1" displayFolder="" measureGroup="sales 1" count="0" hidden="1"/>
    <cacheHierarchy uniqueName="[Measures].[__XL_Count ‏‏نطاق]" caption="__XL_Count ‏‏نطاق" measure="1" displayFolder="" measureGroup="‏‏نطاق" count="0" hidden="1"/>
    <cacheHierarchy uniqueName="[Measures].[__No measures defined]" caption="__No measures defined" measure="1" displayFolder="" count="0" hidden="1"/>
    <cacheHierarchy uniqueName="[Measures].[‏‏مجموع CustomerID]" caption="‏‏مجموع CustomerID" measure="1" displayFolder="" measureGroup="CXNames" count="0" hidden="1">
      <extLst>
        <ext xmlns:x15="http://schemas.microsoft.com/office/spreadsheetml/2010/11/main" uri="{B97F6D7D-B522-45F9-BDA1-12C45D357490}">
          <x15:cacheHierarchy aggregatedColumn="0"/>
        </ext>
      </extLst>
    </cacheHierarchy>
    <cacheHierarchy uniqueName="[Measures].[‏‏مجموع Total Sales 2]" caption="‏‏مجموع Total Sales 2" measure="1" displayFolder="" measureGroup="sales" count="0" oneField="1" hidden="1">
      <fieldsUsage count="1">
        <fieldUsage x="1"/>
      </fieldsUsage>
      <extLst>
        <ext xmlns:x15="http://schemas.microsoft.com/office/spreadsheetml/2010/11/main" uri="{B97F6D7D-B522-45F9-BDA1-12C45D357490}">
          <x15:cacheHierarchy aggregatedColumn="25"/>
        </ext>
      </extLst>
    </cacheHierarchy>
    <cacheHierarchy uniqueName="[Measures].[‏‏مجموع Sales without tax and freight]" caption="‏‏مجموع Sales without tax and freight" measure="1" displayFolder="" measureGroup="sales" count="0" hidden="1">
      <extLst>
        <ext xmlns:x15="http://schemas.microsoft.com/office/spreadsheetml/2010/11/main" uri="{B97F6D7D-B522-45F9-BDA1-12C45D357490}">
          <x15:cacheHierarchy aggregatedColumn="22"/>
        </ext>
      </extLst>
    </cacheHierarchy>
    <cacheHierarchy uniqueName="[Measures].[‏‏مجموع Total Sales]" caption="‏‏مجموع Total Sales" measure="1" displayFolder="" measureGroup="sales 1" count="0" hidden="1">
      <extLst>
        <ext xmlns:x15="http://schemas.microsoft.com/office/spreadsheetml/2010/11/main" uri="{B97F6D7D-B522-45F9-BDA1-12C45D357490}">
          <x15:cacheHierarchy aggregatedColumn="48"/>
        </ext>
      </extLst>
    </cacheHierarchy>
    <cacheHierarchy uniqueName="[Measures].[‏‏مجموع OrderQty]" caption="‏‏مجموع OrderQty" measure="1" displayFolder="" measureGroup="sales" count="0" hidden="1">
      <extLst>
        <ext xmlns:x15="http://schemas.microsoft.com/office/spreadsheetml/2010/11/main" uri="{B97F6D7D-B522-45F9-BDA1-12C45D357490}">
          <x15:cacheHierarchy aggregatedColumn="19"/>
        </ext>
      </extLst>
    </cacheHierarchy>
    <cacheHierarchy uniqueName="[Measures].[‏‏مجموع UnitCost]" caption="‏‏مجموع UnitCost" measure="1" displayFolder="" measureGroup="sales" count="0" hidden="1">
      <extLst>
        <ext xmlns:x15="http://schemas.microsoft.com/office/spreadsheetml/2010/11/main" uri="{B97F6D7D-B522-45F9-BDA1-12C45D357490}">
          <x15:cacheHierarchy aggregatedColumn="20"/>
        </ext>
      </extLst>
    </cacheHierarchy>
    <cacheHierarchy uniqueName="[Measures].[‏‏مجموع UnitPrice]" caption="‏‏مجموع UnitPrice" measure="1" displayFolder="" measureGroup="sales" count="0" hidden="1">
      <extLst>
        <ext xmlns:x15="http://schemas.microsoft.com/office/spreadsheetml/2010/11/main" uri="{B97F6D7D-B522-45F9-BDA1-12C45D357490}">
          <x15:cacheHierarchy aggregatedColumn="21"/>
        </ext>
      </extLst>
    </cacheHierarchy>
    <cacheHierarchy uniqueName="[Measures].[‏‏مجموع EMPID]" caption="‏‏مجموع EMPID" measure="1" displayFolder="" measureGroup="SalesNamesEMP" count="0" hidden="1">
      <extLst>
        <ext xmlns:x15="http://schemas.microsoft.com/office/spreadsheetml/2010/11/main" uri="{B97F6D7D-B522-45F9-BDA1-12C45D357490}">
          <x15:cacheHierarchy aggregatedColumn="54"/>
        </ext>
      </extLst>
    </cacheHierarchy>
    <cacheHierarchy uniqueName="[Measures].[‏‏مجموع Total Revenue]" caption="‏‏مجموع Total Revenue" measure="1" displayFolder="" measureGroup="‏‏نطاق" count="0" hidden="1">
      <extLst>
        <ext xmlns:x15="http://schemas.microsoft.com/office/spreadsheetml/2010/11/main" uri="{B97F6D7D-B522-45F9-BDA1-12C45D357490}">
          <x15:cacheHierarchy aggregatedColumn="78"/>
        </ext>
      </extLst>
    </cacheHierarchy>
    <cacheHierarchy uniqueName="[Measures].[‏‏مجموع Net Profit]" caption="‏‏مجموع Net Profit" measure="1" displayFolder="" measureGroup="‏‏نطاق" count="0" hidden="1">
      <extLst>
        <ext xmlns:x15="http://schemas.microsoft.com/office/spreadsheetml/2010/11/main" uri="{B97F6D7D-B522-45F9-BDA1-12C45D357490}">
          <x15:cacheHierarchy aggregatedColumn="81"/>
        </ext>
      </extLst>
    </cacheHierarchy>
    <cacheHierarchy uniqueName="[Measures].[‏‏مجموع Total Cost]" caption="‏‏مجموع Total Cost" measure="1" displayFolder="" measureGroup="‏‏نطاق" count="0" hidden="1">
      <extLst>
        <ext xmlns:x15="http://schemas.microsoft.com/office/spreadsheetml/2010/11/main" uri="{B97F6D7D-B522-45F9-BDA1-12C45D357490}">
          <x15:cacheHierarchy aggregatedColumn="80"/>
        </ext>
      </extLst>
    </cacheHierarchy>
    <cacheHierarchy uniqueName="[Measures].[‏‏مجموع ProductID]" caption="‏‏مجموع ProductID" measure="1" displayFolder="" measureGroup="‏‏نطاق" count="0" hidden="1">
      <extLst>
        <ext xmlns:x15="http://schemas.microsoft.com/office/spreadsheetml/2010/11/main" uri="{B97F6D7D-B522-45F9-BDA1-12C45D357490}">
          <x15:cacheHierarchy aggregatedColumn="67"/>
        </ext>
      </extLst>
    </cacheHierarchy>
    <cacheHierarchy uniqueName="[Measures].[‏‏مجموع ProductID 2]" caption="‏‏مجموع ProductID 2" measure="1" displayFolder="" measureGroup="sales" count="0" hidden="1">
      <extLst>
        <ext xmlns:x15="http://schemas.microsoft.com/office/spreadsheetml/2010/11/main" uri="{B97F6D7D-B522-45F9-BDA1-12C45D357490}">
          <x15:cacheHierarchy aggregatedColumn="15"/>
        </ext>
      </extLst>
    </cacheHierarchy>
    <cacheHierarchy uniqueName="[Measures].[‏‏مجموع OrderQty 2]" caption="‏‏مجموع OrderQty 2" measure="1" displayFolder="" measureGroup="‏‏نطاق" count="0" hidden="1">
      <extLst>
        <ext xmlns:x15="http://schemas.microsoft.com/office/spreadsheetml/2010/11/main" uri="{B97F6D7D-B522-45F9-BDA1-12C45D357490}">
          <x15:cacheHierarchy aggregatedColumn="71"/>
        </ext>
      </extLst>
    </cacheHierarchy>
    <cacheHierarchy uniqueName="[Measures].[‏‏مجموع TerritoryID]" caption="‏‏مجموع TerritoryID" measure="1" displayFolder="" measureGroup="sales 1" count="0" hidden="1">
      <extLst>
        <ext xmlns:x15="http://schemas.microsoft.com/office/spreadsheetml/2010/11/main" uri="{B97F6D7D-B522-45F9-BDA1-12C45D357490}">
          <x15:cacheHierarchy aggregatedColumn="32"/>
        </ext>
      </extLst>
    </cacheHierarchy>
    <cacheHierarchy uniqueName="[Measures].[‏‏مجموع TerritoryID 2]" caption="‏‏مجموع TerritoryID 2" measure="1" displayFolder="" measureGroup="‏‏نطاق" count="0" hidden="1">
      <extLst>
        <ext xmlns:x15="http://schemas.microsoft.com/office/spreadsheetml/2010/11/main" uri="{B97F6D7D-B522-45F9-BDA1-12C45D357490}">
          <x15:cacheHierarchy aggregatedColumn="62"/>
        </ext>
      </extLst>
    </cacheHierarchy>
    <cacheHierarchy uniqueName="[Measures].[عدد TerritoryID]" caption="عدد TerritoryID" measure="1" displayFolder="" measureGroup="‏‏نطاق" count="0" hidden="1">
      <extLst>
        <ext xmlns:x15="http://schemas.microsoft.com/office/spreadsheetml/2010/11/main" uri="{B97F6D7D-B522-45F9-BDA1-12C45D357490}">
          <x15:cacheHierarchy aggregatedColumn="62"/>
        </ext>
      </extLst>
    </cacheHierarchy>
    <cacheHierarchy uniqueName="[Measures].[‏‏مجموع Total Sales 3]" caption="‏‏مجموع Total Sales 3" measure="1" displayFolder="" measureGroup="‏‏نطاق" count="0" hidden="1">
      <extLst>
        <ext xmlns:x15="http://schemas.microsoft.com/office/spreadsheetml/2010/11/main" uri="{B97F6D7D-B522-45F9-BDA1-12C45D357490}">
          <x15:cacheHierarchy aggregatedColumn="77"/>
        </ext>
      </extLst>
    </cacheHierarchy>
    <cacheHierarchy uniqueName="[Measures].[‏‏مجموع EMP Total Sales]" caption="‏‏مجموع EMP Total Sales" measure="1" displayFolder="" measureGroup="‏‏نطاق" count="0" hidden="1">
      <extLst>
        <ext xmlns:x15="http://schemas.microsoft.com/office/spreadsheetml/2010/11/main" uri="{B97F6D7D-B522-45F9-BDA1-12C45D357490}">
          <x15:cacheHierarchy aggregatedColumn="83"/>
        </ext>
      </extLst>
    </cacheHierarchy>
    <cacheHierarchy uniqueName="[Measures].[‏‏مجموع عمود1 2]" caption="‏‏مجموع عمود1 2" measure="1" displayFolder="" measureGroup="‏‏نطاق" count="0" hidden="1">
      <extLst>
        <ext xmlns:x15="http://schemas.microsoft.com/office/spreadsheetml/2010/11/main" uri="{B97F6D7D-B522-45F9-BDA1-12C45D357490}">
          <x15:cacheHierarchy aggregatedColumn="92"/>
        </ext>
      </extLst>
    </cacheHierarchy>
    <cacheHierarchy uniqueName="[Measures].[‏‏مجموع Total Sales 2 2]" caption="‏‏مجموع Total Sales 2 2" measure="1" displayFolder="" measureGroup="‏‏نطاق" count="0" hidden="1">
      <extLst>
        <ext xmlns:x15="http://schemas.microsoft.com/office/spreadsheetml/2010/11/main" uri="{B97F6D7D-B522-45F9-BDA1-12C45D357490}">
          <x15:cacheHierarchy aggregatedColumn="79"/>
        </ext>
      </extLst>
    </cacheHierarchy>
    <cacheHierarchy uniqueName="[Measures].[‏‏مجموع CustomerID 2]" caption="‏‏مجموع CustomerID 2" measure="1" displayFolder="" measureGroup="‏‏نطاق" count="0" hidden="1">
      <extLst>
        <ext xmlns:x15="http://schemas.microsoft.com/office/spreadsheetml/2010/11/main" uri="{B97F6D7D-B522-45F9-BDA1-12C45D357490}">
          <x15:cacheHierarchy aggregatedColumn="60"/>
        </ext>
      </extLst>
    </cacheHierarchy>
    <cacheHierarchy uniqueName="[Measures].[‏‏مجموع StatusID]" caption="‏‏مجموع StatusID" measure="1" displayFolder="" measureGroup="sales 1" count="0" hidden="1">
      <extLst>
        <ext xmlns:x15="http://schemas.microsoft.com/office/spreadsheetml/2010/11/main" uri="{B97F6D7D-B522-45F9-BDA1-12C45D357490}">
          <x15:cacheHierarchy aggregatedColumn="28"/>
        </ext>
      </extLst>
    </cacheHierarchy>
    <cacheHierarchy uniqueName="[Measures].[عدد StatusID]" caption="عدد StatusID" measure="1" displayFolder="" measureGroup="sales 1" count="0" hidden="1">
      <extLst>
        <ext xmlns:x15="http://schemas.microsoft.com/office/spreadsheetml/2010/11/main" uri="{B97F6D7D-B522-45F9-BDA1-12C45D357490}">
          <x15:cacheHierarchy aggregatedColumn="28"/>
        </ext>
      </extLst>
    </cacheHierarchy>
    <cacheHierarchy uniqueName="[Measures].[‏‏مجموع StatusID 2]" caption="‏‏مجموع StatusID 2" measure="1" displayFolder="" measureGroup="‏‏نطاق" count="0" hidden="1">
      <extLst>
        <ext xmlns:x15="http://schemas.microsoft.com/office/spreadsheetml/2010/11/main" uri="{B97F6D7D-B522-45F9-BDA1-12C45D357490}">
          <x15:cacheHierarchy aggregatedColumn="58"/>
        </ext>
      </extLst>
    </cacheHierarchy>
    <cacheHierarchy uniqueName="[Measures].[عدد OrderDate (الشهر)]" caption="عدد OrderDate (الشهر)" measure="1" displayFolder="" measureGroup="‏‏نطاق" count="0" hidden="1">
      <extLst>
        <ext xmlns:x15="http://schemas.microsoft.com/office/spreadsheetml/2010/11/main" uri="{B97F6D7D-B522-45F9-BDA1-12C45D357490}">
          <x15:cacheHierarchy aggregatedColumn="95"/>
        </ext>
      </extLst>
    </cacheHierarchy>
    <cacheHierarchy uniqueName="[Measures].[Sum of OrderQty]" caption="Sum of OrderQty" measure="1" displayFolder="" measureGroup="sales 1" count="0" hidden="1">
      <extLst>
        <ext xmlns:x15="http://schemas.microsoft.com/office/spreadsheetml/2010/11/main" uri="{B97F6D7D-B522-45F9-BDA1-12C45D357490}">
          <x15:cacheHierarchy aggregatedColumn="41"/>
        </ext>
      </extLst>
    </cacheHierarchy>
    <cacheHierarchy uniqueName="[Measures].[Count of OrderQty]" caption="Count of OrderQty" measure="1" displayFolder="" measureGroup="sales 1" count="0" hidden="1">
      <extLst>
        <ext xmlns:x15="http://schemas.microsoft.com/office/spreadsheetml/2010/11/main" uri="{B97F6D7D-B522-45F9-BDA1-12C45D357490}">
          <x15:cacheHierarchy aggregatedColumn="41"/>
        </ext>
      </extLst>
    </cacheHierarchy>
  </cacheHierarchies>
  <kpis count="0"/>
  <dimensions count="7">
    <dimension name="CXNames" uniqueName="[CXNames]" caption="CXNames"/>
    <dimension name="CXNames 1" uniqueName="[CXNames 1]" caption="CXNames 1"/>
    <dimension measure="1" name="Measures" uniqueName="[Measures]" caption="Measures"/>
    <dimension name="sales" uniqueName="[sales]" caption="sales"/>
    <dimension name="sales 1" uniqueName="[sales 1]" caption="sales 1"/>
    <dimension name="SalesNamesEMP" uniqueName="[SalesNamesEMP]" caption="SalesNamesEMP"/>
    <dimension name="‏‏نطاق" uniqueName="[‏‏نطاق]" caption="‏‏نطاق"/>
  </dimensions>
  <measureGroups count="6">
    <measureGroup name="CXNames" caption="CXNames"/>
    <measureGroup name="CXNames 1" caption="CXNames 1"/>
    <measureGroup name="sales" caption="sales"/>
    <measureGroup name="sales 1" caption="sales 1"/>
    <measureGroup name="SalesNamesEMP" caption="SalesNamesEMP"/>
    <measureGroup name="‏‏نطاق" caption="‏‏نطاق"/>
  </measureGroups>
  <maps count="8">
    <map measureGroup="0" dimension="0"/>
    <map measureGroup="1" dimension="1"/>
    <map measureGroup="2" dimension="0"/>
    <map measureGroup="2" dimension="3"/>
    <map measureGroup="2" dimension="5"/>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r>
  <r>
    <x v="1"/>
    <x v="1"/>
  </r>
  <r>
    <x v="2"/>
    <x v="2"/>
  </r>
  <r>
    <x v="3"/>
    <x v="3"/>
  </r>
  <r>
    <x v="4"/>
    <x v="4"/>
  </r>
  <r>
    <x v="5"/>
    <x v="5"/>
  </r>
  <r>
    <x v="6"/>
    <x v="6"/>
  </r>
  <r>
    <x v="7"/>
    <x v="7"/>
  </r>
  <r>
    <x v="8"/>
    <x v="8"/>
  </r>
  <r>
    <x v="9"/>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281"/>
    <x v="0"/>
    <n v="0"/>
  </r>
  <r>
    <n v="282"/>
    <x v="1"/>
    <n v="31392"/>
  </r>
  <r>
    <n v="283"/>
    <x v="2"/>
    <n v="7321"/>
  </r>
  <r>
    <n v="284"/>
    <x v="3"/>
    <n v="2860"/>
  </r>
  <r>
    <n v="285"/>
    <x v="4"/>
    <n v="0"/>
  </r>
  <r>
    <n v="286"/>
    <x v="5"/>
    <n v="0"/>
  </r>
  <r>
    <n v="287"/>
    <x v="6"/>
    <n v="0"/>
  </r>
  <r>
    <n v="288"/>
    <x v="7"/>
    <n v="13358"/>
  </r>
  <r>
    <n v="289"/>
    <x v="8"/>
    <n v="6731"/>
  </r>
  <r>
    <n v="290"/>
    <x v="9"/>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43661"/>
    <d v="2011-05-31T00:00:00"/>
    <n v="5"/>
    <s v="Shipped"/>
    <n v="29734"/>
    <n v="282"/>
    <n v="6"/>
    <s v="North America"/>
    <s v="Canada"/>
    <n v="3"/>
    <s v="DHL"/>
    <n v="745"/>
    <s v="HL Mountain Frame - Black, 48"/>
    <s v="Components"/>
    <s v="Mountain Frames"/>
    <n v="1"/>
    <n v="445"/>
    <n v="810"/>
    <n v="809.76"/>
    <n v="78.034563464949102"/>
    <n v="24.385801082796601"/>
    <n v="912.42036454774563"/>
    <n v="810"/>
    <n v="547.42036454774575"/>
    <n v="262.57963545225414"/>
  </r>
  <r>
    <n v="43844"/>
    <d v="2011-07-01T00:00:00"/>
    <n v="1"/>
    <s v="In process"/>
    <n v="29620"/>
    <n v="282"/>
    <n v="6"/>
    <s v="North America"/>
    <s v="Canada"/>
    <n v="3"/>
    <s v="DHL"/>
    <n v="775"/>
    <s v="Mountain-100 Black, 38"/>
    <s v="Bikes"/>
    <s v="Mountain Bikes"/>
    <n v="4"/>
    <n v="1417"/>
    <n v="2025"/>
    <n v="8099.9759999999997"/>
    <n v="777.59767999999997"/>
    <n v="242.99928"/>
    <n v="9120.5969600000008"/>
    <n v="8100"/>
    <n v="6688.5969599999999"/>
    <n v="1411.4030400000011"/>
  </r>
  <r>
    <n v="44075"/>
    <d v="2011-08-01T00:00:00"/>
    <n v="2"/>
    <s v="Approved"/>
    <n v="29632"/>
    <n v="283"/>
    <n v="1"/>
    <s v="North America"/>
    <s v="Northwest"/>
    <n v="3"/>
    <s v="DHL"/>
    <n v="773"/>
    <s v="Mountain-100 Silver, 44"/>
    <s v="Bikes"/>
    <s v="Mountain Bikes"/>
    <n v="1"/>
    <n v="1428"/>
    <n v="2040"/>
    <n v="2039.9939999999999"/>
    <n v="195.82711231052701"/>
    <n v="61.195974043323297"/>
    <n v="2297.02308635385"/>
    <n v="2040"/>
    <n v="1685.0230863538504"/>
    <n v="354.97691364614911"/>
  </r>
  <r>
    <n v="44282"/>
    <d v="2011-08-31T00:00:00"/>
    <n v="2"/>
    <s v="Approved"/>
    <n v="29734"/>
    <n v="282"/>
    <n v="6"/>
    <s v="North America"/>
    <s v="Canada"/>
    <n v="3"/>
    <s v="DHL"/>
    <n v="773"/>
    <s v="Mountain-100 Silver, 44"/>
    <s v="Bikes"/>
    <s v="Mountain Bikes"/>
    <n v="4"/>
    <n v="1428"/>
    <n v="2040"/>
    <n v="8159.9759999999997"/>
    <n v="784.88002632895598"/>
    <n v="245.27501581309099"/>
    <n v="9190.155042142047"/>
    <n v="8160"/>
    <n v="6742.155042142047"/>
    <n v="1417.844957857953"/>
  </r>
  <r>
    <n v="44484"/>
    <d v="2011-10-01T00:00:00"/>
    <n v="1"/>
    <s v="In process"/>
    <n v="29620"/>
    <n v="282"/>
    <n v="6"/>
    <s v="North America"/>
    <s v="Canada"/>
    <n v="3"/>
    <s v="DHL"/>
    <n v="774"/>
    <s v="Mountain-100 Silver, 48"/>
    <s v="Bikes"/>
    <s v="Mountain Bikes"/>
    <n v="2"/>
    <n v="1428"/>
    <n v="2040"/>
    <n v="4079.9879999999998"/>
    <n v="391.49321645087798"/>
    <n v="122.341627025406"/>
    <n v="4593.8348434762838"/>
    <n v="4080"/>
    <n v="3369.8348434762838"/>
    <n v="710.16515652371618"/>
  </r>
  <r>
    <n v="44741"/>
    <d v="2011-10-31T00:00:00"/>
    <n v="5"/>
    <s v="Shipped"/>
    <n v="29632"/>
    <n v="283"/>
    <n v="1"/>
    <s v="North America"/>
    <s v="Northwest"/>
    <n v="3"/>
    <s v="DHL"/>
    <n v="773"/>
    <s v="Mountain-100 Silver, 44"/>
    <s v="Bikes"/>
    <s v="Mountain Bikes"/>
    <n v="1"/>
    <n v="1428"/>
    <n v="2040"/>
    <n v="2039.9939999999999"/>
    <n v="195.83940000000001"/>
    <n v="61.199800000000003"/>
    <n v="2297.0391999999997"/>
    <n v="2040"/>
    <n v="1685.0392000000002"/>
    <n v="354.96079999999961"/>
  </r>
  <r>
    <n v="45038"/>
    <d v="2011-12-01T00:00:00"/>
    <n v="4"/>
    <s v="Rejected"/>
    <n v="29734"/>
    <n v="282"/>
    <n v="6"/>
    <s v="North America"/>
    <s v="Canada"/>
    <n v="3"/>
    <s v="DHL"/>
    <n v="709"/>
    <s v="Mountain Bike Socks, M"/>
    <s v="Clothing"/>
    <s v="Socks"/>
    <n v="2"/>
    <n v="2"/>
    <n v="6"/>
    <n v="11.4"/>
    <n v="1.098378313594"/>
    <n v="0.34324323875930002"/>
    <n v="13.4416215523533"/>
    <n v="12"/>
    <n v="5.4416215523532996"/>
    <n v="6.5583784476467013"/>
  </r>
  <r>
    <n v="45269"/>
    <d v="2012-01-01T00:00:00"/>
    <n v="6"/>
    <s v="Cancelled"/>
    <n v="29620"/>
    <n v="282"/>
    <n v="6"/>
    <s v="North America"/>
    <s v="Canada"/>
    <n v="3"/>
    <s v="DHL"/>
    <n v="775"/>
    <s v="Mountain-100 Black, 38"/>
    <s v="Bikes"/>
    <s v="Mountain Bikes"/>
    <n v="1"/>
    <n v="1417"/>
    <n v="2025"/>
    <n v="2024.9939999999999"/>
    <n v="194.39940000000001"/>
    <n v="60.7498"/>
    <n v="2280.1492000000003"/>
    <n v="2025"/>
    <n v="1672.1492000000001"/>
    <n v="352.85080000000016"/>
  </r>
  <r>
    <n v="45518"/>
    <d v="2012-01-29T00:00:00"/>
    <n v="2"/>
    <s v="Approved"/>
    <n v="29632"/>
    <n v="283"/>
    <n v="1"/>
    <s v="North America"/>
    <s v="Northwest"/>
    <n v="3"/>
    <s v="DHL"/>
    <n v="778"/>
    <s v="Mountain-100 Black, 48"/>
    <s v="Bikes"/>
    <s v="Mountain Bikes"/>
    <n v="1"/>
    <n v="1417"/>
    <n v="2025"/>
    <n v="2024.9939999999999"/>
    <n v="194.399416684729"/>
    <n v="60.749816674876897"/>
    <n v="2280.1492333596061"/>
    <n v="2025"/>
    <n v="1672.1492333596059"/>
    <n v="352.85076664039434"/>
  </r>
  <r>
    <n v="45780"/>
    <d v="2012-02-29T00:00:00"/>
    <n v="5"/>
    <s v="Shipped"/>
    <n v="29734"/>
    <n v="282"/>
    <n v="6"/>
    <s v="North America"/>
    <s v="Canada"/>
    <n v="3"/>
    <s v="DHL"/>
    <n v="776"/>
    <s v="Mountain-100 Black, 42"/>
    <s v="Bikes"/>
    <s v="Mountain Bikes"/>
    <n v="2"/>
    <n v="1417"/>
    <n v="2025"/>
    <n v="4049.9879999999998"/>
    <n v="389.78928632057199"/>
    <n v="121.809159278404"/>
    <n v="4561.5984455989756"/>
    <n v="4050"/>
    <n v="3345.598445598976"/>
    <n v="704.40155440102353"/>
  </r>
  <r>
    <n v="46024"/>
    <d v="2012-03-30T00:00:00"/>
    <n v="1"/>
    <s v="In process"/>
    <n v="29620"/>
    <n v="282"/>
    <n v="6"/>
    <s v="North America"/>
    <s v="Canada"/>
    <n v="3"/>
    <s v="DHL"/>
    <n v="773"/>
    <s v="Mountain-100 Silver, 44"/>
    <s v="Bikes"/>
    <s v="Mountain Bikes"/>
    <n v="1"/>
    <n v="1428"/>
    <n v="2040"/>
    <n v="2039.9939999999999"/>
    <n v="195.77863112575801"/>
    <n v="61.180815084242496"/>
    <n v="2296.9594462100004"/>
    <n v="2040"/>
    <n v="1684.9594462100006"/>
    <n v="355.04055378999919"/>
  </r>
  <r>
    <n v="46322"/>
    <d v="2012-04-30T00:00:00"/>
    <n v="2"/>
    <s v="Approved"/>
    <n v="30064"/>
    <n v="283"/>
    <n v="1"/>
    <s v="North America"/>
    <s v="Northwest"/>
    <n v="3"/>
    <s v="DHL"/>
    <n v="722"/>
    <s v="LL Road Frame - Black, 58"/>
    <s v="Components"/>
    <s v="Road Frames"/>
    <n v="1"/>
    <n v="98"/>
    <n v="179"/>
    <n v="178.58080000000001"/>
    <n v="17.62"/>
    <n v="5.5061999999999998"/>
    <n v="202.12620000000001"/>
    <n v="179"/>
    <n v="121.12620000000001"/>
    <n v="57.873799999999989"/>
  </r>
  <r>
    <n v="46607"/>
    <d v="2012-05-30T00:00:00"/>
    <n v="1"/>
    <s v="In process"/>
    <n v="29994"/>
    <n v="289"/>
    <n v="6"/>
    <s v="North America"/>
    <s v="Canada"/>
    <n v="3"/>
    <s v="DHL"/>
    <n v="790"/>
    <s v="Road-250 Red, 48"/>
    <s v="Bikes"/>
    <s v="Road Bikes"/>
    <n v="4"/>
    <n v="1026"/>
    <n v="1466"/>
    <n v="5864.04"/>
    <n v="573.41411893078805"/>
    <n v="179.19191399560501"/>
    <n v="6616.6060329263937"/>
    <n v="5864"/>
    <n v="4856.6060329263937"/>
    <n v="1007.3939670736072"/>
  </r>
  <r>
    <n v="46930"/>
    <d v="2012-06-30T00:00:00"/>
    <n v="2"/>
    <s v="Approved"/>
    <n v="29797"/>
    <n v="289"/>
    <n v="6"/>
    <s v="North America"/>
    <s v="Canada"/>
    <n v="3"/>
    <s v="DHL"/>
    <n v="712"/>
    <s v="AWC Logo Cap"/>
    <s v="Clothing"/>
    <s v="Caps"/>
    <n v="3"/>
    <n v="2"/>
    <n v="5"/>
    <n v="15.5595"/>
    <n v="1.4867581129608001"/>
    <n v="0.46461191030030002"/>
    <n v="16.951370023261099"/>
    <n v="15"/>
    <n v="7.9513700232610995"/>
    <n v="7.0486299767388996"/>
  </r>
  <r>
    <n v="47349"/>
    <d v="2012-07-31T00:00:00"/>
    <n v="4"/>
    <s v="Rejected"/>
    <n v="30064"/>
    <n v="283"/>
    <n v="1"/>
    <s v="North America"/>
    <s v="Northwest"/>
    <n v="3"/>
    <s v="DHL"/>
    <n v="718"/>
    <s v="HL Road Frame - Red, 44"/>
    <s v="Components"/>
    <s v="Road Frames"/>
    <n v="1"/>
    <n v="429"/>
    <n v="781"/>
    <n v="780.81820000000005"/>
    <n v="77.040750000000003"/>
    <n v="24.07525"/>
    <n v="882.11599999999999"/>
    <n v="781"/>
    <n v="530.11599999999999"/>
    <n v="250.88400000000001"/>
  </r>
  <r>
    <n v="47662"/>
    <d v="2012-08-30T00:00:00"/>
    <n v="6"/>
    <s v="Cancelled"/>
    <n v="29734"/>
    <n v="289"/>
    <n v="6"/>
    <s v="North America"/>
    <s v="Canada"/>
    <n v="3"/>
    <s v="DHL"/>
    <n v="856"/>
    <s v="Men's Bib-Shorts, M"/>
    <s v="Clothing"/>
    <s v="Bib-Shorts"/>
    <n v="6"/>
    <n v="19"/>
    <n v="54"/>
    <n v="323.964"/>
    <n v="31.0687021912521"/>
    <n v="9.7089693763845997"/>
    <n v="364.77767156763667"/>
    <n v="324"/>
    <n v="154.7776715676367"/>
    <n v="169.22232843236327"/>
  </r>
  <r>
    <n v="47960"/>
    <d v="2012-09-30T00:00:00"/>
    <n v="4"/>
    <s v="Rejected"/>
    <n v="29797"/>
    <n v="289"/>
    <n v="6"/>
    <s v="North America"/>
    <s v="Canada"/>
    <n v="3"/>
    <s v="DHL"/>
    <n v="854"/>
    <s v="Women's Tights, L"/>
    <s v="Clothing"/>
    <s v="Tights"/>
    <n v="2"/>
    <n v="16"/>
    <n v="45"/>
    <n v="89.988"/>
    <n v="8.6096184134603"/>
    <n v="2.6905058029123001"/>
    <n v="101.30012421637259"/>
    <n v="90"/>
    <n v="43.300124216372595"/>
    <n v="46.699875783627398"/>
  </r>
  <r>
    <n v="48287"/>
    <d v="2012-10-30T00:00:00"/>
    <n v="5"/>
    <s v="Shipped"/>
    <n v="29832"/>
    <n v="289"/>
    <n v="6"/>
    <s v="North America"/>
    <s v="Canada"/>
    <n v="3"/>
    <s v="DHL"/>
    <n v="820"/>
    <s v="HL Road Front Wheel"/>
    <s v="Components"/>
    <s v="Wheels"/>
    <n v="1"/>
    <n v="109"/>
    <n v="198"/>
    <n v="198.036"/>
    <n v="19.5396"/>
    <n v="6.1060999999999996"/>
    <n v="223.64570000000001"/>
    <n v="198"/>
    <n v="134.64570000000001"/>
    <n v="63.354299999999995"/>
  </r>
  <r>
    <n v="48732"/>
    <d v="2012-11-30T00:00:00"/>
    <n v="1"/>
    <s v="In process"/>
    <n v="29890"/>
    <n v="283"/>
    <n v="1"/>
    <s v="North America"/>
    <s v="Northwest"/>
    <n v="3"/>
    <s v="DHL"/>
    <n v="849"/>
    <s v="Men's Sports Shorts, M"/>
    <s v="Clothing"/>
    <s v="Shorts"/>
    <n v="1"/>
    <n v="13"/>
    <n v="36"/>
    <n v="35.994"/>
    <n v="3.4576206690125"/>
    <n v="1.0805042878269"/>
    <n v="40.538124956839397"/>
    <n v="36"/>
    <n v="17.5381249568394"/>
    <n v="18.461875043160596"/>
  </r>
  <r>
    <n v="49039"/>
    <d v="2012-12-31T00:00:00"/>
    <n v="6"/>
    <s v="Cancelled"/>
    <n v="29797"/>
    <n v="289"/>
    <n v="6"/>
    <s v="North America"/>
    <s v="Canada"/>
    <n v="3"/>
    <s v="DHL"/>
    <n v="862"/>
    <s v="Full-Finger Gloves, M"/>
    <s v="Clothing"/>
    <s v="Gloves"/>
    <n v="2"/>
    <n v="8"/>
    <n v="23"/>
    <n v="45.588000000000001"/>
    <n v="4.3558070476598001"/>
    <n v="1.3611898677731"/>
    <n v="51.716996915432901"/>
    <n v="46"/>
    <n v="21.716996915432901"/>
    <n v="24.283003084567099"/>
  </r>
  <r>
    <n v="49449"/>
    <d v="2013-01-28T00:00:00"/>
    <n v="1"/>
    <s v="In process"/>
    <n v="29622"/>
    <n v="283"/>
    <n v="1"/>
    <s v="North America"/>
    <s v="Northwest"/>
    <n v="3"/>
    <s v="DHL"/>
    <n v="863"/>
    <s v="Full-Finger Gloves, L"/>
    <s v="Clothing"/>
    <s v="Gloves"/>
    <n v="2"/>
    <n v="8"/>
    <n v="23"/>
    <n v="45.588000000000001"/>
    <n v="3.9510000000000001"/>
    <n v="1.2346999999999999"/>
    <n v="51.185699999999997"/>
    <n v="46"/>
    <n v="21.185700000000001"/>
    <n v="24.814299999999996"/>
  </r>
  <r>
    <n v="49826"/>
    <d v="2013-02-28T00:00:00"/>
    <n v="2"/>
    <s v="Approved"/>
    <n v="29580"/>
    <n v="283"/>
    <n v="1"/>
    <s v="North America"/>
    <s v="Northwest"/>
    <n v="3"/>
    <s v="DHL"/>
    <n v="714"/>
    <s v="Long-Sleeve Logo Jersey, M"/>
    <s v="Clothing"/>
    <s v="Jerseys"/>
    <n v="6"/>
    <n v="10"/>
    <n v="29"/>
    <n v="420.67"/>
    <n v="16.640100347785499"/>
    <n v="5.2000314171723003"/>
    <n v="195.84013176495782"/>
    <n v="174"/>
    <n v="81.840131764957789"/>
    <n v="92.159868235042225"/>
  </r>
  <r>
    <n v="50190"/>
    <d v="2013-03-30T00:00:00"/>
    <n v="6"/>
    <s v="Cancelled"/>
    <n v="30115"/>
    <n v="289"/>
    <n v="6"/>
    <s v="North America"/>
    <s v="Canada"/>
    <n v="3"/>
    <s v="DHL"/>
    <n v="714"/>
    <s v="Long-Sleeve Logo Jersey, M"/>
    <s v="Clothing"/>
    <s v="Jerseys"/>
    <n v="3"/>
    <n v="10"/>
    <n v="29"/>
    <n v="86.521199999999993"/>
    <n v="8.0690089002933991"/>
    <n v="2.5215666899941001"/>
    <n v="97.5905755902875"/>
    <n v="87"/>
    <n v="40.5905755902875"/>
    <n v="46.4094244097125"/>
  </r>
  <r>
    <n v="50660"/>
    <d v="2013-04-30T00:00:00"/>
    <n v="5"/>
    <s v="Shipped"/>
    <n v="29900"/>
    <n v="289"/>
    <n v="6"/>
    <s v="North America"/>
    <s v="Canada"/>
    <n v="3"/>
    <s v="DHL"/>
    <n v="861"/>
    <s v="Full-Finger Gloves, S"/>
    <s v="Clothing"/>
    <s v="Gloves"/>
    <n v="1"/>
    <n v="8"/>
    <n v="23"/>
    <n v="22.794"/>
    <n v="1.9755"/>
    <n v="0.61729999999999996"/>
    <n v="25.5928"/>
    <n v="23"/>
    <n v="10.5928"/>
    <n v="12.4072"/>
  </r>
  <r>
    <n v="51083"/>
    <d v="2013-05-30T00:00:00"/>
    <n v="5"/>
    <s v="Shipped"/>
    <n v="29874"/>
    <n v="282"/>
    <n v="10"/>
    <s v="Europe"/>
    <s v="United Kingdom"/>
    <n v="5"/>
    <s v="CargoTransports"/>
    <n v="711"/>
    <s v="Sport-100 Helmet, Blue"/>
    <s v="Accessories"/>
    <s v="Helmets"/>
    <n v="5"/>
    <n v="5"/>
    <n v="16"/>
    <n v="66.918374999999997"/>
    <n v="7.4975814998701003"/>
    <n v="2.3429940695333"/>
    <n v="89.840575569403399"/>
    <n v="80"/>
    <n v="34.840575569403399"/>
    <n v="45.159424430596601"/>
  </r>
  <r>
    <n v="51690"/>
    <d v="2013-06-30T00:00:00"/>
    <n v="5"/>
    <s v="Shipped"/>
    <n v="29542"/>
    <n v="288"/>
    <n v="8"/>
    <s v="Europe"/>
    <s v="Germany"/>
    <n v="5"/>
    <s v="CargoTransports"/>
    <n v="783"/>
    <s v="Mountain-200 Black, 42"/>
    <s v="Bikes"/>
    <s v="Mountain Bikes"/>
    <n v="2"/>
    <n v="964"/>
    <n v="1377"/>
    <n v="2753.9879999999998"/>
    <n v="261.67119526453399"/>
    <n v="81.772291949859806"/>
    <n v="3097.4434872143938"/>
    <n v="2754"/>
    <n v="2271.4434872143938"/>
    <n v="482.55651278560617"/>
  </r>
  <r>
    <n v="53450"/>
    <d v="2013-07-31T00:00:00"/>
    <n v="1"/>
    <s v="In process"/>
    <n v="30025"/>
    <n v="282"/>
    <n v="10"/>
    <s v="Europe"/>
    <s v="United Kingdom"/>
    <n v="5"/>
    <s v="CargoTransports"/>
    <n v="875"/>
    <s v="Racing Socks, L"/>
    <s v="Clothing"/>
    <s v="Socks"/>
    <n v="4"/>
    <n v="2"/>
    <n v="5"/>
    <n v="21.576000000000001"/>
    <n v="1.8698999999999999"/>
    <n v="0.58440000000000003"/>
    <n v="22.4543"/>
    <n v="20"/>
    <n v="10.4543"/>
    <n v="9.5457000000000001"/>
  </r>
  <r>
    <n v="55236"/>
    <d v="2013-08-30T00:00:00"/>
    <n v="4"/>
    <s v="Rejected"/>
    <n v="29776"/>
    <n v="282"/>
    <n v="10"/>
    <s v="Europe"/>
    <s v="United Kingdom"/>
    <n v="5"/>
    <s v="CargoTransports"/>
    <n v="959"/>
    <s v="Touring-3000 Blue, 58"/>
    <s v="Bikes"/>
    <s v="Touring Bikes"/>
    <n v="1"/>
    <n v="312"/>
    <n v="445"/>
    <n v="445.41"/>
    <n v="42.778847815126397"/>
    <n v="13.368389616574399"/>
    <n v="501.14723743170077"/>
    <n v="445"/>
    <n v="368.14723743170077"/>
    <n v="76.852762568299227"/>
  </r>
  <r>
    <n v="57012"/>
    <d v="2013-09-30T00:00:00"/>
    <n v="1"/>
    <s v="In process"/>
    <n v="29995"/>
    <n v="288"/>
    <n v="8"/>
    <s v="Europe"/>
    <s v="Germany"/>
    <n v="5"/>
    <s v="CargoTransports"/>
    <n v="969"/>
    <s v="Touring-1000 Blue, 60"/>
    <s v="Bikes"/>
    <s v="Touring Bikes"/>
    <n v="4"/>
    <n v="1001"/>
    <n v="1430"/>
    <n v="5721.768"/>
    <n v="554.18263935132597"/>
    <n v="173.182075246838"/>
    <n v="6447.364714598164"/>
    <n v="5720"/>
    <n v="4731.364714598164"/>
    <n v="988.63528540183597"/>
  </r>
  <r>
    <n v="58901"/>
    <d v="2013-10-30T00:00:00"/>
    <n v="1"/>
    <s v="In process"/>
    <n v="30031"/>
    <n v="284"/>
    <n v="1"/>
    <s v="North America"/>
    <s v="Northwest"/>
    <n v="3"/>
    <s v="DHL"/>
    <n v="954"/>
    <s v="Touring-1000 Yellow, 46"/>
    <s v="Bikes"/>
    <s v="Touring Bikes"/>
    <n v="1"/>
    <n v="1001"/>
    <n v="1430"/>
    <n v="1430.442"/>
    <n v="137.026771569608"/>
    <n v="42.820872227098597"/>
    <n v="1609.8476437967065"/>
    <n v="1430"/>
    <n v="1180.8476437967065"/>
    <n v="249.15235620329349"/>
  </r>
  <r>
    <n v="61175"/>
    <d v="2013-11-30T00:00:00"/>
    <n v="5"/>
    <s v="Shipped"/>
    <n v="29776"/>
    <n v="282"/>
    <n v="10"/>
    <s v="Europe"/>
    <s v="United Kingdom"/>
    <n v="5"/>
    <s v="CargoTransports"/>
    <n v="967"/>
    <s v="Touring-1000 Blue, 50"/>
    <s v="Bikes"/>
    <s v="Touring Bikes"/>
    <n v="1"/>
    <n v="1001"/>
    <n v="1430"/>
    <n v="1430.442"/>
    <n v="136.913956929753"/>
    <n v="42.785611540547897"/>
    <n v="1609.6995684703011"/>
    <n v="1430"/>
    <n v="1180.6995684703011"/>
    <n v="249.30043152969915"/>
  </r>
  <r>
    <n v="63120"/>
    <d v="2013-12-31T00:00:00"/>
    <n v="5"/>
    <s v="Shipped"/>
    <n v="29797"/>
    <n v="289"/>
    <n v="6"/>
    <s v="North America"/>
    <s v="Canada"/>
    <n v="3"/>
    <s v="DHL"/>
    <n v="867"/>
    <s v="Women's Mountain Shorts, S"/>
    <s v="Clothing"/>
    <s v="Shorts"/>
    <n v="2"/>
    <n v="15"/>
    <n v="42"/>
    <n v="83.988"/>
    <n v="7.2789599999999997"/>
    <n v="2.27468"/>
    <n v="93.553640000000001"/>
    <n v="84"/>
    <n v="39.553640000000001"/>
    <n v="44.446359999999999"/>
  </r>
  <r>
    <n v="65089"/>
    <d v="2014-01-28T00:00:00"/>
    <n v="5"/>
    <s v="Shipped"/>
    <n v="30079"/>
    <n v="288"/>
    <n v="8"/>
    <s v="Europe"/>
    <s v="Germany"/>
    <n v="5"/>
    <s v="CargoTransports"/>
    <n v="792"/>
    <s v="Road-250 Red, 58"/>
    <s v="Bikes"/>
    <s v="Road Bikes"/>
    <n v="1"/>
    <n v="1026"/>
    <n v="1466"/>
    <n v="1466.01"/>
    <n v="125.658"/>
    <n v="39.268099999999997"/>
    <n v="1630.9260999999999"/>
    <n v="1466"/>
    <n v="1190.9260999999999"/>
    <n v="275.07390000000009"/>
  </r>
  <r>
    <n v="65151"/>
    <d v="2014-01-29T00:00:00"/>
    <n v="5"/>
    <s v="Shipped"/>
    <n v="30072"/>
    <n v="282"/>
    <n v="10"/>
    <s v="Europe"/>
    <s v="United Kingdom"/>
    <n v="5"/>
    <s v="CargoTransports"/>
    <n v="865"/>
    <s v="Classic Vest, M"/>
    <s v="Clothing"/>
    <s v="Vests"/>
    <n v="2"/>
    <n v="13"/>
    <n v="38"/>
    <n v="76.2"/>
    <n v="6.6040000000000001"/>
    <n v="2.0638000000000001"/>
    <n v="84.6678"/>
    <n v="76"/>
    <n v="34.6678"/>
    <n v="41.3322"/>
  </r>
  <r>
    <n v="67202"/>
    <d v="2014-02-28T00:00:00"/>
    <n v="2"/>
    <s v="Approved"/>
    <n v="29745"/>
    <n v="288"/>
    <n v="8"/>
    <s v="Europe"/>
    <s v="Germany"/>
    <n v="5"/>
    <s v="CargoTransports"/>
    <n v="726"/>
    <s v="LL Road Frame - Red, 48"/>
    <s v="Components"/>
    <s v="Road Frames"/>
    <n v="1"/>
    <n v="137"/>
    <n v="250"/>
    <n v="249.5428"/>
    <n v="19.9634"/>
    <n v="6.2385999999999999"/>
    <n v="276.202"/>
    <n v="250"/>
    <n v="163.202"/>
    <n v="86.798000000000002"/>
  </r>
  <r>
    <n v="67261"/>
    <d v="2014-03-01T00:00:00"/>
    <n v="2"/>
    <s v="Approved"/>
    <n v="29776"/>
    <n v="282"/>
    <n v="10"/>
    <s v="Europe"/>
    <s v="United Kingdom"/>
    <n v="5"/>
    <s v="CargoTransports"/>
    <n v="994"/>
    <s v="LL Bottom Bracket"/>
    <s v="Components"/>
    <s v="Bottom Brackets"/>
    <n v="2"/>
    <n v="18"/>
    <n v="32"/>
    <n v="64.787999999999997"/>
    <n v="6.2118555776192004"/>
    <n v="1.9412049098019999"/>
    <n v="72.1530604874212"/>
    <n v="64"/>
    <n v="44.1530604874212"/>
    <n v="19.8469395125788"/>
  </r>
  <r>
    <n v="69309"/>
    <d v="2014-03-30T00:00:00"/>
    <n v="1"/>
    <s v="In process"/>
    <n v="29586"/>
    <n v="288"/>
    <n v="8"/>
    <s v="Europe"/>
    <s v="Germany"/>
    <n v="5"/>
    <s v="CargoTransports"/>
    <n v="760"/>
    <s v="Road-650 Red, 60"/>
    <s v="Bikes"/>
    <s v="Road Bikes"/>
    <n v="5"/>
    <n v="395"/>
    <n v="564"/>
    <n v="2818.7640000000001"/>
    <n v="225.60995124531499"/>
    <n v="70.503089748998605"/>
    <n v="3116.1130409943139"/>
    <n v="2820"/>
    <n v="2271.1130409943139"/>
    <n v="548.88695900568655"/>
  </r>
  <r>
    <n v="69310"/>
    <d v="2014-03-31T00:00:00"/>
    <n v="3"/>
    <s v="Backordered"/>
    <n v="29723"/>
    <n v="288"/>
    <n v="8"/>
    <s v="Europe"/>
    <s v="Germany"/>
    <n v="5"/>
    <s v="CargoTransports"/>
    <n v="730"/>
    <s v="LL Road Frame - Red, 62"/>
    <s v="Components"/>
    <s v="Road Frames"/>
    <n v="1"/>
    <n v="137"/>
    <n v="250"/>
    <n v="249.5428"/>
    <n v="19.9634"/>
    <n v="6.2385999999999999"/>
    <n v="276.202"/>
    <n v="250"/>
    <n v="163.202"/>
    <n v="86.798000000000002"/>
  </r>
  <r>
    <n v="71691"/>
    <d v="2014-04-30T00:00:00"/>
    <n v="5"/>
    <s v="Shipped"/>
    <n v="29676"/>
    <n v="288"/>
    <n v="8"/>
    <s v="Europe"/>
    <s v="Germany"/>
    <n v="5"/>
    <s v="CargoTransports"/>
    <n v="852"/>
    <s v="Women's Tights, S"/>
    <s v="Clothing"/>
    <s v="Tights"/>
    <n v="2"/>
    <n v="17"/>
    <n v="49"/>
    <n v="97.486999999999995"/>
    <n v="8.4079954048995003"/>
    <n v="2.6275030472432999"/>
    <n v="109.03549845214279"/>
    <n v="98"/>
    <n v="45.035498452142804"/>
    <n v="52.964501547857182"/>
  </r>
  <r>
    <n v="71775"/>
    <d v="2014-05-01T00:00:00"/>
    <n v="1"/>
    <s v="In process"/>
    <n v="30031"/>
    <n v="284"/>
    <n v="1"/>
    <s v="North America"/>
    <s v="Northwest"/>
    <n v="3"/>
    <s v="DHL"/>
    <n v="966"/>
    <s v="Touring-1000 Blue, 46"/>
    <s v="Bikes"/>
    <s v="Touring Bikes"/>
    <n v="1"/>
    <n v="1001"/>
    <n v="1430"/>
    <n v="1430.442"/>
    <n v="136.75234502676801"/>
    <n v="42.735128235709197"/>
    <n v="1609.4874732624774"/>
    <n v="1430"/>
    <n v="1180.4874732624771"/>
    <n v="249.51252673752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329315-A037-4D10-84F2-E983EEE10AC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20" firstHeaderRow="1" firstDataRow="1" firstDataCol="0"/>
  <pivotFields count="25">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formats count="1">
    <format dxfId="23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75B472-08D3-48E8-B10F-091CE1A99168}" name="PivotTable4" cacheId="8" applyNumberFormats="0" applyBorderFormats="0" applyFontFormats="0" applyPatternFormats="0" applyAlignmentFormats="0" applyWidthHeightFormats="1" dataCaption="القيم" grandTotalCaption="Total" tag="3d22c978-07e0-41d0-add9-7b4507f27963" updatedVersion="8" minRefreshableVersion="3" useAutoFormatting="1" subtotalHiddenItems="1" itemPrintTitles="1" createdVersion="8" indent="0" outline="1" outlineData="1" multipleFieldFilters="0" chartFormat="21" rowHeaderCaption="Top 5 SalesPeson'sName">
  <location ref="A3:B9" firstHeaderRow="1" firstDataRow="1" firstDataCol="1"/>
  <pivotFields count="2">
    <pivotField axis="axisRow" allDrilled="1" subtotalTop="0" showAll="0" measureFilter="1" sortType="descending" dataSourceSort="1"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i>
    <i>
      <x v="2"/>
    </i>
    <i>
      <x v="3"/>
    </i>
    <i>
      <x v="1"/>
    </i>
    <i>
      <x v="4"/>
    </i>
    <i t="grand">
      <x/>
    </i>
  </rowItems>
  <colItems count="1">
    <i/>
  </colItems>
  <dataFields count="1">
    <dataField name=" Total Sales For Top 5 salesperson" fld="1" baseField="0" baseItem="0"/>
  </dataFields>
  <formats count="28">
    <format dxfId="65">
      <pivotArea field="0" type="button" dataOnly="0" labelOnly="1" outline="0" axis="axisRow" fieldPosition="0"/>
    </format>
    <format dxfId="64">
      <pivotArea dataOnly="0" labelOnly="1" outline="0" axis="axisValues" fieldPosition="0"/>
    </format>
    <format dxfId="63">
      <pivotArea dataOnly="0" labelOnly="1" grandRow="1" outline="0" fieldPosition="0"/>
    </format>
    <format dxfId="62">
      <pivotArea grandRow="1" outline="0" collapsedLevelsAreSubtotals="1" fieldPosition="0"/>
    </format>
    <format dxfId="61">
      <pivotArea field="0" type="button" dataOnly="0" labelOnly="1" outline="0" axis="axisRow" fieldPosition="0"/>
    </format>
    <format dxfId="60">
      <pivotArea dataOnly="0" labelOnly="1" outline="0" axis="axisValues" fieldPosition="0"/>
    </format>
    <format dxfId="59">
      <pivotArea dataOnly="0" labelOnly="1" grandRow="1" outline="0" fieldPosition="0"/>
    </format>
    <format dxfId="58">
      <pivotArea grandRow="1" outline="0" collapsedLevelsAreSubtotals="1" fieldPosition="0"/>
    </format>
    <format dxfId="57">
      <pivotArea type="all" dataOnly="0" outline="0" fieldPosition="0"/>
    </format>
    <format dxfId="56">
      <pivotArea outline="0" collapsedLevelsAreSubtotals="1" fieldPosition="0"/>
    </format>
    <format dxfId="55">
      <pivotArea field="0" type="button" dataOnly="0" labelOnly="1" outline="0" axis="axisRow" fieldPosition="0"/>
    </format>
    <format dxfId="54">
      <pivotArea dataOnly="0" labelOnly="1" fieldPosition="0">
        <references count="1">
          <reference field="0" count="0"/>
        </references>
      </pivotArea>
    </format>
    <format dxfId="53">
      <pivotArea dataOnly="0" labelOnly="1" grandRow="1" outline="0"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0" type="button" dataOnly="0" labelOnly="1" outline="0" axis="axisRow" fieldPosition="0"/>
    </format>
    <format dxfId="48">
      <pivotArea dataOnly="0" labelOnly="1" fieldPosition="0">
        <references count="1">
          <reference field="0" count="0"/>
        </references>
      </pivotArea>
    </format>
    <format dxfId="47">
      <pivotArea dataOnly="0" labelOnly="1" grandRow="1" outline="0" fieldPosition="0"/>
    </format>
    <format dxfId="46">
      <pivotArea dataOnly="0" labelOnly="1" outline="0" axis="axisValues" fieldPosition="0"/>
    </format>
    <format dxfId="45">
      <pivotArea field="0" type="button" dataOnly="0" labelOnly="1" outline="0" axis="axisRow" fieldPosition="0"/>
    </format>
    <format dxfId="44">
      <pivotArea dataOnly="0" labelOnly="1" outline="0" axis="axisValues" fieldPosition="0"/>
    </format>
    <format dxfId="43">
      <pivotArea grandRow="1" outline="0" collapsedLevelsAreSubtotals="1" fieldPosition="0"/>
    </format>
    <format dxfId="42">
      <pivotArea dataOnly="0" labelOnly="1" grandRow="1" outline="0" fieldPosition="0"/>
    </format>
    <format dxfId="41">
      <pivotArea field="0" type="button" dataOnly="0" labelOnly="1" outline="0" axis="axisRow" fieldPosition="0"/>
    </format>
    <format dxfId="40">
      <pivotArea dataOnly="0" labelOnly="1" outline="0" axis="axisValues" fieldPosition="0"/>
    </format>
    <format dxfId="39">
      <pivotArea grandRow="1" outline="0" collapsedLevelsAreSubtotals="1" fieldPosition="0"/>
    </format>
    <format dxfId="38">
      <pivotArea dataOnly="0" labelOnly="1" grandRow="1" outline="0" fieldPosition="0"/>
    </format>
  </formats>
  <chartFormats count="2">
    <chartFormat chart="13"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0" type="count" id="1" iMeasureHier="106">
      <autoFilter ref="A1">
        <filterColumn colId="0">
          <top10 val="10" filterVal="10"/>
        </filterColumn>
      </autoFilter>
    </filter>
  </filters>
  <rowHierarchiesUsage count="1">
    <rowHierarchyUsage hierarchyUsage="5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XNames 1]"/>
        <x15:activeTabTopLevelEntity name="[SalesNamesEMP]"/>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335CD85-6E86-4F8D-A81A-CD0FCC5552A9}" name="PivotTable6" cacheId="5" applyNumberFormats="0" applyBorderFormats="0" applyFontFormats="0" applyPatternFormats="0" applyAlignmentFormats="0" applyWidthHeightFormats="1" dataCaption="القيم" grandTotalCaption="Total" tag="a3c1f836-3c45-4319-9c14-67a5ee5f93ae" updatedVersion="8" minRefreshableVersion="3" useAutoFormatting="1" subtotalHiddenItems="1" itemPrintTitles="1" createdVersion="8" indent="0" outline="1" outlineData="1" multipleFieldFilters="0" chartFormat="95" rowHeaderCaption="Product's  Name">
  <location ref="A3:B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1"/>
    </i>
    <i>
      <x v="4"/>
    </i>
    <i>
      <x v="2"/>
    </i>
    <i>
      <x v="7"/>
    </i>
    <i>
      <x v="3"/>
    </i>
    <i>
      <x v="8"/>
    </i>
    <i>
      <x v="9"/>
    </i>
    <i>
      <x v="6"/>
    </i>
    <i>
      <x v="5"/>
    </i>
    <i>
      <x/>
    </i>
    <i t="grand">
      <x/>
    </i>
  </rowItems>
  <colItems count="1">
    <i/>
  </colItems>
  <dataFields count="1">
    <dataField name="Quantity" fld="1" baseField="0" baseItem="0"/>
  </dataFields>
  <formats count="38">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0"/>
        </references>
      </pivotArea>
    </format>
    <format dxfId="33">
      <pivotArea dataOnly="0" labelOnly="1" grandRow="1" outline="0" fieldPosition="0"/>
    </format>
    <format dxfId="32">
      <pivotArea dataOnly="0" labelOnly="1" outline="0" fieldPosition="0">
        <references count="1">
          <reference field="4294967294" count="1">
            <x v="0"/>
          </reference>
        </references>
      </pivotArea>
    </format>
    <format dxfId="31">
      <pivotArea field="0" type="button" dataOnly="0" labelOnly="1" outline="0" axis="axisRow" fieldPosition="0"/>
    </format>
    <format dxfId="30">
      <pivotArea dataOnly="0" labelOnly="1" outline="0" fieldPosition="0">
        <references count="1">
          <reference field="4294967294" count="1">
            <x v="0"/>
          </reference>
        </references>
      </pivotArea>
    </format>
    <format dxfId="29">
      <pivotArea field="0" grandRow="1" outline="0" collapsedLevelsAreSubtotals="1" axis="axisRow" fieldPosition="0">
        <references count="1">
          <reference field="4294967294" count="1" selected="0">
            <x v="0"/>
          </reference>
        </references>
      </pivotArea>
    </format>
    <format dxfId="28">
      <pivotArea dataOnly="0" labelOnly="1" grandRow="1" outline="0" fieldPosition="0"/>
    </format>
    <format dxfId="27">
      <pivotArea field="0" type="button" dataOnly="0" labelOnly="1" outline="0" axis="axisRow" fieldPosition="0"/>
    </format>
    <format dxfId="26">
      <pivotArea dataOnly="0" labelOnly="1" outline="0" fieldPosition="0">
        <references count="1">
          <reference field="4294967294" count="1">
            <x v="0"/>
          </reference>
        </references>
      </pivotArea>
    </format>
    <format dxfId="25">
      <pivotArea field="0" grandRow="1" outline="0" collapsedLevelsAreSubtotals="1" axis="axisRow" fieldPosition="0">
        <references count="1">
          <reference field="4294967294" count="1" selected="0">
            <x v="0"/>
          </reference>
        </references>
      </pivotArea>
    </format>
    <format dxfId="24">
      <pivotArea dataOnly="0" labelOnly="1" grandRow="1" outline="0" fieldPosition="0"/>
    </format>
    <format dxfId="23">
      <pivotArea type="all" dataOnly="0" outline="0" fieldPosition="0"/>
    </format>
    <format dxfId="22">
      <pivotArea field="0" type="button" dataOnly="0" labelOnly="1" outline="0" axis="axisRow" fieldPosition="0"/>
    </format>
    <format dxfId="21">
      <pivotArea dataOnly="0" labelOnly="1" grandRow="1" outline="0" fieldPosition="0"/>
    </format>
    <format dxfId="20">
      <pivotArea dataOnly="0" labelOnly="1" outline="0" fieldPosition="0">
        <references count="1">
          <reference field="4294967294" count="1">
            <x v="0"/>
          </reference>
        </references>
      </pivotArea>
    </format>
    <format dxfId="19">
      <pivotArea field="0" type="button" dataOnly="0" labelOnly="1" outline="0" axis="axisRow" fieldPosition="0"/>
    </format>
    <format dxfId="18">
      <pivotArea dataOnly="0" labelOnly="1" outline="0" axis="axisValues" fieldPosition="0"/>
    </format>
    <format dxfId="17">
      <pivotArea grandRow="1" outline="0" collapsedLevelsAreSubtotals="1" fieldPosition="0"/>
    </format>
    <format dxfId="16">
      <pivotArea dataOnly="0" labelOnly="1" grandRow="1" outline="0" fieldPosition="0"/>
    </format>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grandRow="1" outline="0" fieldPosition="0"/>
    </format>
    <format dxfId="10">
      <pivotArea dataOnly="0" labelOnly="1" outline="0" axis="axisValues" fieldPosition="0"/>
    </format>
    <format dxfId="9">
      <pivotArea type="all" dataOnly="0" outline="0" fieldPosition="0"/>
    </format>
    <format dxfId="8">
      <pivotArea outline="0" collapsedLevelsAreSubtotals="1" fieldPosition="0"/>
    </format>
    <format dxfId="7">
      <pivotArea field="0" type="button" dataOnly="0" labelOnly="1" outline="0" axis="axisRow" fieldPosition="0"/>
    </format>
    <format dxfId="6">
      <pivotArea dataOnly="0" labelOnly="1" fieldPosition="0">
        <references count="1">
          <reference field="0" count="0"/>
        </references>
      </pivotArea>
    </format>
    <format dxfId="5">
      <pivotArea dataOnly="0" labelOnly="1" grandRow="1" outline="0" fieldPosition="0"/>
    </format>
    <format dxfId="4">
      <pivotArea dataOnly="0" labelOnly="1" outline="0" axis="axisValues" fieldPosition="0"/>
    </format>
    <format dxfId="3">
      <pivotArea field="0" type="button" dataOnly="0" labelOnly="1" outline="0" axis="axisRow" fieldPosition="0"/>
    </format>
    <format dxfId="2">
      <pivotArea dataOnly="0" labelOnly="1" outline="0" axis="axisValues" fieldPosition="0"/>
    </format>
    <format dxfId="1">
      <pivotArea grandRow="1" outline="0" collapsedLevelsAreSubtotals="1" fieldPosition="0"/>
    </format>
    <format dxfId="0">
      <pivotArea dataOnly="0" labelOnly="1" grandRow="1" outline="0" fieldPosition="0"/>
    </format>
  </formats>
  <chartFormats count="3">
    <chartFormat chart="63" format="0" series="1">
      <pivotArea type="data" outline="0" fieldPosition="0">
        <references count="1">
          <reference field="4294967294" count="1" selected="0">
            <x v="0"/>
          </reference>
        </references>
      </pivotArea>
    </chartFormat>
    <chartFormat chart="80" format="0" series="1">
      <pivotArea type="data" outline="0" fieldPosition="0">
        <references count="1">
          <reference field="4294967294" count="1" selected="0">
            <x v="0"/>
          </reference>
        </references>
      </pivotArea>
    </chartFormat>
    <chartFormat chart="94" format="3" series="1">
      <pivotArea type="data" outline="0" fieldPosition="0">
        <references count="1">
          <reference field="4294967294" count="1" selected="0">
            <x v="0"/>
          </reference>
        </references>
      </pivotArea>
    </chartFormat>
  </chart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Quant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0" type="count" id="1" iMeasureHier="109">
      <autoFilter ref="A1">
        <filterColumn colId="0">
          <top10 val="10" filterVal="10"/>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E768F5-9088-4EDA-8EE0-2CB08069C11E}"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N11:AP28" firstHeaderRow="1" firstDataRow="1" firstDataCol="0"/>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6D9B37-EA8D-4F30-B731-B440EB8D2870}" name="PivotTable1" cacheId="0" applyNumberFormats="0" applyBorderFormats="0" applyFontFormats="0" applyPatternFormats="0" applyAlignmentFormats="0" applyWidthHeightFormats="1" dataCaption="القيم" updatedVersion="8" minRefreshableVersion="3" useAutoFormatting="1" itemPrintTitles="1" createdVersion="8" indent="0" multipleFieldFilters="0">
  <location ref="B15:D32" firstHeaderRow="1" firstDataRow="1" firstDataCol="0"/>
  <pivotFields count="2">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363B09-9E84-4EBE-AD65-5518D422443D}" name="PivotTable8" cacheId="1" applyNumberFormats="0" applyBorderFormats="0" applyFontFormats="0" applyPatternFormats="0" applyAlignmentFormats="0" applyWidthHeightFormats="1" dataCaption="القيم" grandTotalCaption="Total " updatedVersion="8" minRefreshableVersion="3" useAutoFormatting="1" itemPrintTitles="1" createdVersion="8" indent="0" multipleFieldFilters="0" chartFormat="14" rowHeaderCaption="Personsales Name">
  <location ref="E3:F14" firstHeaderRow="1" firstDataRow="1" firstDataCol="1"/>
  <pivotFields count="3">
    <pivotField showAll="0"/>
    <pivotField axis="axisRow" showAll="0" sortType="descending">
      <items count="11">
        <item x="1"/>
        <item x="6"/>
        <item x="8"/>
        <item x="4"/>
        <item x="7"/>
        <item x="5"/>
        <item x="0"/>
        <item x="9"/>
        <item x="2"/>
        <item x="3"/>
        <item t="default"/>
      </items>
      <autoSortScope>
        <pivotArea dataOnly="0" outline="0" fieldPosition="0">
          <references count="1">
            <reference field="4294967294" count="1" selected="0">
              <x v="0"/>
            </reference>
          </references>
        </pivotArea>
      </autoSortScope>
    </pivotField>
    <pivotField dataField="1" showAll="0"/>
  </pivotFields>
  <rowFields count="1">
    <field x="1"/>
  </rowFields>
  <rowItems count="11">
    <i>
      <x/>
    </i>
    <i>
      <x v="4"/>
    </i>
    <i>
      <x v="8"/>
    </i>
    <i>
      <x v="2"/>
    </i>
    <i>
      <x v="9"/>
    </i>
    <i>
      <x v="3"/>
    </i>
    <i>
      <x v="7"/>
    </i>
    <i>
      <x v="1"/>
    </i>
    <i>
      <x v="6"/>
    </i>
    <i>
      <x v="5"/>
    </i>
    <i t="grand">
      <x/>
    </i>
  </rowItems>
  <colItems count="1">
    <i/>
  </colItems>
  <dataFields count="1">
    <dataField name="Total sales for personsales" fld="2" baseField="0" baseItem="0"/>
  </dataFields>
  <formats count="16">
    <format dxfId="194">
      <pivotArea type="all" dataOnly="0" outline="0" fieldPosition="0"/>
    </format>
    <format dxfId="193">
      <pivotArea outline="0" collapsedLevelsAreSubtotals="1" fieldPosition="0"/>
    </format>
    <format dxfId="192">
      <pivotArea field="1" type="button" dataOnly="0" labelOnly="1" outline="0" axis="axisRow" fieldPosition="0"/>
    </format>
    <format dxfId="191">
      <pivotArea dataOnly="0" labelOnly="1" fieldPosition="0">
        <references count="1">
          <reference field="1" count="0"/>
        </references>
      </pivotArea>
    </format>
    <format dxfId="190">
      <pivotArea dataOnly="0" labelOnly="1" grandRow="1" outline="0" fieldPosition="0"/>
    </format>
    <format dxfId="189">
      <pivotArea dataOnly="0" labelOnly="1" outline="0" axis="axisValues" fieldPosition="0"/>
    </format>
    <format dxfId="188">
      <pivotArea type="all" dataOnly="0" outline="0" fieldPosition="0"/>
    </format>
    <format dxfId="187">
      <pivotArea outline="0" collapsedLevelsAreSubtotals="1" fieldPosition="0"/>
    </format>
    <format dxfId="186">
      <pivotArea field="1" type="button" dataOnly="0" labelOnly="1" outline="0" axis="axisRow" fieldPosition="0"/>
    </format>
    <format dxfId="185">
      <pivotArea dataOnly="0" labelOnly="1" fieldPosition="0">
        <references count="1">
          <reference field="1" count="0"/>
        </references>
      </pivotArea>
    </format>
    <format dxfId="184">
      <pivotArea dataOnly="0" labelOnly="1" grandRow="1" outline="0" fieldPosition="0"/>
    </format>
    <format dxfId="183">
      <pivotArea dataOnly="0" labelOnly="1" outline="0" axis="axisValues" fieldPosition="0"/>
    </format>
    <format dxfId="182">
      <pivotArea field="1" type="button" dataOnly="0" labelOnly="1" outline="0" axis="axisRow" fieldPosition="0"/>
    </format>
    <format dxfId="181">
      <pivotArea dataOnly="0" labelOnly="1" outline="0" axis="axisValues" fieldPosition="0"/>
    </format>
    <format dxfId="180">
      <pivotArea grandRow="1" outline="0" collapsedLevelsAreSubtotals="1" fieldPosition="0"/>
    </format>
    <format dxfId="179">
      <pivotArea dataOnly="0" labelOnly="1" grandRow="1" outline="0" fieldPosition="0"/>
    </format>
  </format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30EDF9-7906-48F4-AAC3-124BA4E3B756}" name="PivotTable17" cacheId="6" applyNumberFormats="0" applyBorderFormats="0" applyFontFormats="0" applyPatternFormats="0" applyAlignmentFormats="0" applyWidthHeightFormats="1" dataCaption="القيم" grandTotalCaption="Total" tag="143faaa6-8ad1-4827-a1a5-9d7424ef2a6b" updatedVersion="8" minRefreshableVersion="3" useAutoFormatting="1" subtotalHiddenItems="1" itemPrintTitles="1" createdVersion="8" indent="0" multipleFieldFilters="0" chartFormat="45" rowHeaderCaption="Name's Region">
  <location ref="A3:B8" firstHeaderRow="1" firstDataRow="1" firstDataCol="1"/>
  <pivotFields count="2">
    <pivotField axis="axisRow" allDrilled="1" showAll="0" dataSourceSort="1" defaultAttributeDrillState="1">
      <items count="5">
        <item x="0"/>
        <item x="1"/>
        <item x="2"/>
        <item x="3"/>
        <item t="default"/>
      </items>
    </pivotField>
    <pivotField dataField="1" showAll="0"/>
  </pivotFields>
  <rowFields count="1">
    <field x="0"/>
  </rowFields>
  <rowItems count="5">
    <i>
      <x/>
    </i>
    <i>
      <x v="1"/>
    </i>
    <i>
      <x v="2"/>
    </i>
    <i>
      <x v="3"/>
    </i>
    <i t="grand">
      <x/>
    </i>
  </rowItems>
  <colItems count="1">
    <i/>
  </colItems>
  <dataFields count="1">
    <dataField name="   ‏‏Total Sales For region" fld="1" showDataAs="percentOfTotal" baseField="0" baseItem="0" numFmtId="164"/>
  </dataFields>
  <formats count="18">
    <format dxfId="169">
      <pivotArea type="all" dataOnly="0" outline="0" fieldPosition="0"/>
    </format>
    <format dxfId="168">
      <pivotArea outline="0" fieldPosition="0">
        <references count="1">
          <reference field="4294967294" count="1">
            <x v="0"/>
          </reference>
        </references>
      </pivotArea>
    </format>
    <format dxfId="167">
      <pivotArea type="all" dataOnly="0" outline="0" fieldPosition="0"/>
    </format>
    <format dxfId="166">
      <pivotArea outline="0" collapsedLevelsAreSubtotals="1" fieldPosition="0"/>
    </format>
    <format dxfId="165">
      <pivotArea field="0" type="button" dataOnly="0" labelOnly="1" outline="0" axis="axisRow" fieldPosition="0"/>
    </format>
    <format dxfId="164">
      <pivotArea dataOnly="0" labelOnly="1" fieldPosition="0">
        <references count="1">
          <reference field="0" count="0"/>
        </references>
      </pivotArea>
    </format>
    <format dxfId="163">
      <pivotArea dataOnly="0" labelOnly="1" grandRow="1" outline="0" fieldPosition="0"/>
    </format>
    <format dxfId="162">
      <pivotArea dataOnly="0" labelOnly="1" outline="0" axis="axisValues" fieldPosition="0"/>
    </format>
    <format dxfId="161">
      <pivotArea type="all" dataOnly="0" outline="0" fieldPosition="0"/>
    </format>
    <format dxfId="160">
      <pivotArea outline="0" collapsedLevelsAreSubtotals="1" fieldPosition="0"/>
    </format>
    <format dxfId="159">
      <pivotArea field="0" type="button" dataOnly="0" labelOnly="1" outline="0" axis="axisRow" fieldPosition="0"/>
    </format>
    <format dxfId="158">
      <pivotArea dataOnly="0" labelOnly="1" fieldPosition="0">
        <references count="1">
          <reference field="0" count="0"/>
        </references>
      </pivotArea>
    </format>
    <format dxfId="157">
      <pivotArea dataOnly="0" labelOnly="1" grandRow="1" outline="0" fieldPosition="0"/>
    </format>
    <format dxfId="156">
      <pivotArea dataOnly="0" labelOnly="1" outline="0" axis="axisValues" fieldPosition="0"/>
    </format>
    <format dxfId="155">
      <pivotArea field="0" type="button" dataOnly="0" labelOnly="1" outline="0" axis="axisRow" fieldPosition="0"/>
    </format>
    <format dxfId="154">
      <pivotArea dataOnly="0" labelOnly="1" outline="0" axis="axisValues" fieldPosition="0"/>
    </format>
    <format dxfId="153">
      <pivotArea grandRow="1" outline="0" collapsedLevelsAreSubtotals="1" fieldPosition="0"/>
    </format>
    <format dxfId="152">
      <pivotArea dataOnly="0" labelOnly="1" grandRow="1" outline="0" fieldPosition="0"/>
    </format>
  </formats>
  <chartFormats count="15">
    <chartFormat chart="21" format="0" series="1">
      <pivotArea type="data" outline="0" fieldPosition="0">
        <references count="1">
          <reference field="4294967294" count="1" selected="0">
            <x v="0"/>
          </reference>
        </references>
      </pivotArea>
    </chartFormat>
    <chartFormat chart="21" format="1">
      <pivotArea type="data" outline="0" fieldPosition="0">
        <references count="2">
          <reference field="4294967294" count="1" selected="0">
            <x v="0"/>
          </reference>
          <reference field="0" count="1" selected="0">
            <x v="0"/>
          </reference>
        </references>
      </pivotArea>
    </chartFormat>
    <chartFormat chart="21" format="2">
      <pivotArea type="data" outline="0" fieldPosition="0">
        <references count="2">
          <reference field="4294967294" count="1" selected="0">
            <x v="0"/>
          </reference>
          <reference field="0" count="1" selected="0">
            <x v="1"/>
          </reference>
        </references>
      </pivotArea>
    </chartFormat>
    <chartFormat chart="21" format="3">
      <pivotArea type="data" outline="0" fieldPosition="0">
        <references count="2">
          <reference field="4294967294" count="1" selected="0">
            <x v="0"/>
          </reference>
          <reference field="0" count="1" selected="0">
            <x v="2"/>
          </reference>
        </references>
      </pivotArea>
    </chartFormat>
    <chartFormat chart="21" format="4">
      <pivotArea type="data" outline="0" fieldPosition="0">
        <references count="2">
          <reference field="4294967294" count="1" selected="0">
            <x v="0"/>
          </reference>
          <reference field="0" count="1" selected="0">
            <x v="3"/>
          </reference>
        </references>
      </pivotArea>
    </chartFormat>
    <chartFormat chart="33" format="10" series="1">
      <pivotArea type="data" outline="0" fieldPosition="0">
        <references count="1">
          <reference field="4294967294" count="1" selected="0">
            <x v="0"/>
          </reference>
        </references>
      </pivotArea>
    </chartFormat>
    <chartFormat chart="33" format="11">
      <pivotArea type="data" outline="0" fieldPosition="0">
        <references count="2">
          <reference field="4294967294" count="1" selected="0">
            <x v="0"/>
          </reference>
          <reference field="0" count="1" selected="0">
            <x v="0"/>
          </reference>
        </references>
      </pivotArea>
    </chartFormat>
    <chartFormat chart="33" format="12">
      <pivotArea type="data" outline="0" fieldPosition="0">
        <references count="2">
          <reference field="4294967294" count="1" selected="0">
            <x v="0"/>
          </reference>
          <reference field="0" count="1" selected="0">
            <x v="1"/>
          </reference>
        </references>
      </pivotArea>
    </chartFormat>
    <chartFormat chart="33" format="13">
      <pivotArea type="data" outline="0" fieldPosition="0">
        <references count="2">
          <reference field="4294967294" count="1" selected="0">
            <x v="0"/>
          </reference>
          <reference field="0" count="1" selected="0">
            <x v="2"/>
          </reference>
        </references>
      </pivotArea>
    </chartFormat>
    <chartFormat chart="33" format="14">
      <pivotArea type="data" outline="0" fieldPosition="0">
        <references count="2">
          <reference field="4294967294" count="1" selected="0">
            <x v="0"/>
          </reference>
          <reference field="0" count="1" selected="0">
            <x v="3"/>
          </reference>
        </references>
      </pivotArea>
    </chartFormat>
    <chartFormat chart="44" format="10" series="1">
      <pivotArea type="data" outline="0" fieldPosition="0">
        <references count="1">
          <reference field="4294967294" count="1" selected="0">
            <x v="0"/>
          </reference>
        </references>
      </pivotArea>
    </chartFormat>
    <chartFormat chart="44" format="11">
      <pivotArea type="data" outline="0" fieldPosition="0">
        <references count="2">
          <reference field="4294967294" count="1" selected="0">
            <x v="0"/>
          </reference>
          <reference field="0" count="1" selected="0">
            <x v="0"/>
          </reference>
        </references>
      </pivotArea>
    </chartFormat>
    <chartFormat chart="44" format="12">
      <pivotArea type="data" outline="0" fieldPosition="0">
        <references count="2">
          <reference field="4294967294" count="1" selected="0">
            <x v="0"/>
          </reference>
          <reference field="0" count="1" selected="0">
            <x v="1"/>
          </reference>
        </references>
      </pivotArea>
    </chartFormat>
    <chartFormat chart="44" format="13">
      <pivotArea type="data" outline="0" fieldPosition="0">
        <references count="2">
          <reference field="4294967294" count="1" selected="0">
            <x v="0"/>
          </reference>
          <reference field="0" count="1" selected="0">
            <x v="2"/>
          </reference>
        </references>
      </pivotArea>
    </chartFormat>
    <chartFormat chart="44" format="14">
      <pivotArea type="data" outline="0" fieldPosition="0">
        <references count="2">
          <reference field="4294967294" count="1" selected="0">
            <x v="0"/>
          </reference>
          <reference field="0" count="1" selected="0">
            <x v="3"/>
          </reference>
        </references>
      </pivotArea>
    </chartFormat>
  </chart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activeTabTopLevelEntity name="[‏‏نطاق]"/>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A1FC45-3D50-4934-8971-A7E859BCE6D7}" name="PivotTable12" cacheId="7" applyNumberFormats="0" applyBorderFormats="0" applyFontFormats="0" applyPatternFormats="0" applyAlignmentFormats="0" applyWidthHeightFormats="1" dataCaption="القيم" grandTotalCaption="Total" tag="1b513d5a-6e2a-42d8-958e-adf27b02d9b5" updatedVersion="8" minRefreshableVersion="3" useAutoFormatting="1" subtotalHiddenItems="1" itemPrintTitles="1" createdVersion="8" indent="0" multipleFieldFilters="0" chartFormat="81" rowHeaderCaption="Product's Name">
  <location ref="A3:B14" firstHeaderRow="1" firstDataRow="1" firstDataCol="1"/>
  <pivotFields count="2">
    <pivotField dataField="1" showAll="0"/>
    <pivotField axis="axisRow" allDrilled="1" showAll="0" measureFilter="1" sortType="ascending" dataSourceSort="1">
      <items count="11">
        <item x="0" e="0"/>
        <item x="1" e="0"/>
        <item x="2" e="0"/>
        <item x="3" e="0"/>
        <item x="4" e="0"/>
        <item x="5" e="0"/>
        <item x="6" e="0"/>
        <item x="7" e="0"/>
        <item x="8" e="0"/>
        <item x="9" e="0"/>
        <item t="default"/>
      </items>
      <autoSortScope>
        <pivotArea dataOnly="0" outline="0" fieldPosition="0">
          <references count="1">
            <reference field="4294967294" count="1" selected="0">
              <x v="0"/>
            </reference>
          </references>
        </pivotArea>
      </autoSortScope>
    </pivotField>
  </pivotFields>
  <rowFields count="1">
    <field x="1"/>
  </rowFields>
  <rowItems count="11">
    <i>
      <x v="7"/>
    </i>
    <i>
      <x v="2"/>
    </i>
    <i>
      <x v="5"/>
    </i>
    <i>
      <x v="8"/>
    </i>
    <i>
      <x v="1"/>
    </i>
    <i>
      <x v="4"/>
    </i>
    <i>
      <x v="9"/>
    </i>
    <i>
      <x v="6"/>
    </i>
    <i>
      <x/>
    </i>
    <i>
      <x v="3"/>
    </i>
    <i t="grand">
      <x/>
    </i>
  </rowItems>
  <colItems count="1">
    <i/>
  </colItems>
  <dataFields count="1">
    <dataField name="‏‏ Net Profit For all Product" fld="0" baseField="0" baseItem="0"/>
  </dataFields>
  <formats count="25">
    <format dxfId="151">
      <pivotArea type="all" dataOnly="0" outline="0" fieldPosition="0"/>
    </format>
    <format dxfId="150">
      <pivotArea dataOnly="0" labelOnly="1" outline="0" fieldPosition="0">
        <references count="1">
          <reference field="4294967294" count="1">
            <x v="0"/>
          </reference>
        </references>
      </pivotArea>
    </format>
    <format dxfId="149">
      <pivotArea type="all" dataOnly="0" outline="0" fieldPosition="0"/>
    </format>
    <format dxfId="148">
      <pivotArea outline="0" collapsedLevelsAreSubtotals="1" fieldPosition="0"/>
    </format>
    <format dxfId="147">
      <pivotArea field="1" type="button" dataOnly="0" labelOnly="1" outline="0" axis="axisRow" fieldPosition="0"/>
    </format>
    <format dxfId="146">
      <pivotArea dataOnly="0" labelOnly="1" fieldPosition="0">
        <references count="1">
          <reference field="1" count="0"/>
        </references>
      </pivotArea>
    </format>
    <format dxfId="145">
      <pivotArea dataOnly="0" labelOnly="1" grandRow="1" outline="0" fieldPosition="0"/>
    </format>
    <format dxfId="144">
      <pivotArea dataOnly="0" labelOnly="1" outline="0" fieldPosition="0">
        <references count="1">
          <reference field="4294967294" count="1">
            <x v="0"/>
          </reference>
        </references>
      </pivotArea>
    </format>
    <format dxfId="143">
      <pivotArea outline="0" fieldPosition="0">
        <references count="1">
          <reference field="4294967294" count="1">
            <x v="0"/>
          </reference>
        </references>
      </pivotArea>
    </format>
    <format dxfId="142">
      <pivotArea type="all" dataOnly="0" outline="0" fieldPosition="0"/>
    </format>
    <format dxfId="141">
      <pivotArea outline="0" collapsedLevelsAreSubtotals="1" fieldPosition="0"/>
    </format>
    <format dxfId="140">
      <pivotArea field="1" type="button" dataOnly="0" labelOnly="1" outline="0" axis="axisRow" fieldPosition="0"/>
    </format>
    <format dxfId="139">
      <pivotArea dataOnly="0" labelOnly="1" fieldPosition="0">
        <references count="1">
          <reference field="1" count="0"/>
        </references>
      </pivotArea>
    </format>
    <format dxfId="138">
      <pivotArea dataOnly="0" labelOnly="1" grandRow="1" outline="0" fieldPosition="0"/>
    </format>
    <format dxfId="137">
      <pivotArea dataOnly="0" labelOnly="1" outline="0" axis="axisValues" fieldPosition="0"/>
    </format>
    <format dxfId="136">
      <pivotArea type="all" dataOnly="0" outline="0" fieldPosition="0"/>
    </format>
    <format dxfId="135">
      <pivotArea outline="0" collapsedLevelsAreSubtotals="1" fieldPosition="0"/>
    </format>
    <format dxfId="134">
      <pivotArea field="1" type="button" dataOnly="0" labelOnly="1" outline="0" axis="axisRow" fieldPosition="0"/>
    </format>
    <format dxfId="133">
      <pivotArea dataOnly="0" labelOnly="1" fieldPosition="0">
        <references count="1">
          <reference field="1" count="0"/>
        </references>
      </pivotArea>
    </format>
    <format dxfId="132">
      <pivotArea dataOnly="0" labelOnly="1" grandRow="1" outline="0" fieldPosition="0"/>
    </format>
    <format dxfId="131">
      <pivotArea dataOnly="0" labelOnly="1" outline="0" axis="axisValues" fieldPosition="0"/>
    </format>
    <format dxfId="130">
      <pivotArea field="1" type="button" dataOnly="0" labelOnly="1" outline="0" axis="axisRow" fieldPosition="0"/>
    </format>
    <format dxfId="129">
      <pivotArea dataOnly="0" labelOnly="1" outline="0" axis="axisValues" fieldPosition="0"/>
    </format>
    <format dxfId="128">
      <pivotArea grandRow="1" outline="0" collapsedLevelsAreSubtotals="1" fieldPosition="0"/>
    </format>
    <format dxfId="127">
      <pivotArea dataOnly="0" labelOnly="1" grandRow="1" outline="0" fieldPosition="0"/>
    </format>
  </formats>
  <chartFormats count="3">
    <chartFormat chart="64" format="0" series="1">
      <pivotArea type="data" outline="0" fieldPosition="0">
        <references count="1">
          <reference field="4294967294" count="1" selected="0">
            <x v="0"/>
          </reference>
        </references>
      </pivotArea>
    </chartFormat>
    <chartFormat chart="64" format="1">
      <pivotArea type="data" outline="0" fieldPosition="0">
        <references count="2">
          <reference field="4294967294" count="1" selected="0">
            <x v="0"/>
          </reference>
          <reference field="1" count="1" selected="0">
            <x v="1"/>
          </reference>
        </references>
      </pivotArea>
    </chartFormat>
    <chartFormat chart="80" format="3" series="1">
      <pivotArea type="data" outline="0" fieldPosition="0">
        <references count="1">
          <reference field="4294967294" count="1" selected="0">
            <x v="0"/>
          </reference>
        </references>
      </pivotArea>
    </chartFormat>
  </chart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Net Profit For all Produc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1" type="count" id="1" iMeasureHier="114">
      <autoFilter ref="A1">
        <filterColumn colId="0">
          <top10 val="10" filterVal="10"/>
        </filterColumn>
      </autoFilter>
    </filter>
  </filters>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نطاق]"/>
        <x15:activeTabTopLevelEntity name="[sale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446137-2828-4966-B0A6-747EC1121EDE}" name="PivotTable2" cacheId="9" applyNumberFormats="0" applyBorderFormats="0" applyFontFormats="0" applyPatternFormats="0" applyAlignmentFormats="0" applyWidthHeightFormats="1" dataCaption="القيم" grandTotalCaption="Total" updatedVersion="8" minRefreshableVersion="3" useAutoFormatting="1" subtotalHiddenItems="1" itemPrintTitles="1" createdVersion="8" indent="0" multipleFieldFilters="0" chartFormat="27" rowHeaderCaption="Months">
  <location ref="A3:B16" firstHeaderRow="1" firstDataRow="1" firstDataCol="1"/>
  <pivotFields count="2">
    <pivotField dataField="1" showAll="0"/>
    <pivotField axis="axisRow" allDrilled="1" showAll="0" sortType="ascending" dataSourceSort="1" defaultAttributeDrillState="1">
      <items count="13">
        <item x="0"/>
        <item x="1"/>
        <item x="2"/>
        <item x="3"/>
        <item x="4"/>
        <item x="5"/>
        <item x="6"/>
        <item x="7"/>
        <item x="8"/>
        <item x="9"/>
        <item x="10"/>
        <item x="11"/>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 Persrntages Total Sales Over The Month" fld="0" baseField="0" baseItem="0"/>
  </dataFields>
  <formats count="17">
    <format dxfId="126">
      <pivotArea type="all" dataOnly="0" outline="0" fieldPosition="0"/>
    </format>
    <format dxfId="125">
      <pivotArea outline="0" collapsedLevelsAreSubtotals="1" fieldPosition="0"/>
    </format>
    <format dxfId="124">
      <pivotArea field="1" type="button" dataOnly="0" labelOnly="1" outline="0" axis="axisRow" fieldPosition="0"/>
    </format>
    <format dxfId="123">
      <pivotArea dataOnly="0" labelOnly="1" fieldPosition="0">
        <references count="1">
          <reference field="1" count="0"/>
        </references>
      </pivotArea>
    </format>
    <format dxfId="122">
      <pivotArea dataOnly="0" labelOnly="1" grandRow="1" outline="0" fieldPosition="0"/>
    </format>
    <format dxfId="121">
      <pivotArea dataOnly="0" labelOnly="1" outline="0" axis="axisValues" fieldPosition="0"/>
    </format>
    <format dxfId="120">
      <pivotArea type="all" dataOnly="0" outline="0" fieldPosition="0"/>
    </format>
    <format dxfId="119">
      <pivotArea outline="0" collapsedLevelsAreSubtotals="1" fieldPosition="0"/>
    </format>
    <format dxfId="118">
      <pivotArea field="1" type="button" dataOnly="0" labelOnly="1" outline="0" axis="axisRow" fieldPosition="0"/>
    </format>
    <format dxfId="117">
      <pivotArea dataOnly="0" labelOnly="1" fieldPosition="0">
        <references count="1">
          <reference field="1" count="0"/>
        </references>
      </pivotArea>
    </format>
    <format dxfId="116">
      <pivotArea dataOnly="0" labelOnly="1" grandRow="1" outline="0" fieldPosition="0"/>
    </format>
    <format dxfId="115">
      <pivotArea dataOnly="0" labelOnly="1" outline="0" axis="axisValues" fieldPosition="0"/>
    </format>
    <format dxfId="114">
      <pivotArea field="1" type="button" dataOnly="0" labelOnly="1" outline="0" axis="axisRow" fieldPosition="0"/>
    </format>
    <format dxfId="113">
      <pivotArea dataOnly="0" labelOnly="1" outline="0" axis="axisValues" fieldPosition="0"/>
    </format>
    <format dxfId="112">
      <pivotArea grandRow="1" outline="0" collapsedLevelsAreSubtotals="1" fieldPosition="0"/>
    </format>
    <format dxfId="111">
      <pivotArea dataOnly="0" labelOnly="1" grandRow="1" outline="0" fieldPosition="0"/>
    </format>
    <format dxfId="110">
      <pivotArea outline="0" fieldPosition="0">
        <references count="1">
          <reference field="4294967294" count="1">
            <x v="0"/>
          </reference>
        </references>
      </pivotArea>
    </format>
  </formats>
  <chartFormats count="18">
    <chartFormat chart="1" format="4" series="1">
      <pivotArea type="data" outline="0" fieldPosition="0">
        <references count="1">
          <reference field="4294967294" count="1" selected="0">
            <x v="0"/>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1" count="1" selected="0">
            <x v="0"/>
          </reference>
        </references>
      </pivotArea>
    </chartFormat>
    <chartFormat chart="9" format="2">
      <pivotArea type="data" outline="0" fieldPosition="0">
        <references count="2">
          <reference field="4294967294" count="1" selected="0">
            <x v="0"/>
          </reference>
          <reference field="1" count="1" selected="0">
            <x v="1"/>
          </reference>
        </references>
      </pivotArea>
    </chartFormat>
    <chartFormat chart="9" format="3">
      <pivotArea type="data" outline="0" fieldPosition="0">
        <references count="2">
          <reference field="4294967294" count="1" selected="0">
            <x v="0"/>
          </reference>
          <reference field="1" count="1" selected="0">
            <x v="2"/>
          </reference>
        </references>
      </pivotArea>
    </chartFormat>
    <chartFormat chart="9" format="4">
      <pivotArea type="data" outline="0" fieldPosition="0">
        <references count="2">
          <reference field="4294967294" count="1" selected="0">
            <x v="0"/>
          </reference>
          <reference field="1" count="1" selected="0">
            <x v="3"/>
          </reference>
        </references>
      </pivotArea>
    </chartFormat>
    <chartFormat chart="9" format="5">
      <pivotArea type="data" outline="0" fieldPosition="0">
        <references count="2">
          <reference field="4294967294" count="1" selected="0">
            <x v="0"/>
          </reference>
          <reference field="1" count="1" selected="0">
            <x v="4"/>
          </reference>
        </references>
      </pivotArea>
    </chartFormat>
    <chartFormat chart="9" format="6">
      <pivotArea type="data" outline="0" fieldPosition="0">
        <references count="2">
          <reference field="4294967294" count="1" selected="0">
            <x v="0"/>
          </reference>
          <reference field="1" count="1" selected="0">
            <x v="5"/>
          </reference>
        </references>
      </pivotArea>
    </chartFormat>
    <chartFormat chart="9" format="7">
      <pivotArea type="data" outline="0" fieldPosition="0">
        <references count="2">
          <reference field="4294967294" count="1" selected="0">
            <x v="0"/>
          </reference>
          <reference field="1" count="1" selected="0">
            <x v="6"/>
          </reference>
        </references>
      </pivotArea>
    </chartFormat>
    <chartFormat chart="9" format="8">
      <pivotArea type="data" outline="0" fieldPosition="0">
        <references count="2">
          <reference field="4294967294" count="1" selected="0">
            <x v="0"/>
          </reference>
          <reference field="1" count="1" selected="0">
            <x v="7"/>
          </reference>
        </references>
      </pivotArea>
    </chartFormat>
    <chartFormat chart="9" format="9">
      <pivotArea type="data" outline="0" fieldPosition="0">
        <references count="2">
          <reference field="4294967294" count="1" selected="0">
            <x v="0"/>
          </reference>
          <reference field="1" count="1" selected="0">
            <x v="8"/>
          </reference>
        </references>
      </pivotArea>
    </chartFormat>
    <chartFormat chart="9" format="10">
      <pivotArea type="data" outline="0" fieldPosition="0">
        <references count="2">
          <reference field="4294967294" count="1" selected="0">
            <x v="0"/>
          </reference>
          <reference field="1" count="1" selected="0">
            <x v="9"/>
          </reference>
        </references>
      </pivotArea>
    </chartFormat>
    <chartFormat chart="9" format="11">
      <pivotArea type="data" outline="0" fieldPosition="0">
        <references count="2">
          <reference field="4294967294" count="1" selected="0">
            <x v="0"/>
          </reference>
          <reference field="1" count="1" selected="0">
            <x v="10"/>
          </reference>
        </references>
      </pivotArea>
    </chartFormat>
    <chartFormat chart="9" format="12">
      <pivotArea type="data" outline="0" fieldPosition="0">
        <references count="2">
          <reference field="4294967294" count="1" selected="0">
            <x v="0"/>
          </reference>
          <reference field="1" count="1" selected="0">
            <x v="11"/>
          </reference>
        </references>
      </pivotArea>
    </chartFormat>
    <chartFormat chart="23" format="9" series="1">
      <pivotArea type="data" outline="0" fieldPosition="0">
        <references count="1">
          <reference field="4294967294" count="1" selected="0">
            <x v="0"/>
          </reference>
        </references>
      </pivotArea>
    </chartFormat>
  </chart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 Persrntages Total Sales Over The Month"/>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rowHierarchiesUsage count="1">
    <rowHierarchyUsage hierarchyUsage="9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activeTabTopLevelEntity name="[‏‏نطاق]"/>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B92EB3-4015-4B3A-AD65-52ED96361955}" name="PivotTable15" cacheId="2" applyNumberFormats="0" applyBorderFormats="0" applyFontFormats="0" applyPatternFormats="0" applyAlignmentFormats="0" applyWidthHeightFormats="1" dataCaption="القيم" grandTotalCaption="Total" tag="d79983d9-c2f1-4905-b197-6c5037956dd9" updatedVersion="8" minRefreshableVersion="3" useAutoFormatting="1" subtotalHiddenItems="1" itemPrintTitles="1" createdVersion="8" indent="0" multipleFieldFilters="0" chartFormat="10" rowHeaderCaption="Products">
  <location ref="A3:B14" firstHeaderRow="1" firstDataRow="1" firstDataCol="1"/>
  <pivotFields count="2">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1"/>
    </i>
    <i>
      <x v="4"/>
    </i>
    <i>
      <x v="2"/>
    </i>
    <i>
      <x v="7"/>
    </i>
    <i>
      <x v="3"/>
    </i>
    <i>
      <x v="8"/>
    </i>
    <i>
      <x v="9"/>
    </i>
    <i>
      <x v="6"/>
    </i>
    <i>
      <x v="5"/>
    </i>
    <i>
      <x/>
    </i>
    <i t="grand">
      <x/>
    </i>
  </rowItems>
  <colItems count="1">
    <i/>
  </colItems>
  <dataFields count="1">
    <dataField name="Quantity" fld="1" baseField="0" baseItem="0"/>
  </dataFields>
  <formats count="16">
    <format dxfId="109">
      <pivotArea type="all" dataOnly="0" outline="0" fieldPosition="0"/>
    </format>
    <format dxfId="108">
      <pivotArea outline="0" collapsedLevelsAreSubtotals="1" fieldPosition="0"/>
    </format>
    <format dxfId="107">
      <pivotArea field="0" type="button" dataOnly="0" labelOnly="1" outline="0" axis="axisRow" fieldPosition="0"/>
    </format>
    <format dxfId="106">
      <pivotArea dataOnly="0" labelOnly="1" fieldPosition="0">
        <references count="1">
          <reference field="0" count="0"/>
        </references>
      </pivotArea>
    </format>
    <format dxfId="105">
      <pivotArea dataOnly="0" labelOnly="1" grandRow="1" outline="0" fieldPosition="0"/>
    </format>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field="0" type="button" dataOnly="0" labelOnly="1" outline="0" axis="axisRow" fieldPosition="0"/>
    </format>
    <format dxfId="100">
      <pivotArea dataOnly="0" labelOnly="1" fieldPosition="0">
        <references count="1">
          <reference field="0" count="0"/>
        </references>
      </pivotArea>
    </format>
    <format dxfId="99">
      <pivotArea dataOnly="0" labelOnly="1" grandRow="1" outline="0" fieldPosition="0"/>
    </format>
    <format dxfId="98">
      <pivotArea dataOnly="0" labelOnly="1" outline="0" axis="axisValues" fieldPosition="0"/>
    </format>
    <format dxfId="97">
      <pivotArea field="0" type="button" dataOnly="0" labelOnly="1" outline="0" axis="axisRow" fieldPosition="0"/>
    </format>
    <format dxfId="96">
      <pivotArea dataOnly="0" labelOnly="1" outline="0" axis="axisValues" fieldPosition="0"/>
    </format>
    <format dxfId="95">
      <pivotArea grandRow="1" outline="0" collapsedLevelsAreSubtotals="1" fieldPosition="0"/>
    </format>
    <format dxfId="94">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0" type="count" id="1" iMeasureHier="118">
      <autoFilter ref="A1">
        <filterColumn colId="0">
          <top10 val="10" filterVal="10"/>
        </filterColumn>
      </autoFilter>
    </filter>
  </filters>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1]"/>
        <x15:activeTabTopLevelEntity name="[‏‏نطاق]"/>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85706CE-A7E5-42CD-951D-3D130DF87763}" name="PivotTable3" cacheId="3" applyNumberFormats="0" applyBorderFormats="0" applyFontFormats="0" applyPatternFormats="0" applyAlignmentFormats="0" applyWidthHeightFormats="1" dataCaption="القيم" tag="113b5924-324a-455d-b427-4e5d5292abac" updatedVersion="8" minRefreshableVersion="3" useAutoFormatting="1" subtotalHiddenItems="1" itemPrintTitles="1" createdVersion="8" indent="0" outline="1" outlineData="1" multipleFieldFilters="0" chartFormat="41" rowHeaderCaption="Top 5 Customers">
  <location ref="A3:B14" firstHeaderRow="1" firstDataRow="1" firstDataCol="1"/>
  <pivotFields count="2">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2"/>
    </i>
    <i>
      <x/>
    </i>
    <i>
      <x v="4"/>
    </i>
    <i>
      <x v="6"/>
    </i>
    <i>
      <x v="5"/>
    </i>
    <i>
      <x v="9"/>
    </i>
    <i>
      <x v="7"/>
    </i>
    <i>
      <x v="3"/>
    </i>
    <i>
      <x v="1"/>
    </i>
    <i>
      <x v="8"/>
    </i>
    <i t="grand">
      <x/>
    </i>
  </rowItems>
  <colItems count="1">
    <i/>
  </colItems>
  <dataFields count="1">
    <dataField name="Total Sales For all Customer" fld="1" baseField="0" baseItem="2"/>
  </dataFields>
  <formats count="28">
    <format dxfId="93">
      <pivotArea type="all" dataOnly="0" outline="0" fieldPosition="0"/>
    </format>
    <format dxfId="92">
      <pivotArea outline="0" collapsedLevelsAreSubtotals="1" fieldPosition="0"/>
    </format>
    <format dxfId="91">
      <pivotArea field="0" type="button" dataOnly="0" labelOnly="1" outline="0" axis="axisRow" fieldPosition="0"/>
    </format>
    <format dxfId="90">
      <pivotArea dataOnly="0" labelOnly="1" fieldPosition="0">
        <references count="1">
          <reference field="0" count="0"/>
        </references>
      </pivotArea>
    </format>
    <format dxfId="89">
      <pivotArea dataOnly="0" labelOnly="1" grandRow="1" outline="0" fieldPosition="0"/>
    </format>
    <format dxfId="88">
      <pivotArea dataOnly="0" labelOnly="1" outline="0" axis="axisValues" fieldPosition="0"/>
    </format>
    <format dxfId="87">
      <pivotArea field="0" type="button" dataOnly="0" labelOnly="1" outline="0" axis="axisRow" fieldPosition="0"/>
    </format>
    <format dxfId="86">
      <pivotArea dataOnly="0" labelOnly="1" outline="0" axis="axisValues" fieldPosition="0"/>
    </format>
    <format dxfId="85">
      <pivotArea grandRow="1" outline="0" collapsedLevelsAreSubtotals="1" fieldPosition="0"/>
    </format>
    <format dxfId="84">
      <pivotArea dataOnly="0" labelOnly="1" grandRow="1" outline="0" fieldPosition="0"/>
    </format>
    <format dxfId="83">
      <pivotArea field="0" type="button" dataOnly="0" labelOnly="1" outline="0" axis="axisRow" fieldPosition="0"/>
    </format>
    <format dxfId="82">
      <pivotArea dataOnly="0" labelOnly="1" outline="0" axis="axisValues" fieldPosition="0"/>
    </format>
    <format dxfId="81">
      <pivotArea grandRow="1" outline="0" collapsedLevelsAreSubtotals="1" fieldPosition="0"/>
    </format>
    <format dxfId="80">
      <pivotArea dataOnly="0" labelOnly="1" grandRow="1" outline="0" fieldPosition="0"/>
    </format>
    <format dxfId="79">
      <pivotArea field="0" type="button" dataOnly="0" labelOnly="1" outline="0" axis="axisRow" fieldPosition="0"/>
    </format>
    <format dxfId="78">
      <pivotArea dataOnly="0" labelOnly="1" outline="0" axis="axisValues" fieldPosition="0"/>
    </format>
    <format dxfId="77">
      <pivotArea grandRow="1" outline="0" collapsedLevelsAreSubtotals="1" fieldPosition="0"/>
    </format>
    <format dxfId="76">
      <pivotArea dataOnly="0" labelOnly="1" grandRow="1" outline="0" fieldPosition="0"/>
    </format>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fieldPosition="0">
        <references count="1">
          <reference field="0" count="0"/>
        </references>
      </pivotArea>
    </format>
    <format dxfId="71">
      <pivotArea dataOnly="0" labelOnly="1" grandRow="1" outline="0" fieldPosition="0"/>
    </format>
    <format dxfId="70">
      <pivotArea dataOnly="0" labelOnly="1" outline="0" axis="axisValues" fieldPosition="0"/>
    </format>
    <format dxfId="69">
      <pivotArea field="0" type="button" dataOnly="0" labelOnly="1" outline="0" axis="axisRow" fieldPosition="0"/>
    </format>
    <format dxfId="68">
      <pivotArea dataOnly="0" labelOnly="1" outline="0" axis="axisValues" fieldPosition="0"/>
    </format>
    <format dxfId="67">
      <pivotArea grandRow="1" outline="0" collapsedLevelsAreSubtotals="1" fieldPosition="0"/>
    </format>
    <format dxfId="66">
      <pivotArea dataOnly="0" labelOnly="1" grandRow="1" outline="0" fieldPosition="0"/>
    </format>
  </formats>
  <chartFormats count="2">
    <chartFormat chart="32"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Hierarchies count="13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Sales For all Custome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15" showRowHeaders="1" showColHeaders="1" showRowStripes="0" showColStripes="0" showLastColumn="1"/>
  <filters count="1">
    <filter fld="0" type="count" id="1" iMeasureHier="106">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XNames 1]"/>
        <x15:activeTabTopLevelEntity name="[CXNam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920BE4A-2434-49BE-BEF0-B02EB1F99AA5}" autoFormatId="16" applyNumberFormats="0" applyBorderFormats="0" applyFontFormats="0" applyPatternFormats="0" applyAlignmentFormats="0" applyWidthHeightFormats="0">
  <queryTableRefresh nextId="38" unboundColumnsRight="4">
    <queryTableFields count="25">
      <queryTableField id="1" name="OrderID" tableColumnId="1"/>
      <queryTableField id="2" name="OrderDate" tableColumnId="2"/>
      <queryTableField id="3" name="StatusID" tableColumnId="3"/>
      <queryTableField id="4" name="Status" tableColumnId="4"/>
      <queryTableField id="5" name="CustomerID" tableColumnId="5"/>
      <queryTableField id="6" name="SalesPersonID" tableColumnId="6"/>
      <queryTableField id="7" name="TerritoryID" tableColumnId="7"/>
      <queryTableField id="8" name="Region.1" tableColumnId="8"/>
      <queryTableField id="9" name="Region.2" tableColumnId="9"/>
      <queryTableField id="10" name="ShipMethodeID" tableColumnId="10"/>
      <queryTableField id="11" name="ShipingMethod" tableColumnId="11"/>
      <queryTableField id="12" name="ProductID" tableColumnId="12"/>
      <queryTableField id="13" name="Product" tableColumnId="13"/>
      <queryTableField id="14" name="Product Category" tableColumnId="14"/>
      <queryTableField id="15" name="Product Sub Category" tableColumnId="15"/>
      <queryTableField id="16" name="OrderQty" tableColumnId="16"/>
      <queryTableField id="17" name="UnitCost" tableColumnId="17"/>
      <queryTableField id="18" name="UnitPrice" tableColumnId="18"/>
      <queryTableField id="19" name="Sales without tax and freight" tableColumnId="19"/>
      <queryTableField id="20" name="TaxAmt" tableColumnId="20"/>
      <queryTableField id="21" name="Freight" tableColumnId="21"/>
      <queryTableField id="23" dataBound="0" tableColumnId="23"/>
      <queryTableField id="24" dataBound="0" tableColumnId="24"/>
      <queryTableField id="25" dataBound="0" tableColumnId="25"/>
      <queryTableField id="26" dataBound="0" tableColumnId="26"/>
    </queryTableFields>
    <queryTableDeletedFields count="1">
      <deletedField name="Total Sales"/>
    </queryTableDeletedFields>
  </queryTableRefresh>
  <extLst>
    <ext xmlns:x15="http://schemas.microsoft.com/office/spreadsheetml/2010/11/main" uri="{883FBD77-0823-4a55-B5E3-86C4891E6966}">
      <x15:queryTable sourceDataName="Query - sale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BB265808-68BA-4F82-9847-99993A67CBA4}" autoFormatId="16" applyNumberFormats="0" applyBorderFormats="0" applyFontFormats="0" applyPatternFormats="0" applyAlignmentFormats="0" applyWidthHeightFormats="0">
  <queryTableRefresh nextId="3">
    <queryTableFields count="2">
      <queryTableField id="1" name="CustomerID" tableColumnId="1"/>
      <queryTableField id="2" name="CXName" tableColumnId="2"/>
    </queryTableFields>
  </queryTableRefresh>
  <extLst>
    <ext xmlns:x15="http://schemas.microsoft.com/office/spreadsheetml/2010/11/main" uri="{883FBD77-0823-4a55-B5E3-86C4891E6966}">
      <x15:queryTable sourceDataName="Query - CXName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F0C9EF2-09C9-4E16-8A50-F166EC603A8C}" autoFormatId="16" applyNumberFormats="0" applyBorderFormats="0" applyFontFormats="0" applyPatternFormats="0" applyAlignmentFormats="0" applyWidthHeightFormats="0">
  <queryTableRefresh nextId="5" unboundColumnsRight="2">
    <queryTableFields count="4">
      <queryTableField id="1" name="EMPID" tableColumnId="1"/>
      <queryTableField id="2" name="EMPName" tableColumnId="2"/>
      <queryTableField id="3" dataBound="0" tableColumnId="3"/>
      <queryTableField id="4" dataBound="0" tableColumnId="4"/>
    </queryTableFields>
  </queryTableRefresh>
  <extLst>
    <ext xmlns:x15="http://schemas.microsoft.com/office/spreadsheetml/2010/11/main" uri="{883FBD77-0823-4a55-B5E3-86C4891E6966}">
      <x15:queryTable sourceDataName="Query - SalesNamesEMP"/>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C72F9F73-25DE-4786-BD18-09E7411E6A8A}" sourceName="Region.2">
  <extLst>
    <x:ext xmlns:x15="http://schemas.microsoft.com/office/spreadsheetml/2010/11/main" uri="{2F2917AC-EB37-4324-AD4E-5DD8C200BD13}">
      <x15:tableSlicerCache tableId="2" column="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Category" xr10:uid="{97B8C218-1F86-4087-B7E6-74D01C2D3A99}" sourceName="Product Sub Category">
  <extLst>
    <x:ext xmlns:x15="http://schemas.microsoft.com/office/spreadsheetml/2010/11/main" uri="{2F2917AC-EB37-4324-AD4E-5DD8C200BD13}">
      <x15:tableSlicerCache tableId="2" column="15"/>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4B22865-AB4A-4AF3-A711-95709FCAE7BA}" sourceName="Status">
  <extLst>
    <x:ext xmlns:x15="http://schemas.microsoft.com/office/spreadsheetml/2010/11/main" uri="{2F2917AC-EB37-4324-AD4E-5DD8C200BD13}">
      <x15:tableSlicerCache tableId="2" column="4"/>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ID" xr10:uid="{5D546682-3CDE-4418-A514-BAF9C1476E3B}" sourceName="CustomerID">
  <extLst>
    <x:ext xmlns:x15="http://schemas.microsoft.com/office/spreadsheetml/2010/11/main" uri="{2F2917AC-EB37-4324-AD4E-5DD8C200BD13}">
      <x15:tableSlicerCache tableId="2"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ID" xr10:uid="{12E2149D-9058-4FF2-AFE8-171A2617BF9B}" sourceName="SalesPersonID">
  <extLst>
    <x:ext xmlns:x15="http://schemas.microsoft.com/office/spreadsheetml/2010/11/main" uri="{2F2917AC-EB37-4324-AD4E-5DD8C200BD13}">
      <x15:tableSlicerCache tableId="2"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2 1" xr10:uid="{F0FD8CE5-E568-4E23-99BE-DE7878677898}" cache="Slicer_Region.2" caption="Region.2" rowHeight="251883"/>
  <slicer name="Product Sub Category 1" xr10:uid="{25BF7A79-0879-444F-85C6-FA5DC4180B40}" cache="Slicer_Product_Sub_Category" caption="Product Sub Category" rowHeight="251883"/>
  <slicer name="Status 1" xr10:uid="{12CCD9A0-1B77-4814-AF5A-0F4741CB7B97}" cache="Slicer_Status" caption="Status" rowHeight="251883"/>
  <slicer name="CustomerID 1" xr10:uid="{3420C74A-AF19-4DE9-B0FA-69670F282075}" cache="Slicer_CustomerID" caption="CustomerID" rowHeight="251883"/>
  <slicer name="SalesPersonID 1" xr10:uid="{56EA03B8-3DAF-46E8-9FB1-2B9ABFFD27A1}" cache="Slicer_SalesPersonID" caption="SalesPersonID"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2" xr10:uid="{9B93F9F1-D2DA-44FD-9C9B-EF30EA831384}" cache="Slicer_Region.2" caption="Region.2" rowHeight="251883"/>
  <slicer name="Product Sub Category" xr10:uid="{132DA336-B91A-4F4D-8CBB-1F71E8666D4E}" cache="Slicer_Product_Sub_Category" caption="Product Sub Category" rowHeight="251883"/>
  <slicer name="Status" xr10:uid="{19B16AC1-1A78-4A62-8B9A-BF41684E3159}" cache="Slicer_Status" caption="Status" rowHeight="251883"/>
  <slicer name="CustomerID" xr10:uid="{F993287B-FE9F-42C3-AED7-0308BB27870C}" cache="Slicer_CustomerID" caption="CustomerID" rowHeight="251883"/>
  <slicer name="SalesPersonID" xr10:uid="{A00A6D5F-0374-4F43-9516-3B5FDD1B876F}" cache="Slicer_SalesPersonID" caption="SalesPersonID"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DA1C70-6EE9-464F-BE95-A6B46ED02408}" name="sales" displayName="sales" ref="A1:Y41" tableType="queryTable" totalsRowShown="0" headerRowDxfId="229" dataDxfId="228">
  <autoFilter ref="A1:Y41" xr:uid="{9CDA1C70-6EE9-464F-BE95-A6B46ED02408}"/>
  <tableColumns count="25">
    <tableColumn id="1" xr3:uid="{C511AC07-51C7-4E54-ADE9-A6C70F28C31E}" uniqueName="1" name="OrderID" queryTableFieldId="1" dataDxfId="227"/>
    <tableColumn id="2" xr3:uid="{0FD6FBF2-B35C-44B1-959A-203AA7FC3C6E}" uniqueName="2" name="Column1" queryTableFieldId="2" dataDxfId="226"/>
    <tableColumn id="3" xr3:uid="{E41146C6-E833-4CF7-A3BB-6AC7622B8B49}" uniqueName="3" name="StatusID" queryTableFieldId="3" dataDxfId="225"/>
    <tableColumn id="4" xr3:uid="{6C62E442-6920-4AAD-867E-1D9C3DA4454C}" uniqueName="4" name="Status" queryTableFieldId="4" dataDxfId="224"/>
    <tableColumn id="5" xr3:uid="{72EA31A2-9CA9-41F5-AF56-57685D5DDD27}" uniqueName="5" name="CustomerID" queryTableFieldId="5" dataDxfId="223"/>
    <tableColumn id="6" xr3:uid="{7F6B1E96-E530-4CC7-BBFA-9E698AD2C934}" uniqueName="6" name="SalesPersonID" queryTableFieldId="6" dataDxfId="222"/>
    <tableColumn id="7" xr3:uid="{66CE3B4A-CA2B-4680-BA8A-A7B73936BBB4}" uniqueName="7" name="TerritoryID" queryTableFieldId="7" dataDxfId="221"/>
    <tableColumn id="8" xr3:uid="{2E4744BF-3D31-45C2-9B33-9763E09744A9}" uniqueName="8" name="Region.1" queryTableFieldId="8" dataDxfId="220"/>
    <tableColumn id="9" xr3:uid="{6A57F67F-EC29-4D28-9C79-27893C62189B}" uniqueName="9" name="Region.2" queryTableFieldId="9" dataDxfId="219"/>
    <tableColumn id="10" xr3:uid="{95FF85FC-8F42-4D16-BA0E-AAA60C4DDE67}" uniqueName="10" name="ShipMethodeID" queryTableFieldId="10" dataDxfId="218"/>
    <tableColumn id="11" xr3:uid="{541BB377-E323-4B74-8D9A-D57C9E47976F}" uniqueName="11" name="ShipingMethod" queryTableFieldId="11" dataDxfId="217"/>
    <tableColumn id="12" xr3:uid="{1E453E8A-FD0C-4CB1-8A24-F1FA25731D7A}" uniqueName="12" name="ProductID" queryTableFieldId="12" dataDxfId="216"/>
    <tableColumn id="13" xr3:uid="{89EA3A65-F4AB-4918-AFD0-2FD426880B2D}" uniqueName="13" name="Product" queryTableFieldId="13" dataDxfId="215"/>
    <tableColumn id="14" xr3:uid="{A455F4CB-3943-4E80-A67A-811CE2F54F00}" uniqueName="14" name="Product Category" queryTableFieldId="14" dataDxfId="214"/>
    <tableColumn id="15" xr3:uid="{87312CB1-BEDE-454A-B66F-06188D506DBD}" uniqueName="15" name="Product Sub Category" queryTableFieldId="15" dataDxfId="213"/>
    <tableColumn id="16" xr3:uid="{804B741E-08E0-4231-A8C5-5FF282959181}" uniqueName="16" name="OrderQty" queryTableFieldId="16" dataDxfId="212"/>
    <tableColumn id="17" xr3:uid="{2845BF73-4A90-41C5-9569-105CED2AAB45}" uniqueName="17" name="UnitCost" queryTableFieldId="17" dataDxfId="211"/>
    <tableColumn id="18" xr3:uid="{1C5E9082-5EB0-4CA7-AD4C-E1E2DF27DD99}" uniqueName="18" name="UnitPrice" queryTableFieldId="18" dataDxfId="210"/>
    <tableColumn id="19" xr3:uid="{41DFE703-6379-4F2C-BD63-5FCCBF4BE1B5}" uniqueName="19" name="Sales without tax and freight" queryTableFieldId="19" dataDxfId="209"/>
    <tableColumn id="20" xr3:uid="{92DC91E4-9786-442C-88B8-F91E4503D40A}" uniqueName="20" name="TaxAmt" queryTableFieldId="20" dataDxfId="208"/>
    <tableColumn id="21" xr3:uid="{04D61F70-5658-4300-AD41-B7735BE68DD4}" uniqueName="21" name="Freight" queryTableFieldId="21" dataDxfId="207"/>
    <tableColumn id="23" xr3:uid="{465B9D74-04E7-41C6-A4AF-DF8F56357AB8}" uniqueName="23" name="Total Revenue" queryTableFieldId="23" dataDxfId="206">
      <calculatedColumnFormula>sales[[#This Row],[UnitPrice]]*sales[[#This Row],[OrderQty]]+sales[[#This Row],[TaxAmt]]+sales[[#This Row],[Freight]]</calculatedColumnFormula>
    </tableColumn>
    <tableColumn id="24" xr3:uid="{28D04E16-BBB7-4C0B-B3C0-56CFB3A698D4}" uniqueName="24" name="Total Sales " queryTableFieldId="24" dataDxfId="205">
      <calculatedColumnFormula xml:space="preserve"> sales[[#This Row],[UnitPrice]]*sales[[#This Row],[OrderQty]]</calculatedColumnFormula>
    </tableColumn>
    <tableColumn id="25" xr3:uid="{86B54003-BDDE-4D3B-B3D2-288CA38C86FE}" uniqueName="25" name="Total Cost" queryTableFieldId="25" dataDxfId="204">
      <calculatedColumnFormula>sales[[#This Row],[OrderQty]]*sales[[#This Row],[UnitCost]]+sales[[#This Row],[Freight]]+sales[[#This Row],[TaxAmt]]</calculatedColumnFormula>
    </tableColumn>
    <tableColumn id="26" xr3:uid="{92B49CE4-7BA1-4B25-8449-16C5FFD0F2BE}" uniqueName="26" name="Net Profit" queryTableFieldId="26" dataDxfId="203">
      <calculatedColumnFormula>sales[[#This Row],[Total Revenue]]-(sales[[#This Row],[TaxAmt]]+sales[[#This Row],[Freight]]+sales[[#This Row],[Total Cost]])</calculatedColumnFormula>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28382E-FB72-4911-9EBB-072DB6A4F292}" name="CXNames" displayName="CXNames" ref="A1:B295" tableType="queryTable" totalsRowShown="0" headerRowDxfId="202" dataDxfId="201">
  <autoFilter ref="A1:B295" xr:uid="{3C28382E-FB72-4911-9EBB-072DB6A4F292}"/>
  <tableColumns count="2">
    <tableColumn id="1" xr3:uid="{C5F8E33E-8403-4BE1-BAE7-A9C5A0859B8D}" uniqueName="1" name="CustomerID" queryTableFieldId="1" dataDxfId="200"/>
    <tableColumn id="2" xr3:uid="{E0379FFE-24F5-4469-AFCE-518B9BE59081}" uniqueName="2" name="CXName" queryTableFieldId="2" dataDxfId="199"/>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D6B24F6-81BC-4668-90B6-FF062CE70184}" name="الجدول5" displayName="الجدول5" ref="A1:B11" totalsRowShown="0" headerRowDxfId="198" dataDxfId="197">
  <autoFilter ref="A1:B11" xr:uid="{8D6B24F6-81BC-4668-90B6-FF062CE70184}"/>
  <tableColumns count="2">
    <tableColumn id="1" xr3:uid="{AF6A0DE1-6BEB-4BBB-B918-131D68C49959}" name="EMPName" dataDxfId="196"/>
    <tableColumn id="2" xr3:uid="{4EDEA811-70CA-4577-AE8A-5B0865EDE2BD}" name="EMPID" dataDxfId="195"/>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36FE65-4D26-4E92-B73C-CBC624D2698F}" name="SalesNamesEMP" displayName="SalesNamesEMP" ref="A1:D11" tableType="queryTable" totalsRowShown="0" headerRowDxfId="178" dataDxfId="176" headerRowBorderDxfId="177" tableBorderDxfId="175" totalsRowBorderDxfId="174">
  <autoFilter ref="A1:D11" xr:uid="{0A36FE65-4D26-4E92-B73C-CBC624D2698F}"/>
  <tableColumns count="4">
    <tableColumn id="1" xr3:uid="{ED595D7F-A040-458B-A747-9A03968DE79D}" uniqueName="1" name="EMPID" queryTableFieldId="1" dataDxfId="173"/>
    <tableColumn id="2" xr3:uid="{0E11668D-D99F-44CC-918C-4B911E36BB9E}" uniqueName="2" name="Salesperson's Name" queryTableFieldId="2" dataDxfId="172"/>
    <tableColumn id="3" xr3:uid="{A781EAD0-64B3-4B31-BD7B-A6CEED313779}" uniqueName="3" name=" Total Sales For Salesperson" queryTableFieldId="3" dataDxfId="171"/>
    <tableColumn id="4" xr3:uid="{1782CA22-B573-47EE-8FC8-94DEE020269E}" uniqueName="4" name="Column1" queryTableFieldId="4" dataDxfId="17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2A107-FE2E-4DD8-A2B5-354A3396929F}">
  <dimension ref="A1"/>
  <sheetViews>
    <sheetView tabSelected="1" zoomScale="58" zoomScaleNormal="58" workbookViewId="0">
      <selection activeCell="AO2" sqref="AO2"/>
    </sheetView>
  </sheetViews>
  <sheetFormatPr defaultColWidth="8.77734375" defaultRowHeight="14.4" x14ac:dyDescent="0.3"/>
  <sheetData/>
  <pageMargins left="0.7" right="0.7" top="0.75" bottom="0.75" header="0.3" footer="0.3"/>
  <drawing r:id="rId2"/>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99E6B-CEFD-4194-B8F1-54B3CAC6AD8A}">
  <dimension ref="A3:B14"/>
  <sheetViews>
    <sheetView workbookViewId="0">
      <selection activeCell="A3" sqref="A3"/>
    </sheetView>
  </sheetViews>
  <sheetFormatPr defaultRowHeight="14.4" x14ac:dyDescent="0.3"/>
  <cols>
    <col min="1" max="1" width="20" customWidth="1"/>
    <col min="2" max="2" width="24.109375" bestFit="1" customWidth="1"/>
    <col min="3" max="3" width="12" bestFit="1" customWidth="1"/>
    <col min="4" max="5" width="8" bestFit="1" customWidth="1"/>
    <col min="6" max="6" width="9.33203125" customWidth="1"/>
    <col min="7" max="7" width="8" bestFit="1" customWidth="1"/>
    <col min="8" max="10" width="12" bestFit="1" customWidth="1"/>
    <col min="11" max="11" width="8" bestFit="1" customWidth="1"/>
    <col min="12" max="12" width="9" bestFit="1" customWidth="1"/>
    <col min="13" max="15" width="12" bestFit="1" customWidth="1"/>
    <col min="16" max="16" width="8" bestFit="1" customWidth="1"/>
    <col min="17" max="18" width="9" bestFit="1" customWidth="1"/>
    <col min="19" max="21" width="12" bestFit="1" customWidth="1"/>
    <col min="22" max="22" width="9" bestFit="1" customWidth="1"/>
    <col min="23" max="23" width="12" bestFit="1" customWidth="1"/>
    <col min="24" max="24" width="9" bestFit="1" customWidth="1"/>
    <col min="25" max="27" width="12" bestFit="1" customWidth="1"/>
    <col min="28" max="28" width="9" bestFit="1" customWidth="1"/>
    <col min="29" max="31" width="12" bestFit="1" customWidth="1"/>
    <col min="32" max="32" width="9" bestFit="1" customWidth="1"/>
    <col min="33" max="38" width="12" bestFit="1" customWidth="1"/>
    <col min="39" max="39" width="11" bestFit="1" customWidth="1"/>
    <col min="40" max="40" width="12" bestFit="1" customWidth="1"/>
    <col min="41" max="41" width="9.88671875" bestFit="1" customWidth="1"/>
  </cols>
  <sheetData>
    <row r="3" spans="1:2" x14ac:dyDescent="0.3">
      <c r="A3" s="34" t="s">
        <v>410</v>
      </c>
      <c r="B3" s="34" t="s">
        <v>409</v>
      </c>
    </row>
    <row r="4" spans="1:2" x14ac:dyDescent="0.3">
      <c r="A4" s="26" t="s">
        <v>111</v>
      </c>
      <c r="B4" s="26">
        <v>6922.4924496862841</v>
      </c>
    </row>
    <row r="5" spans="1:2" x14ac:dyDescent="0.3">
      <c r="A5" s="26" t="s">
        <v>101</v>
      </c>
      <c r="B5" s="26">
        <v>5932.4811454087585</v>
      </c>
    </row>
    <row r="6" spans="1:2" x14ac:dyDescent="0.3">
      <c r="A6" s="26" t="s">
        <v>128</v>
      </c>
      <c r="B6" s="26">
        <v>2601.1935197134562</v>
      </c>
    </row>
    <row r="7" spans="1:2" x14ac:dyDescent="0.3">
      <c r="A7" s="26" t="s">
        <v>102</v>
      </c>
      <c r="B7" s="26">
        <v>2512.6460329263928</v>
      </c>
    </row>
    <row r="8" spans="1:2" x14ac:dyDescent="0.3">
      <c r="A8" s="26" t="s">
        <v>278</v>
      </c>
      <c r="B8" s="26">
        <v>2445.1327145981641</v>
      </c>
    </row>
    <row r="9" spans="1:2" x14ac:dyDescent="0.3">
      <c r="A9" s="26" t="s">
        <v>309</v>
      </c>
      <c r="B9" s="26">
        <v>1218.2191170591836</v>
      </c>
    </row>
    <row r="10" spans="1:2" x14ac:dyDescent="0.3">
      <c r="A10" s="26" t="s">
        <v>258</v>
      </c>
      <c r="B10" s="26">
        <v>1169.4314872143937</v>
      </c>
    </row>
    <row r="11" spans="1:2" x14ac:dyDescent="0.3">
      <c r="A11" s="26" t="s">
        <v>274</v>
      </c>
      <c r="B11" s="26">
        <v>1139.8770409943136</v>
      </c>
    </row>
    <row r="12" spans="1:2" x14ac:dyDescent="0.3">
      <c r="A12" s="26" t="s">
        <v>238</v>
      </c>
      <c r="B12" s="26">
        <v>835.63986638942288</v>
      </c>
    </row>
    <row r="13" spans="1:2" x14ac:dyDescent="0.3">
      <c r="A13" s="26" t="s">
        <v>361</v>
      </c>
      <c r="B13" s="26">
        <v>604.93610000000001</v>
      </c>
    </row>
    <row r="14" spans="1:2" x14ac:dyDescent="0.3">
      <c r="A14" s="34" t="s">
        <v>407</v>
      </c>
      <c r="B14" s="34">
        <v>25382.049473990373</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71F06-12E5-47B2-B859-38E43A6289AE}">
  <dimension ref="A3:B9"/>
  <sheetViews>
    <sheetView workbookViewId="0">
      <selection activeCell="B16" sqref="B16"/>
    </sheetView>
  </sheetViews>
  <sheetFormatPr defaultRowHeight="14.4" x14ac:dyDescent="0.3"/>
  <cols>
    <col min="1" max="1" width="25.77734375" bestFit="1" customWidth="1"/>
    <col min="2" max="2" width="28" bestFit="1" customWidth="1"/>
  </cols>
  <sheetData>
    <row r="3" spans="1:2" x14ac:dyDescent="0.3">
      <c r="A3" s="34" t="s">
        <v>411</v>
      </c>
      <c r="B3" s="34" t="s">
        <v>412</v>
      </c>
    </row>
    <row r="4" spans="1:2" x14ac:dyDescent="0.3">
      <c r="A4" s="26" t="s">
        <v>2</v>
      </c>
      <c r="B4" s="26">
        <v>13566.528840486233</v>
      </c>
    </row>
    <row r="5" spans="1:2" x14ac:dyDescent="0.3">
      <c r="A5" s="26" t="s">
        <v>8</v>
      </c>
      <c r="B5" s="26">
        <v>5711.3894412590153</v>
      </c>
    </row>
    <row r="6" spans="1:2" x14ac:dyDescent="0.3">
      <c r="A6" s="26" t="s">
        <v>3</v>
      </c>
      <c r="B6" s="26">
        <v>3602.6506764352534</v>
      </c>
    </row>
    <row r="7" spans="1:2" x14ac:dyDescent="0.3">
      <c r="A7" s="26" t="s">
        <v>9</v>
      </c>
      <c r="B7" s="26">
        <v>3142.2136112393841</v>
      </c>
    </row>
    <row r="8" spans="1:2" x14ac:dyDescent="0.3">
      <c r="A8" s="26" t="s">
        <v>4</v>
      </c>
      <c r="B8" s="26">
        <v>1218.2191170591836</v>
      </c>
    </row>
    <row r="9" spans="1:2" x14ac:dyDescent="0.3">
      <c r="A9" s="34" t="s">
        <v>422</v>
      </c>
      <c r="B9" s="34">
        <v>27241.00168647907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8F605-4BAD-439C-AB41-EBECDB8D6BA6}">
  <dimension ref="A3:B14"/>
  <sheetViews>
    <sheetView zoomScaleNormal="100" workbookViewId="0">
      <selection activeCell="A3" sqref="A3"/>
    </sheetView>
  </sheetViews>
  <sheetFormatPr defaultRowHeight="14.4" x14ac:dyDescent="0.3"/>
  <cols>
    <col min="1" max="1" width="22.77734375" bestFit="1" customWidth="1"/>
    <col min="2" max="2" width="8.21875" bestFit="1" customWidth="1"/>
    <col min="3" max="3" width="12.44140625" customWidth="1"/>
    <col min="4" max="4" width="11.33203125" customWidth="1"/>
  </cols>
  <sheetData>
    <row r="3" spans="1:2" x14ac:dyDescent="0.3">
      <c r="A3" s="35" t="s">
        <v>408</v>
      </c>
      <c r="B3" s="36" t="s">
        <v>426</v>
      </c>
    </row>
    <row r="4" spans="1:2" x14ac:dyDescent="0.3">
      <c r="A4" s="27" t="s">
        <v>71</v>
      </c>
      <c r="B4" s="27">
        <v>9</v>
      </c>
    </row>
    <row r="5" spans="1:2" x14ac:dyDescent="0.3">
      <c r="A5" s="27" t="s">
        <v>44</v>
      </c>
      <c r="B5" s="27">
        <v>7</v>
      </c>
    </row>
    <row r="6" spans="1:2" x14ac:dyDescent="0.3">
      <c r="A6" s="27" t="s">
        <v>60</v>
      </c>
      <c r="B6" s="27">
        <v>6</v>
      </c>
    </row>
    <row r="7" spans="1:2" x14ac:dyDescent="0.3">
      <c r="A7" s="27" t="s">
        <v>95</v>
      </c>
      <c r="B7" s="27">
        <v>5</v>
      </c>
    </row>
    <row r="8" spans="1:2" x14ac:dyDescent="0.3">
      <c r="A8" s="27" t="s">
        <v>39</v>
      </c>
      <c r="B8" s="27">
        <v>5</v>
      </c>
    </row>
    <row r="9" spans="1:2" x14ac:dyDescent="0.3">
      <c r="A9" s="27" t="s">
        <v>77</v>
      </c>
      <c r="B9" s="27">
        <v>5</v>
      </c>
    </row>
    <row r="10" spans="1:2" x14ac:dyDescent="0.3">
      <c r="A10" s="27" t="s">
        <v>85</v>
      </c>
      <c r="B10" s="27">
        <v>4</v>
      </c>
    </row>
    <row r="11" spans="1:2" x14ac:dyDescent="0.3">
      <c r="A11" s="27" t="s">
        <v>55</v>
      </c>
      <c r="B11" s="27">
        <v>4</v>
      </c>
    </row>
    <row r="12" spans="1:2" x14ac:dyDescent="0.3">
      <c r="A12" s="27" t="s">
        <v>82</v>
      </c>
      <c r="B12" s="27">
        <v>4</v>
      </c>
    </row>
    <row r="13" spans="1:2" x14ac:dyDescent="0.3">
      <c r="A13" s="27" t="s">
        <v>57</v>
      </c>
      <c r="B13" s="27">
        <v>3</v>
      </c>
    </row>
    <row r="14" spans="1:2" x14ac:dyDescent="0.3">
      <c r="A14" s="35" t="s">
        <v>422</v>
      </c>
      <c r="B14" s="35">
        <v>52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CC94C-1227-4529-9881-6E748261665B}">
  <dimension ref="A1:AP45"/>
  <sheetViews>
    <sheetView topLeftCell="N1" zoomScaleNormal="100" workbookViewId="0">
      <selection activeCell="Y51" sqref="Y51"/>
    </sheetView>
  </sheetViews>
  <sheetFormatPr defaultRowHeight="14.4" x14ac:dyDescent="0.3"/>
  <cols>
    <col min="1" max="1" width="11.21875" bestFit="1" customWidth="1"/>
    <col min="2" max="2" width="15.6640625" bestFit="1" customWidth="1"/>
    <col min="3" max="3" width="10.77734375" bestFit="1" customWidth="1"/>
    <col min="4" max="4" width="11.33203125" bestFit="1" customWidth="1"/>
    <col min="5" max="5" width="13.5546875" bestFit="1" customWidth="1"/>
    <col min="6" max="6" width="15.77734375" bestFit="1" customWidth="1"/>
    <col min="7" max="7" width="12.44140625" bestFit="1" customWidth="1"/>
    <col min="8" max="8" width="12.6640625" bestFit="1" customWidth="1"/>
    <col min="9" max="9" width="13.5546875" bestFit="1" customWidth="1"/>
    <col min="10" max="10" width="16.5546875" bestFit="1" customWidth="1"/>
    <col min="11" max="11" width="15.77734375" bestFit="1" customWidth="1"/>
    <col min="12" max="12" width="12" bestFit="1" customWidth="1"/>
    <col min="13" max="13" width="25.6640625" bestFit="1" customWidth="1"/>
    <col min="14" max="14" width="17.5546875" bestFit="1" customWidth="1"/>
    <col min="15" max="15" width="21.21875" bestFit="1" customWidth="1"/>
    <col min="16" max="16" width="11.33203125" bestFit="1" customWidth="1"/>
    <col min="17" max="17" width="10.88671875" bestFit="1" customWidth="1"/>
    <col min="18" max="18" width="11.44140625" bestFit="1" customWidth="1"/>
    <col min="19" max="19" width="27.109375" bestFit="1" customWidth="1"/>
    <col min="20" max="22" width="17.44140625" bestFit="1" customWidth="1"/>
    <col min="23" max="23" width="14.6640625" customWidth="1"/>
    <col min="24" max="24" width="13" bestFit="1" customWidth="1"/>
    <col min="25" max="26" width="17.44140625" bestFit="1" customWidth="1"/>
    <col min="27" max="27" width="18.44140625" bestFit="1" customWidth="1"/>
    <col min="28" max="28" width="10.88671875" bestFit="1" customWidth="1"/>
    <col min="29" max="35" width="9.88671875" bestFit="1" customWidth="1"/>
    <col min="37" max="37" width="9.88671875" bestFit="1" customWidth="1"/>
  </cols>
  <sheetData>
    <row r="1" spans="1:42" x14ac:dyDescent="0.3">
      <c r="A1" s="1" t="s">
        <v>11</v>
      </c>
      <c r="B1" s="1" t="s">
        <v>406</v>
      </c>
      <c r="C1" s="1" t="s">
        <v>12</v>
      </c>
      <c r="D1" s="1" t="s">
        <v>13</v>
      </c>
      <c r="E1" s="1" t="s">
        <v>14</v>
      </c>
      <c r="F1" s="1" t="s">
        <v>15</v>
      </c>
      <c r="G1" s="1" t="s">
        <v>16</v>
      </c>
      <c r="H1" s="1" t="s">
        <v>17</v>
      </c>
      <c r="I1" s="1" t="s">
        <v>18</v>
      </c>
      <c r="J1" s="1" t="s">
        <v>19</v>
      </c>
      <c r="K1" s="1" t="s">
        <v>20</v>
      </c>
      <c r="L1" s="1" t="s">
        <v>21</v>
      </c>
      <c r="M1" s="1" t="s">
        <v>22</v>
      </c>
      <c r="N1" s="1" t="s">
        <v>23</v>
      </c>
      <c r="O1" s="1" t="s">
        <v>24</v>
      </c>
      <c r="P1" s="1" t="s">
        <v>25</v>
      </c>
      <c r="Q1" s="1" t="s">
        <v>26</v>
      </c>
      <c r="R1" s="1" t="s">
        <v>27</v>
      </c>
      <c r="S1" s="1" t="s">
        <v>28</v>
      </c>
      <c r="T1" s="1" t="s">
        <v>29</v>
      </c>
      <c r="U1" s="1" t="s">
        <v>30</v>
      </c>
      <c r="V1" s="1" t="s">
        <v>390</v>
      </c>
      <c r="W1" s="1" t="s">
        <v>391</v>
      </c>
      <c r="X1" s="1" t="s">
        <v>392</v>
      </c>
      <c r="Y1" s="1" t="s">
        <v>393</v>
      </c>
    </row>
    <row r="2" spans="1:42" s="18" customFormat="1" x14ac:dyDescent="0.3">
      <c r="A2" s="24">
        <v>43661</v>
      </c>
      <c r="B2" s="25">
        <v>40694</v>
      </c>
      <c r="C2" s="24">
        <v>5</v>
      </c>
      <c r="D2" s="24" t="s">
        <v>31</v>
      </c>
      <c r="E2" s="24">
        <v>29734</v>
      </c>
      <c r="F2" s="24">
        <v>282</v>
      </c>
      <c r="G2" s="24">
        <v>6</v>
      </c>
      <c r="H2" s="24" t="s">
        <v>32</v>
      </c>
      <c r="I2" s="24" t="s">
        <v>33</v>
      </c>
      <c r="J2" s="24">
        <v>3</v>
      </c>
      <c r="K2" s="24" t="s">
        <v>34</v>
      </c>
      <c r="L2" s="24">
        <v>745</v>
      </c>
      <c r="M2" s="24" t="s">
        <v>35</v>
      </c>
      <c r="N2" s="24" t="s">
        <v>36</v>
      </c>
      <c r="O2" s="24" t="s">
        <v>37</v>
      </c>
      <c r="P2" s="24">
        <v>1</v>
      </c>
      <c r="Q2" s="24">
        <v>445</v>
      </c>
      <c r="R2" s="24">
        <v>810</v>
      </c>
      <c r="S2" s="24">
        <v>809.76</v>
      </c>
      <c r="T2" s="24">
        <v>78.034563464949102</v>
      </c>
      <c r="U2" s="24">
        <v>24.385801082796601</v>
      </c>
      <c r="V2" s="24">
        <f>sales[[#This Row],[UnitPrice]]*sales[[#This Row],[OrderQty]]+sales[[#This Row],[TaxAmt]]+sales[[#This Row],[Freight]]</f>
        <v>912.42036454774563</v>
      </c>
      <c r="W2" s="24">
        <f xml:space="preserve"> sales[[#This Row],[UnitPrice]]*sales[[#This Row],[OrderQty]]</f>
        <v>810</v>
      </c>
      <c r="X2" s="24">
        <f>sales[[#This Row],[OrderQty]]*sales[[#This Row],[UnitCost]]+sales[[#This Row],[Freight]]+sales[[#This Row],[TaxAmt]]</f>
        <v>547.42036454774575</v>
      </c>
      <c r="Y2" s="24">
        <f>sales[[#This Row],[Total Revenue]]-(sales[[#This Row],[TaxAmt]]+sales[[#This Row],[Freight]]+sales[[#This Row],[Total Cost]])</f>
        <v>262.57963545225414</v>
      </c>
    </row>
    <row r="3" spans="1:42" s="18" customFormat="1" x14ac:dyDescent="0.3">
      <c r="A3" s="24">
        <v>43844</v>
      </c>
      <c r="B3" s="25">
        <v>40725</v>
      </c>
      <c r="C3" s="24">
        <v>1</v>
      </c>
      <c r="D3" s="24" t="s">
        <v>38</v>
      </c>
      <c r="E3" s="24">
        <v>29620</v>
      </c>
      <c r="F3" s="24">
        <v>282</v>
      </c>
      <c r="G3" s="24">
        <v>6</v>
      </c>
      <c r="H3" s="24" t="s">
        <v>32</v>
      </c>
      <c r="I3" s="24" t="s">
        <v>33</v>
      </c>
      <c r="J3" s="24">
        <v>3</v>
      </c>
      <c r="K3" s="24" t="s">
        <v>34</v>
      </c>
      <c r="L3" s="24">
        <v>775</v>
      </c>
      <c r="M3" s="24" t="s">
        <v>39</v>
      </c>
      <c r="N3" s="24" t="s">
        <v>40</v>
      </c>
      <c r="O3" s="24" t="s">
        <v>41</v>
      </c>
      <c r="P3" s="24">
        <v>4</v>
      </c>
      <c r="Q3" s="24">
        <v>1417</v>
      </c>
      <c r="R3" s="24">
        <v>2025</v>
      </c>
      <c r="S3" s="24">
        <v>8099.9759999999997</v>
      </c>
      <c r="T3" s="24">
        <v>777.59767999999997</v>
      </c>
      <c r="U3" s="24">
        <v>242.99928</v>
      </c>
      <c r="V3" s="24">
        <f>sales[[#This Row],[UnitPrice]]*sales[[#This Row],[OrderQty]]+sales[[#This Row],[TaxAmt]]+sales[[#This Row],[Freight]]</f>
        <v>9120.5969600000008</v>
      </c>
      <c r="W3" s="24">
        <f xml:space="preserve"> sales[[#This Row],[UnitPrice]]*sales[[#This Row],[OrderQty]]</f>
        <v>8100</v>
      </c>
      <c r="X3" s="24">
        <f>sales[[#This Row],[OrderQty]]*sales[[#This Row],[UnitCost]]+sales[[#This Row],[Freight]]+sales[[#This Row],[TaxAmt]]</f>
        <v>6688.5969599999999</v>
      </c>
      <c r="Y3" s="24">
        <f>sales[[#This Row],[Total Revenue]]-(sales[[#This Row],[TaxAmt]]+sales[[#This Row],[Freight]]+sales[[#This Row],[Total Cost]])</f>
        <v>1411.4030400000011</v>
      </c>
    </row>
    <row r="4" spans="1:42" s="19" customFormat="1" x14ac:dyDescent="0.3">
      <c r="A4" s="24">
        <v>44075</v>
      </c>
      <c r="B4" s="25">
        <v>40756</v>
      </c>
      <c r="C4" s="24">
        <v>2</v>
      </c>
      <c r="D4" s="24" t="s">
        <v>42</v>
      </c>
      <c r="E4" s="24">
        <v>29632</v>
      </c>
      <c r="F4" s="24">
        <v>283</v>
      </c>
      <c r="G4" s="24">
        <v>1</v>
      </c>
      <c r="H4" s="24" t="s">
        <v>32</v>
      </c>
      <c r="I4" s="24" t="s">
        <v>43</v>
      </c>
      <c r="J4" s="24">
        <v>3</v>
      </c>
      <c r="K4" s="24" t="s">
        <v>34</v>
      </c>
      <c r="L4" s="24">
        <v>773</v>
      </c>
      <c r="M4" s="24" t="s">
        <v>44</v>
      </c>
      <c r="N4" s="24" t="s">
        <v>40</v>
      </c>
      <c r="O4" s="24" t="s">
        <v>41</v>
      </c>
      <c r="P4" s="24">
        <v>1</v>
      </c>
      <c r="Q4" s="24">
        <v>1428</v>
      </c>
      <c r="R4" s="24">
        <v>2040</v>
      </c>
      <c r="S4" s="24">
        <v>2039.9939999999999</v>
      </c>
      <c r="T4" s="24">
        <v>195.82711231052701</v>
      </c>
      <c r="U4" s="24">
        <v>61.195974043323297</v>
      </c>
      <c r="V4" s="24">
        <f>sales[[#This Row],[UnitPrice]]*sales[[#This Row],[OrderQty]]+sales[[#This Row],[TaxAmt]]+sales[[#This Row],[Freight]]</f>
        <v>2297.02308635385</v>
      </c>
      <c r="W4" s="24">
        <f xml:space="preserve"> sales[[#This Row],[UnitPrice]]*sales[[#This Row],[OrderQty]]</f>
        <v>2040</v>
      </c>
      <c r="X4" s="24">
        <f>sales[[#This Row],[OrderQty]]*sales[[#This Row],[UnitCost]]+sales[[#This Row],[Freight]]+sales[[#This Row],[TaxAmt]]</f>
        <v>1685.0230863538504</v>
      </c>
      <c r="Y4" s="24">
        <f>sales[[#This Row],[Total Revenue]]-(sales[[#This Row],[TaxAmt]]+sales[[#This Row],[Freight]]+sales[[#This Row],[Total Cost]])</f>
        <v>354.97691364614911</v>
      </c>
    </row>
    <row r="5" spans="1:42" s="18" customFormat="1" x14ac:dyDescent="0.3">
      <c r="A5" s="24">
        <v>44282</v>
      </c>
      <c r="B5" s="25">
        <v>40786</v>
      </c>
      <c r="C5" s="24">
        <v>2</v>
      </c>
      <c r="D5" s="24" t="s">
        <v>42</v>
      </c>
      <c r="E5" s="24">
        <v>29734</v>
      </c>
      <c r="F5" s="24">
        <v>282</v>
      </c>
      <c r="G5" s="24">
        <v>6</v>
      </c>
      <c r="H5" s="24" t="s">
        <v>32</v>
      </c>
      <c r="I5" s="24" t="s">
        <v>33</v>
      </c>
      <c r="J5" s="24">
        <v>3</v>
      </c>
      <c r="K5" s="24" t="s">
        <v>34</v>
      </c>
      <c r="L5" s="24">
        <v>773</v>
      </c>
      <c r="M5" s="24" t="s">
        <v>44</v>
      </c>
      <c r="N5" s="24" t="s">
        <v>40</v>
      </c>
      <c r="O5" s="24" t="s">
        <v>41</v>
      </c>
      <c r="P5" s="24">
        <v>4</v>
      </c>
      <c r="Q5" s="24">
        <v>1428</v>
      </c>
      <c r="R5" s="24">
        <v>2040</v>
      </c>
      <c r="S5" s="24">
        <v>8159.9759999999997</v>
      </c>
      <c r="T5" s="24">
        <v>784.88002632895598</v>
      </c>
      <c r="U5" s="24">
        <v>245.27501581309099</v>
      </c>
      <c r="V5" s="24">
        <f>sales[[#This Row],[UnitPrice]]*sales[[#This Row],[OrderQty]]+sales[[#This Row],[TaxAmt]]+sales[[#This Row],[Freight]]</f>
        <v>9190.155042142047</v>
      </c>
      <c r="W5" s="24">
        <f xml:space="preserve"> sales[[#This Row],[UnitPrice]]*sales[[#This Row],[OrderQty]]</f>
        <v>8160</v>
      </c>
      <c r="X5" s="24">
        <f>sales[[#This Row],[OrderQty]]*sales[[#This Row],[UnitCost]]+sales[[#This Row],[Freight]]+sales[[#This Row],[TaxAmt]]</f>
        <v>6742.155042142047</v>
      </c>
      <c r="Y5" s="24">
        <f>sales[[#This Row],[Total Revenue]]-(sales[[#This Row],[TaxAmt]]+sales[[#This Row],[Freight]]+sales[[#This Row],[Total Cost]])</f>
        <v>1417.844957857953</v>
      </c>
    </row>
    <row r="6" spans="1:42" s="18" customFormat="1" x14ac:dyDescent="0.3">
      <c r="A6" s="24">
        <v>44484</v>
      </c>
      <c r="B6" s="25">
        <v>40817</v>
      </c>
      <c r="C6" s="24">
        <v>1</v>
      </c>
      <c r="D6" s="24" t="s">
        <v>38</v>
      </c>
      <c r="E6" s="24">
        <v>29620</v>
      </c>
      <c r="F6" s="24">
        <v>282</v>
      </c>
      <c r="G6" s="24">
        <v>6</v>
      </c>
      <c r="H6" s="24" t="s">
        <v>32</v>
      </c>
      <c r="I6" s="24" t="s">
        <v>33</v>
      </c>
      <c r="J6" s="24">
        <v>3</v>
      </c>
      <c r="K6" s="24" t="s">
        <v>34</v>
      </c>
      <c r="L6" s="24">
        <v>774</v>
      </c>
      <c r="M6" s="24" t="s">
        <v>45</v>
      </c>
      <c r="N6" s="24" t="s">
        <v>40</v>
      </c>
      <c r="O6" s="24" t="s">
        <v>41</v>
      </c>
      <c r="P6" s="24">
        <v>2</v>
      </c>
      <c r="Q6" s="24">
        <v>1428</v>
      </c>
      <c r="R6" s="24">
        <v>2040</v>
      </c>
      <c r="S6" s="24">
        <v>4079.9879999999998</v>
      </c>
      <c r="T6" s="24">
        <v>391.49321645087798</v>
      </c>
      <c r="U6" s="24">
        <v>122.341627025406</v>
      </c>
      <c r="V6" s="24">
        <f>sales[[#This Row],[UnitPrice]]*sales[[#This Row],[OrderQty]]+sales[[#This Row],[TaxAmt]]+sales[[#This Row],[Freight]]</f>
        <v>4593.8348434762838</v>
      </c>
      <c r="W6" s="24">
        <f xml:space="preserve"> sales[[#This Row],[UnitPrice]]*sales[[#This Row],[OrderQty]]</f>
        <v>4080</v>
      </c>
      <c r="X6" s="24">
        <f>sales[[#This Row],[OrderQty]]*sales[[#This Row],[UnitCost]]+sales[[#This Row],[Freight]]+sales[[#This Row],[TaxAmt]]</f>
        <v>3369.8348434762838</v>
      </c>
      <c r="Y6" s="24">
        <f>sales[[#This Row],[Total Revenue]]-(sales[[#This Row],[TaxAmt]]+sales[[#This Row],[Freight]]+sales[[#This Row],[Total Cost]])</f>
        <v>710.16515652371618</v>
      </c>
    </row>
    <row r="7" spans="1:42" s="19" customFormat="1" x14ac:dyDescent="0.3">
      <c r="A7" s="24">
        <v>44741</v>
      </c>
      <c r="B7" s="25">
        <v>40847</v>
      </c>
      <c r="C7" s="24">
        <v>5</v>
      </c>
      <c r="D7" s="24" t="s">
        <v>31</v>
      </c>
      <c r="E7" s="24">
        <v>29632</v>
      </c>
      <c r="F7" s="24">
        <v>283</v>
      </c>
      <c r="G7" s="24">
        <v>1</v>
      </c>
      <c r="H7" s="24" t="s">
        <v>32</v>
      </c>
      <c r="I7" s="24" t="s">
        <v>43</v>
      </c>
      <c r="J7" s="24">
        <v>3</v>
      </c>
      <c r="K7" s="24" t="s">
        <v>34</v>
      </c>
      <c r="L7" s="24">
        <v>773</v>
      </c>
      <c r="M7" s="24" t="s">
        <v>44</v>
      </c>
      <c r="N7" s="24" t="s">
        <v>40</v>
      </c>
      <c r="O7" s="24" t="s">
        <v>41</v>
      </c>
      <c r="P7" s="24">
        <v>1</v>
      </c>
      <c r="Q7" s="24">
        <v>1428</v>
      </c>
      <c r="R7" s="24">
        <v>2040</v>
      </c>
      <c r="S7" s="24">
        <v>2039.9939999999999</v>
      </c>
      <c r="T7" s="24">
        <v>195.83940000000001</v>
      </c>
      <c r="U7" s="24">
        <v>61.199800000000003</v>
      </c>
      <c r="V7" s="24">
        <f>sales[[#This Row],[UnitPrice]]*sales[[#This Row],[OrderQty]]+sales[[#This Row],[TaxAmt]]+sales[[#This Row],[Freight]]</f>
        <v>2297.0391999999997</v>
      </c>
      <c r="W7" s="24">
        <f xml:space="preserve"> sales[[#This Row],[UnitPrice]]*sales[[#This Row],[OrderQty]]</f>
        <v>2040</v>
      </c>
      <c r="X7" s="24">
        <f>sales[[#This Row],[OrderQty]]*sales[[#This Row],[UnitCost]]+sales[[#This Row],[Freight]]+sales[[#This Row],[TaxAmt]]</f>
        <v>1685.0392000000002</v>
      </c>
      <c r="Y7" s="24">
        <f>sales[[#This Row],[Total Revenue]]-(sales[[#This Row],[TaxAmt]]+sales[[#This Row],[Freight]]+sales[[#This Row],[Total Cost]])</f>
        <v>354.96079999999961</v>
      </c>
    </row>
    <row r="8" spans="1:42" s="18" customFormat="1" x14ac:dyDescent="0.3">
      <c r="A8" s="24">
        <v>45038</v>
      </c>
      <c r="B8" s="25">
        <v>40878</v>
      </c>
      <c r="C8" s="24">
        <v>4</v>
      </c>
      <c r="D8" s="24" t="s">
        <v>46</v>
      </c>
      <c r="E8" s="24">
        <v>29734</v>
      </c>
      <c r="F8" s="24">
        <v>282</v>
      </c>
      <c r="G8" s="24">
        <v>6</v>
      </c>
      <c r="H8" s="24" t="s">
        <v>32</v>
      </c>
      <c r="I8" s="24" t="s">
        <v>33</v>
      </c>
      <c r="J8" s="24">
        <v>3</v>
      </c>
      <c r="K8" s="24" t="s">
        <v>34</v>
      </c>
      <c r="L8" s="24">
        <v>709</v>
      </c>
      <c r="M8" s="24" t="s">
        <v>47</v>
      </c>
      <c r="N8" s="24" t="s">
        <v>48</v>
      </c>
      <c r="O8" s="24" t="s">
        <v>49</v>
      </c>
      <c r="P8" s="24">
        <v>2</v>
      </c>
      <c r="Q8" s="24">
        <v>2</v>
      </c>
      <c r="R8" s="24">
        <v>6</v>
      </c>
      <c r="S8" s="24">
        <v>11.4</v>
      </c>
      <c r="T8" s="24">
        <v>1.098378313594</v>
      </c>
      <c r="U8" s="24">
        <v>0.34324323875930002</v>
      </c>
      <c r="V8" s="24">
        <f>sales[[#This Row],[UnitPrice]]*sales[[#This Row],[OrderQty]]+sales[[#This Row],[TaxAmt]]+sales[[#This Row],[Freight]]</f>
        <v>13.4416215523533</v>
      </c>
      <c r="W8" s="24">
        <f xml:space="preserve"> sales[[#This Row],[UnitPrice]]*sales[[#This Row],[OrderQty]]</f>
        <v>12</v>
      </c>
      <c r="X8" s="24">
        <f>sales[[#This Row],[OrderQty]]*sales[[#This Row],[UnitCost]]+sales[[#This Row],[Freight]]+sales[[#This Row],[TaxAmt]]</f>
        <v>5.4416215523532996</v>
      </c>
      <c r="Y8" s="24">
        <f>sales[[#This Row],[Total Revenue]]-(sales[[#This Row],[TaxAmt]]+sales[[#This Row],[Freight]]+sales[[#This Row],[Total Cost]])</f>
        <v>6.5583784476467013</v>
      </c>
    </row>
    <row r="9" spans="1:42" s="18" customFormat="1" x14ac:dyDescent="0.3">
      <c r="A9" s="24">
        <v>45269</v>
      </c>
      <c r="B9" s="25">
        <v>40909</v>
      </c>
      <c r="C9" s="24">
        <v>6</v>
      </c>
      <c r="D9" s="24" t="s">
        <v>50</v>
      </c>
      <c r="E9" s="24">
        <v>29620</v>
      </c>
      <c r="F9" s="24">
        <v>282</v>
      </c>
      <c r="G9" s="24">
        <v>6</v>
      </c>
      <c r="H9" s="24" t="s">
        <v>32</v>
      </c>
      <c r="I9" s="24" t="s">
        <v>33</v>
      </c>
      <c r="J9" s="24">
        <v>3</v>
      </c>
      <c r="K9" s="24" t="s">
        <v>34</v>
      </c>
      <c r="L9" s="24">
        <v>775</v>
      </c>
      <c r="M9" s="24" t="s">
        <v>39</v>
      </c>
      <c r="N9" s="24" t="s">
        <v>40</v>
      </c>
      <c r="O9" s="24" t="s">
        <v>41</v>
      </c>
      <c r="P9" s="24">
        <v>1</v>
      </c>
      <c r="Q9" s="24">
        <v>1417</v>
      </c>
      <c r="R9" s="24">
        <v>2025</v>
      </c>
      <c r="S9" s="24">
        <v>2024.9939999999999</v>
      </c>
      <c r="T9" s="24">
        <v>194.39940000000001</v>
      </c>
      <c r="U9" s="24">
        <v>60.7498</v>
      </c>
      <c r="V9" s="24">
        <f>sales[[#This Row],[UnitPrice]]*sales[[#This Row],[OrderQty]]+sales[[#This Row],[TaxAmt]]+sales[[#This Row],[Freight]]</f>
        <v>2280.1492000000003</v>
      </c>
      <c r="W9" s="24">
        <f xml:space="preserve"> sales[[#This Row],[UnitPrice]]*sales[[#This Row],[OrderQty]]</f>
        <v>2025</v>
      </c>
      <c r="X9" s="24">
        <f>sales[[#This Row],[OrderQty]]*sales[[#This Row],[UnitCost]]+sales[[#This Row],[Freight]]+sales[[#This Row],[TaxAmt]]</f>
        <v>1672.1492000000001</v>
      </c>
      <c r="Y9" s="24">
        <f>sales[[#This Row],[Total Revenue]]-(sales[[#This Row],[TaxAmt]]+sales[[#This Row],[Freight]]+sales[[#This Row],[Total Cost]])</f>
        <v>352.85080000000016</v>
      </c>
    </row>
    <row r="10" spans="1:42" s="19" customFormat="1" x14ac:dyDescent="0.3">
      <c r="A10" s="24">
        <v>45518</v>
      </c>
      <c r="B10" s="25">
        <v>40937</v>
      </c>
      <c r="C10" s="24">
        <v>2</v>
      </c>
      <c r="D10" s="24" t="s">
        <v>42</v>
      </c>
      <c r="E10" s="24">
        <v>29632</v>
      </c>
      <c r="F10" s="24">
        <v>283</v>
      </c>
      <c r="G10" s="24">
        <v>1</v>
      </c>
      <c r="H10" s="24" t="s">
        <v>32</v>
      </c>
      <c r="I10" s="24" t="s">
        <v>43</v>
      </c>
      <c r="J10" s="24">
        <v>3</v>
      </c>
      <c r="K10" s="24" t="s">
        <v>34</v>
      </c>
      <c r="L10" s="24">
        <v>778</v>
      </c>
      <c r="M10" s="24" t="s">
        <v>51</v>
      </c>
      <c r="N10" s="24" t="s">
        <v>40</v>
      </c>
      <c r="O10" s="24" t="s">
        <v>41</v>
      </c>
      <c r="P10" s="24">
        <v>1</v>
      </c>
      <c r="Q10" s="24">
        <v>1417</v>
      </c>
      <c r="R10" s="24">
        <v>2025</v>
      </c>
      <c r="S10" s="24">
        <v>2024.9939999999999</v>
      </c>
      <c r="T10" s="24">
        <v>194.399416684729</v>
      </c>
      <c r="U10" s="24">
        <v>60.749816674876897</v>
      </c>
      <c r="V10" s="24">
        <f>sales[[#This Row],[UnitPrice]]*sales[[#This Row],[OrderQty]]+sales[[#This Row],[TaxAmt]]+sales[[#This Row],[Freight]]</f>
        <v>2280.1492333596061</v>
      </c>
      <c r="W10" s="24">
        <f xml:space="preserve"> sales[[#This Row],[UnitPrice]]*sales[[#This Row],[OrderQty]]</f>
        <v>2025</v>
      </c>
      <c r="X10" s="24">
        <f>sales[[#This Row],[OrderQty]]*sales[[#This Row],[UnitCost]]+sales[[#This Row],[Freight]]+sales[[#This Row],[TaxAmt]]</f>
        <v>1672.1492333596059</v>
      </c>
      <c r="Y10" s="24">
        <f>sales[[#This Row],[Total Revenue]]-(sales[[#This Row],[TaxAmt]]+sales[[#This Row],[Freight]]+sales[[#This Row],[Total Cost]])</f>
        <v>352.85076664039434</v>
      </c>
    </row>
    <row r="11" spans="1:42" s="18" customFormat="1" x14ac:dyDescent="0.3">
      <c r="A11" s="24">
        <v>45780</v>
      </c>
      <c r="B11" s="25">
        <v>40968</v>
      </c>
      <c r="C11" s="24">
        <v>5</v>
      </c>
      <c r="D11" s="24" t="s">
        <v>31</v>
      </c>
      <c r="E11" s="24">
        <v>29734</v>
      </c>
      <c r="F11" s="24">
        <v>282</v>
      </c>
      <c r="G11" s="24">
        <v>6</v>
      </c>
      <c r="H11" s="24" t="s">
        <v>32</v>
      </c>
      <c r="I11" s="24" t="s">
        <v>33</v>
      </c>
      <c r="J11" s="24">
        <v>3</v>
      </c>
      <c r="K11" s="24" t="s">
        <v>34</v>
      </c>
      <c r="L11" s="24">
        <v>776</v>
      </c>
      <c r="M11" s="24" t="s">
        <v>52</v>
      </c>
      <c r="N11" s="24" t="s">
        <v>40</v>
      </c>
      <c r="O11" s="24" t="s">
        <v>41</v>
      </c>
      <c r="P11" s="24">
        <v>2</v>
      </c>
      <c r="Q11" s="24">
        <v>1417</v>
      </c>
      <c r="R11" s="24">
        <v>2025</v>
      </c>
      <c r="S11" s="24">
        <v>4049.9879999999998</v>
      </c>
      <c r="T11" s="24">
        <v>389.78928632057199</v>
      </c>
      <c r="U11" s="24">
        <v>121.809159278404</v>
      </c>
      <c r="V11" s="24">
        <f>sales[[#This Row],[UnitPrice]]*sales[[#This Row],[OrderQty]]+sales[[#This Row],[TaxAmt]]+sales[[#This Row],[Freight]]</f>
        <v>4561.5984455989756</v>
      </c>
      <c r="W11" s="24">
        <f xml:space="preserve"> sales[[#This Row],[UnitPrice]]*sales[[#This Row],[OrderQty]]</f>
        <v>4050</v>
      </c>
      <c r="X11" s="24">
        <f>sales[[#This Row],[OrderQty]]*sales[[#This Row],[UnitCost]]+sales[[#This Row],[Freight]]+sales[[#This Row],[TaxAmt]]</f>
        <v>3345.598445598976</v>
      </c>
      <c r="Y11" s="24">
        <f>sales[[#This Row],[Total Revenue]]-(sales[[#This Row],[TaxAmt]]+sales[[#This Row],[Freight]]+sales[[#This Row],[Total Cost]])</f>
        <v>704.40155440102353</v>
      </c>
      <c r="AN11" s="38"/>
      <c r="AO11" s="39"/>
      <c r="AP11" s="40"/>
    </row>
    <row r="12" spans="1:42" s="18" customFormat="1" x14ac:dyDescent="0.3">
      <c r="A12" s="24">
        <v>46024</v>
      </c>
      <c r="B12" s="25">
        <v>40998</v>
      </c>
      <c r="C12" s="24">
        <v>1</v>
      </c>
      <c r="D12" s="24" t="s">
        <v>38</v>
      </c>
      <c r="E12" s="24">
        <v>29620</v>
      </c>
      <c r="F12" s="24">
        <v>282</v>
      </c>
      <c r="G12" s="24">
        <v>6</v>
      </c>
      <c r="H12" s="24" t="s">
        <v>32</v>
      </c>
      <c r="I12" s="24" t="s">
        <v>33</v>
      </c>
      <c r="J12" s="24">
        <v>3</v>
      </c>
      <c r="K12" s="24" t="s">
        <v>34</v>
      </c>
      <c r="L12" s="24">
        <v>773</v>
      </c>
      <c r="M12" s="24" t="s">
        <v>44</v>
      </c>
      <c r="N12" s="24" t="s">
        <v>40</v>
      </c>
      <c r="O12" s="24" t="s">
        <v>41</v>
      </c>
      <c r="P12" s="24">
        <v>1</v>
      </c>
      <c r="Q12" s="24">
        <v>1428</v>
      </c>
      <c r="R12" s="24">
        <v>2040</v>
      </c>
      <c r="S12" s="24">
        <v>2039.9939999999999</v>
      </c>
      <c r="T12" s="24">
        <v>195.77863112575801</v>
      </c>
      <c r="U12" s="24">
        <v>61.180815084242496</v>
      </c>
      <c r="V12" s="24">
        <f>sales[[#This Row],[UnitPrice]]*sales[[#This Row],[OrderQty]]+sales[[#This Row],[TaxAmt]]+sales[[#This Row],[Freight]]</f>
        <v>2296.9594462100004</v>
      </c>
      <c r="W12" s="24">
        <f xml:space="preserve"> sales[[#This Row],[UnitPrice]]*sales[[#This Row],[OrderQty]]</f>
        <v>2040</v>
      </c>
      <c r="X12" s="24">
        <f>sales[[#This Row],[OrderQty]]*sales[[#This Row],[UnitCost]]+sales[[#This Row],[Freight]]+sales[[#This Row],[TaxAmt]]</f>
        <v>1684.9594462100006</v>
      </c>
      <c r="Y12" s="24">
        <f>sales[[#This Row],[Total Revenue]]-(sales[[#This Row],[TaxAmt]]+sales[[#This Row],[Freight]]+sales[[#This Row],[Total Cost]])</f>
        <v>355.04055378999919</v>
      </c>
      <c r="AN12" s="41"/>
      <c r="AO12" s="12"/>
      <c r="AP12" s="42"/>
    </row>
    <row r="13" spans="1:42" s="19" customFormat="1" x14ac:dyDescent="0.3">
      <c r="A13" s="24">
        <v>46322</v>
      </c>
      <c r="B13" s="25">
        <v>41029</v>
      </c>
      <c r="C13" s="24">
        <v>2</v>
      </c>
      <c r="D13" s="24" t="s">
        <v>42</v>
      </c>
      <c r="E13" s="24">
        <v>30064</v>
      </c>
      <c r="F13" s="24">
        <v>283</v>
      </c>
      <c r="G13" s="24">
        <v>1</v>
      </c>
      <c r="H13" s="24" t="s">
        <v>32</v>
      </c>
      <c r="I13" s="24" t="s">
        <v>43</v>
      </c>
      <c r="J13" s="24">
        <v>3</v>
      </c>
      <c r="K13" s="24" t="s">
        <v>34</v>
      </c>
      <c r="L13" s="24">
        <v>722</v>
      </c>
      <c r="M13" s="24" t="s">
        <v>53</v>
      </c>
      <c r="N13" s="24" t="s">
        <v>36</v>
      </c>
      <c r="O13" s="24" t="s">
        <v>54</v>
      </c>
      <c r="P13" s="24">
        <v>1</v>
      </c>
      <c r="Q13" s="24">
        <v>98</v>
      </c>
      <c r="R13" s="24">
        <v>179</v>
      </c>
      <c r="S13" s="24">
        <v>178.58080000000001</v>
      </c>
      <c r="T13" s="24">
        <v>17.62</v>
      </c>
      <c r="U13" s="24">
        <v>5.5061999999999998</v>
      </c>
      <c r="V13" s="24">
        <f>sales[[#This Row],[UnitPrice]]*sales[[#This Row],[OrderQty]]+sales[[#This Row],[TaxAmt]]+sales[[#This Row],[Freight]]</f>
        <v>202.12620000000001</v>
      </c>
      <c r="W13" s="24">
        <f xml:space="preserve"> sales[[#This Row],[UnitPrice]]*sales[[#This Row],[OrderQty]]</f>
        <v>179</v>
      </c>
      <c r="X13" s="24">
        <f>sales[[#This Row],[OrderQty]]*sales[[#This Row],[UnitCost]]+sales[[#This Row],[Freight]]+sales[[#This Row],[TaxAmt]]</f>
        <v>121.12620000000001</v>
      </c>
      <c r="Y13" s="24">
        <f>sales[[#This Row],[Total Revenue]]-(sales[[#This Row],[TaxAmt]]+sales[[#This Row],[Freight]]+sales[[#This Row],[Total Cost]])</f>
        <v>57.873799999999989</v>
      </c>
      <c r="AN13" s="41"/>
      <c r="AO13" s="12"/>
      <c r="AP13" s="42"/>
    </row>
    <row r="14" spans="1:42" s="21" customFormat="1" x14ac:dyDescent="0.3">
      <c r="A14" s="24">
        <v>46607</v>
      </c>
      <c r="B14" s="25">
        <v>41059</v>
      </c>
      <c r="C14" s="24">
        <v>1</v>
      </c>
      <c r="D14" s="24" t="s">
        <v>38</v>
      </c>
      <c r="E14" s="24">
        <v>29994</v>
      </c>
      <c r="F14" s="24">
        <v>289</v>
      </c>
      <c r="G14" s="24">
        <v>6</v>
      </c>
      <c r="H14" s="24" t="s">
        <v>32</v>
      </c>
      <c r="I14" s="24" t="s">
        <v>33</v>
      </c>
      <c r="J14" s="24">
        <v>3</v>
      </c>
      <c r="K14" s="24" t="s">
        <v>34</v>
      </c>
      <c r="L14" s="24">
        <v>790</v>
      </c>
      <c r="M14" s="24" t="s">
        <v>55</v>
      </c>
      <c r="N14" s="24" t="s">
        <v>40</v>
      </c>
      <c r="O14" s="24" t="s">
        <v>56</v>
      </c>
      <c r="P14" s="24">
        <v>4</v>
      </c>
      <c r="Q14" s="24">
        <v>1026</v>
      </c>
      <c r="R14" s="24">
        <v>1466</v>
      </c>
      <c r="S14" s="24">
        <v>5864.04</v>
      </c>
      <c r="T14" s="24">
        <v>573.41411893078805</v>
      </c>
      <c r="U14" s="24">
        <v>179.19191399560501</v>
      </c>
      <c r="V14" s="24">
        <f>sales[[#This Row],[UnitPrice]]*sales[[#This Row],[OrderQty]]+sales[[#This Row],[TaxAmt]]+sales[[#This Row],[Freight]]</f>
        <v>6616.6060329263937</v>
      </c>
      <c r="W14" s="24">
        <f xml:space="preserve"> sales[[#This Row],[UnitPrice]]*sales[[#This Row],[OrderQty]]</f>
        <v>5864</v>
      </c>
      <c r="X14" s="24">
        <f>sales[[#This Row],[OrderQty]]*sales[[#This Row],[UnitCost]]+sales[[#This Row],[Freight]]+sales[[#This Row],[TaxAmt]]</f>
        <v>4856.6060329263937</v>
      </c>
      <c r="Y14" s="24">
        <f>sales[[#This Row],[Total Revenue]]-(sales[[#This Row],[TaxAmt]]+sales[[#This Row],[Freight]]+sales[[#This Row],[Total Cost]])</f>
        <v>1007.3939670736072</v>
      </c>
      <c r="AN14" s="41"/>
      <c r="AO14" s="12"/>
      <c r="AP14" s="42"/>
    </row>
    <row r="15" spans="1:42" s="21" customFormat="1" x14ac:dyDescent="0.3">
      <c r="A15" s="24">
        <v>46930</v>
      </c>
      <c r="B15" s="25">
        <v>41090</v>
      </c>
      <c r="C15" s="24">
        <v>2</v>
      </c>
      <c r="D15" s="24" t="s">
        <v>42</v>
      </c>
      <c r="E15" s="24">
        <v>29797</v>
      </c>
      <c r="F15" s="24">
        <v>289</v>
      </c>
      <c r="G15" s="24">
        <v>6</v>
      </c>
      <c r="H15" s="24" t="s">
        <v>32</v>
      </c>
      <c r="I15" s="24" t="s">
        <v>33</v>
      </c>
      <c r="J15" s="24">
        <v>3</v>
      </c>
      <c r="K15" s="24" t="s">
        <v>34</v>
      </c>
      <c r="L15" s="24">
        <v>712</v>
      </c>
      <c r="M15" s="24" t="s">
        <v>57</v>
      </c>
      <c r="N15" s="24" t="s">
        <v>48</v>
      </c>
      <c r="O15" s="24" t="s">
        <v>58</v>
      </c>
      <c r="P15" s="24">
        <v>3</v>
      </c>
      <c r="Q15" s="24">
        <v>2</v>
      </c>
      <c r="R15" s="24">
        <v>5</v>
      </c>
      <c r="S15" s="24">
        <v>15.5595</v>
      </c>
      <c r="T15" s="24">
        <v>1.4867581129608001</v>
      </c>
      <c r="U15" s="24">
        <v>0.46461191030030002</v>
      </c>
      <c r="V15" s="24">
        <f>sales[[#This Row],[UnitPrice]]*sales[[#This Row],[OrderQty]]+sales[[#This Row],[TaxAmt]]+sales[[#This Row],[Freight]]</f>
        <v>16.951370023261099</v>
      </c>
      <c r="W15" s="24">
        <f xml:space="preserve"> sales[[#This Row],[UnitPrice]]*sales[[#This Row],[OrderQty]]</f>
        <v>15</v>
      </c>
      <c r="X15" s="24">
        <f>sales[[#This Row],[OrderQty]]*sales[[#This Row],[UnitCost]]+sales[[#This Row],[Freight]]+sales[[#This Row],[TaxAmt]]</f>
        <v>7.9513700232610995</v>
      </c>
      <c r="Y15" s="24">
        <f>sales[[#This Row],[Total Revenue]]-(sales[[#This Row],[TaxAmt]]+sales[[#This Row],[Freight]]+sales[[#This Row],[Total Cost]])</f>
        <v>7.0486299767388996</v>
      </c>
      <c r="AN15" s="41"/>
      <c r="AO15" s="12"/>
      <c r="AP15" s="42"/>
    </row>
    <row r="16" spans="1:42" s="19" customFormat="1" x14ac:dyDescent="0.3">
      <c r="A16" s="24">
        <v>47349</v>
      </c>
      <c r="B16" s="25">
        <v>41121</v>
      </c>
      <c r="C16" s="24">
        <v>4</v>
      </c>
      <c r="D16" s="24" t="s">
        <v>46</v>
      </c>
      <c r="E16" s="24">
        <v>30064</v>
      </c>
      <c r="F16" s="24">
        <v>283</v>
      </c>
      <c r="G16" s="24">
        <v>1</v>
      </c>
      <c r="H16" s="24" t="s">
        <v>32</v>
      </c>
      <c r="I16" s="24" t="s">
        <v>43</v>
      </c>
      <c r="J16" s="24">
        <v>3</v>
      </c>
      <c r="K16" s="24" t="s">
        <v>34</v>
      </c>
      <c r="L16" s="24">
        <v>718</v>
      </c>
      <c r="M16" s="24" t="s">
        <v>59</v>
      </c>
      <c r="N16" s="24" t="s">
        <v>36</v>
      </c>
      <c r="O16" s="24" t="s">
        <v>54</v>
      </c>
      <c r="P16" s="24">
        <v>1</v>
      </c>
      <c r="Q16" s="24">
        <v>429</v>
      </c>
      <c r="R16" s="24">
        <v>781</v>
      </c>
      <c r="S16" s="24">
        <v>780.81820000000005</v>
      </c>
      <c r="T16" s="24">
        <v>77.040750000000003</v>
      </c>
      <c r="U16" s="24">
        <v>24.07525</v>
      </c>
      <c r="V16" s="24">
        <f>sales[[#This Row],[UnitPrice]]*sales[[#This Row],[OrderQty]]+sales[[#This Row],[TaxAmt]]+sales[[#This Row],[Freight]]</f>
        <v>882.11599999999999</v>
      </c>
      <c r="W16" s="24">
        <f xml:space="preserve"> sales[[#This Row],[UnitPrice]]*sales[[#This Row],[OrderQty]]</f>
        <v>781</v>
      </c>
      <c r="X16" s="24">
        <f>sales[[#This Row],[OrderQty]]*sales[[#This Row],[UnitCost]]+sales[[#This Row],[Freight]]+sales[[#This Row],[TaxAmt]]</f>
        <v>530.11599999999999</v>
      </c>
      <c r="Y16" s="24">
        <f>sales[[#This Row],[Total Revenue]]-(sales[[#This Row],[TaxAmt]]+sales[[#This Row],[Freight]]+sales[[#This Row],[Total Cost]])</f>
        <v>250.88400000000001</v>
      </c>
      <c r="AN16" s="41"/>
      <c r="AO16" s="12"/>
      <c r="AP16" s="42"/>
    </row>
    <row r="17" spans="1:42" s="21" customFormat="1" x14ac:dyDescent="0.3">
      <c r="A17" s="24">
        <v>47662</v>
      </c>
      <c r="B17" s="25">
        <v>41151</v>
      </c>
      <c r="C17" s="24">
        <v>6</v>
      </c>
      <c r="D17" s="24" t="s">
        <v>50</v>
      </c>
      <c r="E17" s="24">
        <v>29734</v>
      </c>
      <c r="F17" s="24">
        <v>289</v>
      </c>
      <c r="G17" s="24">
        <v>6</v>
      </c>
      <c r="H17" s="24" t="s">
        <v>32</v>
      </c>
      <c r="I17" s="24" t="s">
        <v>33</v>
      </c>
      <c r="J17" s="24">
        <v>3</v>
      </c>
      <c r="K17" s="24" t="s">
        <v>34</v>
      </c>
      <c r="L17" s="24">
        <v>856</v>
      </c>
      <c r="M17" s="24" t="s">
        <v>60</v>
      </c>
      <c r="N17" s="24" t="s">
        <v>48</v>
      </c>
      <c r="O17" s="24" t="s">
        <v>61</v>
      </c>
      <c r="P17" s="24">
        <v>6</v>
      </c>
      <c r="Q17" s="24">
        <v>19</v>
      </c>
      <c r="R17" s="24">
        <v>54</v>
      </c>
      <c r="S17" s="24">
        <v>323.964</v>
      </c>
      <c r="T17" s="24">
        <v>31.0687021912521</v>
      </c>
      <c r="U17" s="24">
        <v>9.7089693763845997</v>
      </c>
      <c r="V17" s="24">
        <f>sales[[#This Row],[UnitPrice]]*sales[[#This Row],[OrderQty]]+sales[[#This Row],[TaxAmt]]+sales[[#This Row],[Freight]]</f>
        <v>364.77767156763667</v>
      </c>
      <c r="W17" s="24">
        <f xml:space="preserve"> sales[[#This Row],[UnitPrice]]*sales[[#This Row],[OrderQty]]</f>
        <v>324</v>
      </c>
      <c r="X17" s="24">
        <f>sales[[#This Row],[OrderQty]]*sales[[#This Row],[UnitCost]]+sales[[#This Row],[Freight]]+sales[[#This Row],[TaxAmt]]</f>
        <v>154.7776715676367</v>
      </c>
      <c r="Y17" s="24">
        <f>sales[[#This Row],[Total Revenue]]-(sales[[#This Row],[TaxAmt]]+sales[[#This Row],[Freight]]+sales[[#This Row],[Total Cost]])</f>
        <v>169.22232843236327</v>
      </c>
      <c r="AN17" s="41"/>
      <c r="AO17" s="12"/>
      <c r="AP17" s="42"/>
    </row>
    <row r="18" spans="1:42" s="21" customFormat="1" x14ac:dyDescent="0.3">
      <c r="A18" s="24">
        <v>47960</v>
      </c>
      <c r="B18" s="25">
        <v>41182</v>
      </c>
      <c r="C18" s="24">
        <v>4</v>
      </c>
      <c r="D18" s="24" t="s">
        <v>46</v>
      </c>
      <c r="E18" s="24">
        <v>29797</v>
      </c>
      <c r="F18" s="24">
        <v>289</v>
      </c>
      <c r="G18" s="24">
        <v>6</v>
      </c>
      <c r="H18" s="24" t="s">
        <v>32</v>
      </c>
      <c r="I18" s="24" t="s">
        <v>33</v>
      </c>
      <c r="J18" s="24">
        <v>3</v>
      </c>
      <c r="K18" s="24" t="s">
        <v>34</v>
      </c>
      <c r="L18" s="24">
        <v>854</v>
      </c>
      <c r="M18" s="24" t="s">
        <v>62</v>
      </c>
      <c r="N18" s="24" t="s">
        <v>48</v>
      </c>
      <c r="O18" s="24" t="s">
        <v>63</v>
      </c>
      <c r="P18" s="24">
        <v>2</v>
      </c>
      <c r="Q18" s="24">
        <v>16</v>
      </c>
      <c r="R18" s="24">
        <v>45</v>
      </c>
      <c r="S18" s="24">
        <v>89.988</v>
      </c>
      <c r="T18" s="24">
        <v>8.6096184134603</v>
      </c>
      <c r="U18" s="24">
        <v>2.6905058029123001</v>
      </c>
      <c r="V18" s="24">
        <f>sales[[#This Row],[UnitPrice]]*sales[[#This Row],[OrderQty]]+sales[[#This Row],[TaxAmt]]+sales[[#This Row],[Freight]]</f>
        <v>101.30012421637259</v>
      </c>
      <c r="W18" s="24">
        <f xml:space="preserve"> sales[[#This Row],[UnitPrice]]*sales[[#This Row],[OrderQty]]</f>
        <v>90</v>
      </c>
      <c r="X18" s="24">
        <f>sales[[#This Row],[OrderQty]]*sales[[#This Row],[UnitCost]]+sales[[#This Row],[Freight]]+sales[[#This Row],[TaxAmt]]</f>
        <v>43.300124216372595</v>
      </c>
      <c r="Y18" s="24">
        <f>sales[[#This Row],[Total Revenue]]-(sales[[#This Row],[TaxAmt]]+sales[[#This Row],[Freight]]+sales[[#This Row],[Total Cost]])</f>
        <v>46.699875783627398</v>
      </c>
      <c r="AN18" s="41"/>
      <c r="AO18" s="12"/>
      <c r="AP18" s="42"/>
    </row>
    <row r="19" spans="1:42" s="21" customFormat="1" x14ac:dyDescent="0.3">
      <c r="A19" s="24">
        <v>48287</v>
      </c>
      <c r="B19" s="25">
        <v>41212</v>
      </c>
      <c r="C19" s="24">
        <v>5</v>
      </c>
      <c r="D19" s="24" t="s">
        <v>31</v>
      </c>
      <c r="E19" s="24">
        <v>29832</v>
      </c>
      <c r="F19" s="24">
        <v>289</v>
      </c>
      <c r="G19" s="24">
        <v>6</v>
      </c>
      <c r="H19" s="24" t="s">
        <v>32</v>
      </c>
      <c r="I19" s="24" t="s">
        <v>33</v>
      </c>
      <c r="J19" s="24">
        <v>3</v>
      </c>
      <c r="K19" s="24" t="s">
        <v>34</v>
      </c>
      <c r="L19" s="24">
        <v>820</v>
      </c>
      <c r="M19" s="24" t="s">
        <v>64</v>
      </c>
      <c r="N19" s="24" t="s">
        <v>36</v>
      </c>
      <c r="O19" s="24" t="s">
        <v>65</v>
      </c>
      <c r="P19" s="24">
        <v>1</v>
      </c>
      <c r="Q19" s="24">
        <v>109</v>
      </c>
      <c r="R19" s="24">
        <v>198</v>
      </c>
      <c r="S19" s="24">
        <v>198.036</v>
      </c>
      <c r="T19" s="24">
        <v>19.5396</v>
      </c>
      <c r="U19" s="24">
        <v>6.1060999999999996</v>
      </c>
      <c r="V19" s="24">
        <f>sales[[#This Row],[UnitPrice]]*sales[[#This Row],[OrderQty]]+sales[[#This Row],[TaxAmt]]+sales[[#This Row],[Freight]]</f>
        <v>223.64570000000001</v>
      </c>
      <c r="W19" s="24">
        <f xml:space="preserve"> sales[[#This Row],[UnitPrice]]*sales[[#This Row],[OrderQty]]</f>
        <v>198</v>
      </c>
      <c r="X19" s="24">
        <f>sales[[#This Row],[OrderQty]]*sales[[#This Row],[UnitCost]]+sales[[#This Row],[Freight]]+sales[[#This Row],[TaxAmt]]</f>
        <v>134.64570000000001</v>
      </c>
      <c r="Y19" s="24">
        <f>sales[[#This Row],[Total Revenue]]-(sales[[#This Row],[TaxAmt]]+sales[[#This Row],[Freight]]+sales[[#This Row],[Total Cost]])</f>
        <v>63.354299999999995</v>
      </c>
      <c r="AN19" s="41"/>
      <c r="AO19" s="12"/>
      <c r="AP19" s="42"/>
    </row>
    <row r="20" spans="1:42" s="19" customFormat="1" x14ac:dyDescent="0.3">
      <c r="A20" s="24">
        <v>48732</v>
      </c>
      <c r="B20" s="25">
        <v>41243</v>
      </c>
      <c r="C20" s="24">
        <v>1</v>
      </c>
      <c r="D20" s="24" t="s">
        <v>38</v>
      </c>
      <c r="E20" s="24">
        <v>29890</v>
      </c>
      <c r="F20" s="24">
        <v>283</v>
      </c>
      <c r="G20" s="24">
        <v>1</v>
      </c>
      <c r="H20" s="24" t="s">
        <v>32</v>
      </c>
      <c r="I20" s="24" t="s">
        <v>43</v>
      </c>
      <c r="J20" s="24">
        <v>3</v>
      </c>
      <c r="K20" s="24" t="s">
        <v>34</v>
      </c>
      <c r="L20" s="24">
        <v>849</v>
      </c>
      <c r="M20" s="24" t="s">
        <v>66</v>
      </c>
      <c r="N20" s="24" t="s">
        <v>48</v>
      </c>
      <c r="O20" s="24" t="s">
        <v>67</v>
      </c>
      <c r="P20" s="24">
        <v>1</v>
      </c>
      <c r="Q20" s="24">
        <v>13</v>
      </c>
      <c r="R20" s="24">
        <v>36</v>
      </c>
      <c r="S20" s="24">
        <v>35.994</v>
      </c>
      <c r="T20" s="24">
        <v>3.4576206690125</v>
      </c>
      <c r="U20" s="24">
        <v>1.0805042878269</v>
      </c>
      <c r="V20" s="24">
        <f>sales[[#This Row],[UnitPrice]]*sales[[#This Row],[OrderQty]]+sales[[#This Row],[TaxAmt]]+sales[[#This Row],[Freight]]</f>
        <v>40.538124956839397</v>
      </c>
      <c r="W20" s="24">
        <f xml:space="preserve"> sales[[#This Row],[UnitPrice]]*sales[[#This Row],[OrderQty]]</f>
        <v>36</v>
      </c>
      <c r="X20" s="24">
        <f>sales[[#This Row],[OrderQty]]*sales[[#This Row],[UnitCost]]+sales[[#This Row],[Freight]]+sales[[#This Row],[TaxAmt]]</f>
        <v>17.5381249568394</v>
      </c>
      <c r="Y20" s="24">
        <f>sales[[#This Row],[Total Revenue]]-(sales[[#This Row],[TaxAmt]]+sales[[#This Row],[Freight]]+sales[[#This Row],[Total Cost]])</f>
        <v>18.461875043160596</v>
      </c>
      <c r="AN20" s="41"/>
      <c r="AO20" s="12"/>
      <c r="AP20" s="42"/>
    </row>
    <row r="21" spans="1:42" s="21" customFormat="1" x14ac:dyDescent="0.3">
      <c r="A21" s="24">
        <v>49039</v>
      </c>
      <c r="B21" s="25">
        <v>41274</v>
      </c>
      <c r="C21" s="24">
        <v>6</v>
      </c>
      <c r="D21" s="24" t="s">
        <v>50</v>
      </c>
      <c r="E21" s="24">
        <v>29797</v>
      </c>
      <c r="F21" s="24">
        <v>289</v>
      </c>
      <c r="G21" s="24">
        <v>6</v>
      </c>
      <c r="H21" s="24" t="s">
        <v>32</v>
      </c>
      <c r="I21" s="24" t="s">
        <v>33</v>
      </c>
      <c r="J21" s="24">
        <v>3</v>
      </c>
      <c r="K21" s="24" t="s">
        <v>34</v>
      </c>
      <c r="L21" s="24">
        <v>862</v>
      </c>
      <c r="M21" s="24" t="s">
        <v>68</v>
      </c>
      <c r="N21" s="24" t="s">
        <v>48</v>
      </c>
      <c r="O21" s="24" t="s">
        <v>69</v>
      </c>
      <c r="P21" s="24">
        <v>2</v>
      </c>
      <c r="Q21" s="24">
        <v>8</v>
      </c>
      <c r="R21" s="24">
        <v>23</v>
      </c>
      <c r="S21" s="24">
        <v>45.588000000000001</v>
      </c>
      <c r="T21" s="24">
        <v>4.3558070476598001</v>
      </c>
      <c r="U21" s="24">
        <v>1.3611898677731</v>
      </c>
      <c r="V21" s="24">
        <f>sales[[#This Row],[UnitPrice]]*sales[[#This Row],[OrderQty]]+sales[[#This Row],[TaxAmt]]+sales[[#This Row],[Freight]]</f>
        <v>51.716996915432901</v>
      </c>
      <c r="W21" s="24">
        <f xml:space="preserve"> sales[[#This Row],[UnitPrice]]*sales[[#This Row],[OrderQty]]</f>
        <v>46</v>
      </c>
      <c r="X21" s="24">
        <f>sales[[#This Row],[OrderQty]]*sales[[#This Row],[UnitCost]]+sales[[#This Row],[Freight]]+sales[[#This Row],[TaxAmt]]</f>
        <v>21.716996915432901</v>
      </c>
      <c r="Y21" s="24">
        <f>sales[[#This Row],[Total Revenue]]-(sales[[#This Row],[TaxAmt]]+sales[[#This Row],[Freight]]+sales[[#This Row],[Total Cost]])</f>
        <v>24.283003084567099</v>
      </c>
      <c r="AN21" s="41"/>
      <c r="AO21" s="12"/>
      <c r="AP21" s="42"/>
    </row>
    <row r="22" spans="1:42" s="19" customFormat="1" x14ac:dyDescent="0.3">
      <c r="A22" s="24">
        <v>49449</v>
      </c>
      <c r="B22" s="25">
        <v>41302</v>
      </c>
      <c r="C22" s="24">
        <v>1</v>
      </c>
      <c r="D22" s="24" t="s">
        <v>38</v>
      </c>
      <c r="E22" s="24">
        <v>29622</v>
      </c>
      <c r="F22" s="24">
        <v>283</v>
      </c>
      <c r="G22" s="24">
        <v>1</v>
      </c>
      <c r="H22" s="24" t="s">
        <v>32</v>
      </c>
      <c r="I22" s="24" t="s">
        <v>43</v>
      </c>
      <c r="J22" s="24">
        <v>3</v>
      </c>
      <c r="K22" s="24" t="s">
        <v>34</v>
      </c>
      <c r="L22" s="24">
        <v>863</v>
      </c>
      <c r="M22" s="24" t="s">
        <v>70</v>
      </c>
      <c r="N22" s="24" t="s">
        <v>48</v>
      </c>
      <c r="O22" s="24" t="s">
        <v>69</v>
      </c>
      <c r="P22" s="24">
        <v>2</v>
      </c>
      <c r="Q22" s="24">
        <v>8</v>
      </c>
      <c r="R22" s="24">
        <v>23</v>
      </c>
      <c r="S22" s="24">
        <v>45.588000000000001</v>
      </c>
      <c r="T22" s="24">
        <v>3.9510000000000001</v>
      </c>
      <c r="U22" s="24">
        <v>1.2346999999999999</v>
      </c>
      <c r="V22" s="24">
        <f>sales[[#This Row],[UnitPrice]]*sales[[#This Row],[OrderQty]]+sales[[#This Row],[TaxAmt]]+sales[[#This Row],[Freight]]</f>
        <v>51.185699999999997</v>
      </c>
      <c r="W22" s="24">
        <f xml:space="preserve"> sales[[#This Row],[UnitPrice]]*sales[[#This Row],[OrderQty]]</f>
        <v>46</v>
      </c>
      <c r="X22" s="24">
        <f>sales[[#This Row],[OrderQty]]*sales[[#This Row],[UnitCost]]+sales[[#This Row],[Freight]]+sales[[#This Row],[TaxAmt]]</f>
        <v>21.185700000000001</v>
      </c>
      <c r="Y22" s="24">
        <f>sales[[#This Row],[Total Revenue]]-(sales[[#This Row],[TaxAmt]]+sales[[#This Row],[Freight]]+sales[[#This Row],[Total Cost]])</f>
        <v>24.814299999999996</v>
      </c>
      <c r="AN22" s="41"/>
      <c r="AO22" s="12"/>
      <c r="AP22" s="42"/>
    </row>
    <row r="23" spans="1:42" s="19" customFormat="1" x14ac:dyDescent="0.3">
      <c r="A23" s="24">
        <v>49826</v>
      </c>
      <c r="B23" s="25">
        <v>41333</v>
      </c>
      <c r="C23" s="24">
        <v>2</v>
      </c>
      <c r="D23" s="24" t="s">
        <v>42</v>
      </c>
      <c r="E23" s="24">
        <v>29580</v>
      </c>
      <c r="F23" s="24">
        <v>283</v>
      </c>
      <c r="G23" s="24">
        <v>1</v>
      </c>
      <c r="H23" s="24" t="s">
        <v>32</v>
      </c>
      <c r="I23" s="24" t="s">
        <v>43</v>
      </c>
      <c r="J23" s="24">
        <v>3</v>
      </c>
      <c r="K23" s="24" t="s">
        <v>34</v>
      </c>
      <c r="L23" s="24">
        <v>714</v>
      </c>
      <c r="M23" s="24" t="s">
        <v>71</v>
      </c>
      <c r="N23" s="24" t="s">
        <v>48</v>
      </c>
      <c r="O23" s="24" t="s">
        <v>72</v>
      </c>
      <c r="P23" s="24">
        <v>6</v>
      </c>
      <c r="Q23" s="24">
        <v>10</v>
      </c>
      <c r="R23" s="24">
        <v>29</v>
      </c>
      <c r="S23" s="24">
        <v>420.67</v>
      </c>
      <c r="T23" s="24">
        <v>16.640100347785499</v>
      </c>
      <c r="U23" s="24">
        <v>5.2000314171723003</v>
      </c>
      <c r="V23" s="24">
        <f>sales[[#This Row],[UnitPrice]]*sales[[#This Row],[OrderQty]]+sales[[#This Row],[TaxAmt]]+sales[[#This Row],[Freight]]</f>
        <v>195.84013176495782</v>
      </c>
      <c r="W23" s="24">
        <f xml:space="preserve"> sales[[#This Row],[UnitPrice]]*sales[[#This Row],[OrderQty]]</f>
        <v>174</v>
      </c>
      <c r="X23" s="24">
        <f>sales[[#This Row],[OrderQty]]*sales[[#This Row],[UnitCost]]+sales[[#This Row],[Freight]]+sales[[#This Row],[TaxAmt]]</f>
        <v>81.840131764957789</v>
      </c>
      <c r="Y23" s="24">
        <f>sales[[#This Row],[Total Revenue]]-(sales[[#This Row],[TaxAmt]]+sales[[#This Row],[Freight]]+sales[[#This Row],[Total Cost]])</f>
        <v>92.159868235042225</v>
      </c>
      <c r="AN23" s="41"/>
      <c r="AO23" s="12"/>
      <c r="AP23" s="42"/>
    </row>
    <row r="24" spans="1:42" s="21" customFormat="1" x14ac:dyDescent="0.3">
      <c r="A24" s="24">
        <v>50190</v>
      </c>
      <c r="B24" s="25">
        <v>41363</v>
      </c>
      <c r="C24" s="24">
        <v>6</v>
      </c>
      <c r="D24" s="24" t="s">
        <v>50</v>
      </c>
      <c r="E24" s="24">
        <v>30115</v>
      </c>
      <c r="F24" s="24">
        <v>289</v>
      </c>
      <c r="G24" s="24">
        <v>6</v>
      </c>
      <c r="H24" s="24" t="s">
        <v>32</v>
      </c>
      <c r="I24" s="24" t="s">
        <v>33</v>
      </c>
      <c r="J24" s="24">
        <v>3</v>
      </c>
      <c r="K24" s="24" t="s">
        <v>34</v>
      </c>
      <c r="L24" s="24">
        <v>714</v>
      </c>
      <c r="M24" s="24" t="s">
        <v>71</v>
      </c>
      <c r="N24" s="24" t="s">
        <v>48</v>
      </c>
      <c r="O24" s="24" t="s">
        <v>72</v>
      </c>
      <c r="P24" s="24">
        <v>3</v>
      </c>
      <c r="Q24" s="24">
        <v>10</v>
      </c>
      <c r="R24" s="24">
        <v>29</v>
      </c>
      <c r="S24" s="24">
        <v>86.521199999999993</v>
      </c>
      <c r="T24" s="24">
        <v>8.0690089002933991</v>
      </c>
      <c r="U24" s="24">
        <v>2.5215666899941001</v>
      </c>
      <c r="V24" s="24">
        <f>sales[[#This Row],[UnitPrice]]*sales[[#This Row],[OrderQty]]+sales[[#This Row],[TaxAmt]]+sales[[#This Row],[Freight]]</f>
        <v>97.5905755902875</v>
      </c>
      <c r="W24" s="24">
        <f xml:space="preserve"> sales[[#This Row],[UnitPrice]]*sales[[#This Row],[OrderQty]]</f>
        <v>87</v>
      </c>
      <c r="X24" s="24">
        <f>sales[[#This Row],[OrderQty]]*sales[[#This Row],[UnitCost]]+sales[[#This Row],[Freight]]+sales[[#This Row],[TaxAmt]]</f>
        <v>40.5905755902875</v>
      </c>
      <c r="Y24" s="24">
        <f>sales[[#This Row],[Total Revenue]]-(sales[[#This Row],[TaxAmt]]+sales[[#This Row],[Freight]]+sales[[#This Row],[Total Cost]])</f>
        <v>46.4094244097125</v>
      </c>
      <c r="AN24" s="41"/>
      <c r="AO24" s="12"/>
      <c r="AP24" s="42"/>
    </row>
    <row r="25" spans="1:42" s="21" customFormat="1" x14ac:dyDescent="0.3">
      <c r="A25" s="24">
        <v>50660</v>
      </c>
      <c r="B25" s="25">
        <v>41394</v>
      </c>
      <c r="C25" s="24">
        <v>5</v>
      </c>
      <c r="D25" s="24" t="s">
        <v>31</v>
      </c>
      <c r="E25" s="24">
        <v>29900</v>
      </c>
      <c r="F25" s="24">
        <v>289</v>
      </c>
      <c r="G25" s="24">
        <v>6</v>
      </c>
      <c r="H25" s="24" t="s">
        <v>32</v>
      </c>
      <c r="I25" s="24" t="s">
        <v>33</v>
      </c>
      <c r="J25" s="24">
        <v>3</v>
      </c>
      <c r="K25" s="24" t="s">
        <v>34</v>
      </c>
      <c r="L25" s="24">
        <v>861</v>
      </c>
      <c r="M25" s="24" t="s">
        <v>73</v>
      </c>
      <c r="N25" s="24" t="s">
        <v>48</v>
      </c>
      <c r="O25" s="24" t="s">
        <v>69</v>
      </c>
      <c r="P25" s="24">
        <v>1</v>
      </c>
      <c r="Q25" s="24">
        <v>8</v>
      </c>
      <c r="R25" s="24">
        <v>23</v>
      </c>
      <c r="S25" s="24">
        <v>22.794</v>
      </c>
      <c r="T25" s="24">
        <v>1.9755</v>
      </c>
      <c r="U25" s="24">
        <v>0.61729999999999996</v>
      </c>
      <c r="V25" s="24">
        <f>sales[[#This Row],[UnitPrice]]*sales[[#This Row],[OrderQty]]+sales[[#This Row],[TaxAmt]]+sales[[#This Row],[Freight]]</f>
        <v>25.5928</v>
      </c>
      <c r="W25" s="24">
        <f xml:space="preserve"> sales[[#This Row],[UnitPrice]]*sales[[#This Row],[OrderQty]]</f>
        <v>23</v>
      </c>
      <c r="X25" s="24">
        <f>sales[[#This Row],[OrderQty]]*sales[[#This Row],[UnitCost]]+sales[[#This Row],[Freight]]+sales[[#This Row],[TaxAmt]]</f>
        <v>10.5928</v>
      </c>
      <c r="Y25" s="24">
        <f>sales[[#This Row],[Total Revenue]]-(sales[[#This Row],[TaxAmt]]+sales[[#This Row],[Freight]]+sales[[#This Row],[Total Cost]])</f>
        <v>12.4072</v>
      </c>
      <c r="AN25" s="41"/>
      <c r="AO25" s="12"/>
      <c r="AP25" s="42"/>
    </row>
    <row r="26" spans="1:42" s="18" customFormat="1" x14ac:dyDescent="0.3">
      <c r="A26" s="24">
        <v>51083</v>
      </c>
      <c r="B26" s="25">
        <v>41424</v>
      </c>
      <c r="C26" s="24">
        <v>5</v>
      </c>
      <c r="D26" s="24" t="s">
        <v>31</v>
      </c>
      <c r="E26" s="24">
        <v>29874</v>
      </c>
      <c r="F26" s="24">
        <v>282</v>
      </c>
      <c r="G26" s="24">
        <v>10</v>
      </c>
      <c r="H26" s="24" t="s">
        <v>74</v>
      </c>
      <c r="I26" s="24" t="s">
        <v>75</v>
      </c>
      <c r="J26" s="24">
        <v>5</v>
      </c>
      <c r="K26" s="24" t="s">
        <v>76</v>
      </c>
      <c r="L26" s="24">
        <v>711</v>
      </c>
      <c r="M26" s="24" t="s">
        <v>77</v>
      </c>
      <c r="N26" s="24" t="s">
        <v>78</v>
      </c>
      <c r="O26" s="24" t="s">
        <v>79</v>
      </c>
      <c r="P26" s="24">
        <v>5</v>
      </c>
      <c r="Q26" s="24">
        <v>5</v>
      </c>
      <c r="R26" s="24">
        <v>16</v>
      </c>
      <c r="S26" s="24">
        <v>66.918374999999997</v>
      </c>
      <c r="T26" s="24">
        <v>7.4975814998701003</v>
      </c>
      <c r="U26" s="24">
        <v>2.3429940695333</v>
      </c>
      <c r="V26" s="24">
        <f>sales[[#This Row],[UnitPrice]]*sales[[#This Row],[OrderQty]]+sales[[#This Row],[TaxAmt]]+sales[[#This Row],[Freight]]</f>
        <v>89.840575569403399</v>
      </c>
      <c r="W26" s="24">
        <f xml:space="preserve"> sales[[#This Row],[UnitPrice]]*sales[[#This Row],[OrderQty]]</f>
        <v>80</v>
      </c>
      <c r="X26" s="24">
        <f>sales[[#This Row],[OrderQty]]*sales[[#This Row],[UnitCost]]+sales[[#This Row],[Freight]]+sales[[#This Row],[TaxAmt]]</f>
        <v>34.840575569403399</v>
      </c>
      <c r="Y26" s="24">
        <f>sales[[#This Row],[Total Revenue]]-(sales[[#This Row],[TaxAmt]]+sales[[#This Row],[Freight]]+sales[[#This Row],[Total Cost]])</f>
        <v>45.159424430596601</v>
      </c>
      <c r="AN26" s="41"/>
      <c r="AO26" s="12"/>
      <c r="AP26" s="42"/>
    </row>
    <row r="27" spans="1:42" s="22" customFormat="1" x14ac:dyDescent="0.3">
      <c r="A27" s="24">
        <v>51690</v>
      </c>
      <c r="B27" s="25">
        <v>41455</v>
      </c>
      <c r="C27" s="24">
        <v>5</v>
      </c>
      <c r="D27" s="24" t="s">
        <v>31</v>
      </c>
      <c r="E27" s="24">
        <v>29542</v>
      </c>
      <c r="F27" s="24">
        <v>288</v>
      </c>
      <c r="G27" s="24">
        <v>8</v>
      </c>
      <c r="H27" s="24" t="s">
        <v>74</v>
      </c>
      <c r="I27" s="24" t="s">
        <v>80</v>
      </c>
      <c r="J27" s="24">
        <v>5</v>
      </c>
      <c r="K27" s="24" t="s">
        <v>76</v>
      </c>
      <c r="L27" s="24">
        <v>783</v>
      </c>
      <c r="M27" s="24" t="s">
        <v>81</v>
      </c>
      <c r="N27" s="24" t="s">
        <v>40</v>
      </c>
      <c r="O27" s="24" t="s">
        <v>41</v>
      </c>
      <c r="P27" s="24">
        <v>2</v>
      </c>
      <c r="Q27" s="24">
        <v>964</v>
      </c>
      <c r="R27" s="24">
        <v>1377</v>
      </c>
      <c r="S27" s="24">
        <v>2753.9879999999998</v>
      </c>
      <c r="T27" s="24">
        <v>261.67119526453399</v>
      </c>
      <c r="U27" s="24">
        <v>81.772291949859806</v>
      </c>
      <c r="V27" s="24">
        <f>sales[[#This Row],[UnitPrice]]*sales[[#This Row],[OrderQty]]+sales[[#This Row],[TaxAmt]]+sales[[#This Row],[Freight]]</f>
        <v>3097.4434872143938</v>
      </c>
      <c r="W27" s="24">
        <f xml:space="preserve"> sales[[#This Row],[UnitPrice]]*sales[[#This Row],[OrderQty]]</f>
        <v>2754</v>
      </c>
      <c r="X27" s="24">
        <f>sales[[#This Row],[OrderQty]]*sales[[#This Row],[UnitCost]]+sales[[#This Row],[Freight]]+sales[[#This Row],[TaxAmt]]</f>
        <v>2271.4434872143938</v>
      </c>
      <c r="Y27" s="24">
        <f>sales[[#This Row],[Total Revenue]]-(sales[[#This Row],[TaxAmt]]+sales[[#This Row],[Freight]]+sales[[#This Row],[Total Cost]])</f>
        <v>482.55651278560617</v>
      </c>
      <c r="AN27" s="41"/>
      <c r="AO27" s="12"/>
      <c r="AP27" s="42"/>
    </row>
    <row r="28" spans="1:42" s="18" customFormat="1" x14ac:dyDescent="0.3">
      <c r="A28" s="24">
        <v>53450</v>
      </c>
      <c r="B28" s="25">
        <v>41486</v>
      </c>
      <c r="C28" s="24">
        <v>1</v>
      </c>
      <c r="D28" s="24" t="s">
        <v>38</v>
      </c>
      <c r="E28" s="24">
        <v>30025</v>
      </c>
      <c r="F28" s="24">
        <v>282</v>
      </c>
      <c r="G28" s="24">
        <v>10</v>
      </c>
      <c r="H28" s="24" t="s">
        <v>74</v>
      </c>
      <c r="I28" s="24" t="s">
        <v>75</v>
      </c>
      <c r="J28" s="24">
        <v>5</v>
      </c>
      <c r="K28" s="24" t="s">
        <v>76</v>
      </c>
      <c r="L28" s="24">
        <v>875</v>
      </c>
      <c r="M28" s="24" t="s">
        <v>82</v>
      </c>
      <c r="N28" s="24" t="s">
        <v>48</v>
      </c>
      <c r="O28" s="24" t="s">
        <v>49</v>
      </c>
      <c r="P28" s="24">
        <v>4</v>
      </c>
      <c r="Q28" s="24">
        <v>2</v>
      </c>
      <c r="R28" s="24">
        <v>5</v>
      </c>
      <c r="S28" s="24">
        <v>21.576000000000001</v>
      </c>
      <c r="T28" s="24">
        <v>1.8698999999999999</v>
      </c>
      <c r="U28" s="24">
        <v>0.58440000000000003</v>
      </c>
      <c r="V28" s="24">
        <f>sales[[#This Row],[UnitPrice]]*sales[[#This Row],[OrderQty]]+sales[[#This Row],[TaxAmt]]+sales[[#This Row],[Freight]]</f>
        <v>22.4543</v>
      </c>
      <c r="W28" s="24">
        <f xml:space="preserve"> sales[[#This Row],[UnitPrice]]*sales[[#This Row],[OrderQty]]</f>
        <v>20</v>
      </c>
      <c r="X28" s="24">
        <f>sales[[#This Row],[OrderQty]]*sales[[#This Row],[UnitCost]]+sales[[#This Row],[Freight]]+sales[[#This Row],[TaxAmt]]</f>
        <v>10.4543</v>
      </c>
      <c r="Y28" s="24">
        <f>sales[[#This Row],[Total Revenue]]-(sales[[#This Row],[TaxAmt]]+sales[[#This Row],[Freight]]+sales[[#This Row],[Total Cost]])</f>
        <v>9.5457000000000001</v>
      </c>
      <c r="AN28" s="43"/>
      <c r="AO28" s="44"/>
      <c r="AP28" s="45"/>
    </row>
    <row r="29" spans="1:42" s="18" customFormat="1" x14ac:dyDescent="0.3">
      <c r="A29" s="24">
        <v>55236</v>
      </c>
      <c r="B29" s="25">
        <v>41516</v>
      </c>
      <c r="C29" s="24">
        <v>4</v>
      </c>
      <c r="D29" s="24" t="s">
        <v>46</v>
      </c>
      <c r="E29" s="24">
        <v>29776</v>
      </c>
      <c r="F29" s="24">
        <v>282</v>
      </c>
      <c r="G29" s="24">
        <v>10</v>
      </c>
      <c r="H29" s="24" t="s">
        <v>74</v>
      </c>
      <c r="I29" s="24" t="s">
        <v>75</v>
      </c>
      <c r="J29" s="24">
        <v>5</v>
      </c>
      <c r="K29" s="24" t="s">
        <v>76</v>
      </c>
      <c r="L29" s="24">
        <v>959</v>
      </c>
      <c r="M29" s="24" t="s">
        <v>83</v>
      </c>
      <c r="N29" s="24" t="s">
        <v>40</v>
      </c>
      <c r="O29" s="24" t="s">
        <v>84</v>
      </c>
      <c r="P29" s="24">
        <v>1</v>
      </c>
      <c r="Q29" s="24">
        <v>312</v>
      </c>
      <c r="R29" s="24">
        <v>445</v>
      </c>
      <c r="S29" s="24">
        <v>445.41</v>
      </c>
      <c r="T29" s="24">
        <v>42.778847815126397</v>
      </c>
      <c r="U29" s="24">
        <v>13.368389616574399</v>
      </c>
      <c r="V29" s="24">
        <f>sales[[#This Row],[UnitPrice]]*sales[[#This Row],[OrderQty]]+sales[[#This Row],[TaxAmt]]+sales[[#This Row],[Freight]]</f>
        <v>501.14723743170077</v>
      </c>
      <c r="W29" s="24">
        <f xml:space="preserve"> sales[[#This Row],[UnitPrice]]*sales[[#This Row],[OrderQty]]</f>
        <v>445</v>
      </c>
      <c r="X29" s="24">
        <f>sales[[#This Row],[OrderQty]]*sales[[#This Row],[UnitCost]]+sales[[#This Row],[Freight]]+sales[[#This Row],[TaxAmt]]</f>
        <v>368.14723743170077</v>
      </c>
      <c r="Y29" s="24">
        <f>sales[[#This Row],[Total Revenue]]-(sales[[#This Row],[TaxAmt]]+sales[[#This Row],[Freight]]+sales[[#This Row],[Total Cost]])</f>
        <v>76.852762568299227</v>
      </c>
    </row>
    <row r="30" spans="1:42" s="22" customFormat="1" x14ac:dyDescent="0.3">
      <c r="A30" s="24">
        <v>57012</v>
      </c>
      <c r="B30" s="25">
        <v>41547</v>
      </c>
      <c r="C30" s="24">
        <v>1</v>
      </c>
      <c r="D30" s="24" t="s">
        <v>38</v>
      </c>
      <c r="E30" s="24">
        <v>29995</v>
      </c>
      <c r="F30" s="24">
        <v>288</v>
      </c>
      <c r="G30" s="24">
        <v>8</v>
      </c>
      <c r="H30" s="24" t="s">
        <v>74</v>
      </c>
      <c r="I30" s="24" t="s">
        <v>80</v>
      </c>
      <c r="J30" s="24">
        <v>5</v>
      </c>
      <c r="K30" s="24" t="s">
        <v>76</v>
      </c>
      <c r="L30" s="24">
        <v>969</v>
      </c>
      <c r="M30" s="24" t="s">
        <v>85</v>
      </c>
      <c r="N30" s="24" t="s">
        <v>40</v>
      </c>
      <c r="O30" s="24" t="s">
        <v>84</v>
      </c>
      <c r="P30" s="24">
        <v>4</v>
      </c>
      <c r="Q30" s="24">
        <v>1001</v>
      </c>
      <c r="R30" s="24">
        <v>1430</v>
      </c>
      <c r="S30" s="24">
        <v>5721.768</v>
      </c>
      <c r="T30" s="24">
        <v>554.18263935132597</v>
      </c>
      <c r="U30" s="24">
        <v>173.182075246838</v>
      </c>
      <c r="V30" s="24">
        <f>sales[[#This Row],[UnitPrice]]*sales[[#This Row],[OrderQty]]+sales[[#This Row],[TaxAmt]]+sales[[#This Row],[Freight]]</f>
        <v>6447.364714598164</v>
      </c>
      <c r="W30" s="24">
        <f xml:space="preserve"> sales[[#This Row],[UnitPrice]]*sales[[#This Row],[OrderQty]]</f>
        <v>5720</v>
      </c>
      <c r="X30" s="24">
        <f>sales[[#This Row],[OrderQty]]*sales[[#This Row],[UnitCost]]+sales[[#This Row],[Freight]]+sales[[#This Row],[TaxAmt]]</f>
        <v>4731.364714598164</v>
      </c>
      <c r="Y30" s="24">
        <f>sales[[#This Row],[Total Revenue]]-(sales[[#This Row],[TaxAmt]]+sales[[#This Row],[Freight]]+sales[[#This Row],[Total Cost]])</f>
        <v>988.63528540183597</v>
      </c>
    </row>
    <row r="31" spans="1:42" s="20" customFormat="1" x14ac:dyDescent="0.3">
      <c r="A31" s="24">
        <v>58901</v>
      </c>
      <c r="B31" s="25">
        <v>41577</v>
      </c>
      <c r="C31" s="24">
        <v>1</v>
      </c>
      <c r="D31" s="24" t="s">
        <v>38</v>
      </c>
      <c r="E31" s="24">
        <v>30031</v>
      </c>
      <c r="F31" s="24">
        <v>284</v>
      </c>
      <c r="G31" s="24">
        <v>1</v>
      </c>
      <c r="H31" s="24" t="s">
        <v>32</v>
      </c>
      <c r="I31" s="24" t="s">
        <v>43</v>
      </c>
      <c r="J31" s="24">
        <v>3</v>
      </c>
      <c r="K31" s="24" t="s">
        <v>34</v>
      </c>
      <c r="L31" s="24">
        <v>954</v>
      </c>
      <c r="M31" s="24" t="s">
        <v>86</v>
      </c>
      <c r="N31" s="24" t="s">
        <v>40</v>
      </c>
      <c r="O31" s="24" t="s">
        <v>84</v>
      </c>
      <c r="P31" s="24">
        <v>1</v>
      </c>
      <c r="Q31" s="24">
        <v>1001</v>
      </c>
      <c r="R31" s="24">
        <v>1430</v>
      </c>
      <c r="S31" s="24">
        <v>1430.442</v>
      </c>
      <c r="T31" s="24">
        <v>137.026771569608</v>
      </c>
      <c r="U31" s="24">
        <v>42.820872227098597</v>
      </c>
      <c r="V31" s="24">
        <f>sales[[#This Row],[UnitPrice]]*sales[[#This Row],[OrderQty]]+sales[[#This Row],[TaxAmt]]+sales[[#This Row],[Freight]]</f>
        <v>1609.8476437967065</v>
      </c>
      <c r="W31" s="24">
        <f xml:space="preserve"> sales[[#This Row],[UnitPrice]]*sales[[#This Row],[OrderQty]]</f>
        <v>1430</v>
      </c>
      <c r="X31" s="24">
        <f>sales[[#This Row],[OrderQty]]*sales[[#This Row],[UnitCost]]+sales[[#This Row],[Freight]]+sales[[#This Row],[TaxAmt]]</f>
        <v>1180.8476437967065</v>
      </c>
      <c r="Y31" s="24">
        <f>sales[[#This Row],[Total Revenue]]-(sales[[#This Row],[TaxAmt]]+sales[[#This Row],[Freight]]+sales[[#This Row],[Total Cost]])</f>
        <v>249.15235620329349</v>
      </c>
    </row>
    <row r="32" spans="1:42" s="18" customFormat="1" x14ac:dyDescent="0.3">
      <c r="A32" s="24">
        <v>61175</v>
      </c>
      <c r="B32" s="25">
        <v>41608</v>
      </c>
      <c r="C32" s="24">
        <v>5</v>
      </c>
      <c r="D32" s="24" t="s">
        <v>31</v>
      </c>
      <c r="E32" s="24">
        <v>29776</v>
      </c>
      <c r="F32" s="24">
        <v>282</v>
      </c>
      <c r="G32" s="24">
        <v>10</v>
      </c>
      <c r="H32" s="24" t="s">
        <v>74</v>
      </c>
      <c r="I32" s="24" t="s">
        <v>75</v>
      </c>
      <c r="J32" s="24">
        <v>5</v>
      </c>
      <c r="K32" s="24" t="s">
        <v>76</v>
      </c>
      <c r="L32" s="24">
        <v>967</v>
      </c>
      <c r="M32" s="24" t="s">
        <v>87</v>
      </c>
      <c r="N32" s="24" t="s">
        <v>40</v>
      </c>
      <c r="O32" s="24" t="s">
        <v>84</v>
      </c>
      <c r="P32" s="24">
        <v>1</v>
      </c>
      <c r="Q32" s="24">
        <v>1001</v>
      </c>
      <c r="R32" s="24">
        <v>1430</v>
      </c>
      <c r="S32" s="24">
        <v>1430.442</v>
      </c>
      <c r="T32" s="24">
        <v>136.913956929753</v>
      </c>
      <c r="U32" s="24">
        <v>42.785611540547897</v>
      </c>
      <c r="V32" s="24">
        <f>sales[[#This Row],[UnitPrice]]*sales[[#This Row],[OrderQty]]+sales[[#This Row],[TaxAmt]]+sales[[#This Row],[Freight]]</f>
        <v>1609.6995684703011</v>
      </c>
      <c r="W32" s="24">
        <f xml:space="preserve"> sales[[#This Row],[UnitPrice]]*sales[[#This Row],[OrderQty]]</f>
        <v>1430</v>
      </c>
      <c r="X32" s="24">
        <f>sales[[#This Row],[OrderQty]]*sales[[#This Row],[UnitCost]]+sales[[#This Row],[Freight]]+sales[[#This Row],[TaxAmt]]</f>
        <v>1180.6995684703011</v>
      </c>
      <c r="Y32" s="24">
        <f>sales[[#This Row],[Total Revenue]]-(sales[[#This Row],[TaxAmt]]+sales[[#This Row],[Freight]]+sales[[#This Row],[Total Cost]])</f>
        <v>249.30043152969915</v>
      </c>
    </row>
    <row r="33" spans="1:25" s="21" customFormat="1" x14ac:dyDescent="0.3">
      <c r="A33" s="24">
        <v>63120</v>
      </c>
      <c r="B33" s="25">
        <v>41639</v>
      </c>
      <c r="C33" s="24">
        <v>5</v>
      </c>
      <c r="D33" s="24" t="s">
        <v>31</v>
      </c>
      <c r="E33" s="24">
        <v>29797</v>
      </c>
      <c r="F33" s="24">
        <v>289</v>
      </c>
      <c r="G33" s="24">
        <v>6</v>
      </c>
      <c r="H33" s="24" t="s">
        <v>32</v>
      </c>
      <c r="I33" s="24" t="s">
        <v>33</v>
      </c>
      <c r="J33" s="24">
        <v>3</v>
      </c>
      <c r="K33" s="24" t="s">
        <v>34</v>
      </c>
      <c r="L33" s="24">
        <v>867</v>
      </c>
      <c r="M33" s="24" t="s">
        <v>88</v>
      </c>
      <c r="N33" s="24" t="s">
        <v>48</v>
      </c>
      <c r="O33" s="24" t="s">
        <v>67</v>
      </c>
      <c r="P33" s="24">
        <v>2</v>
      </c>
      <c r="Q33" s="24">
        <v>15</v>
      </c>
      <c r="R33" s="24">
        <v>42</v>
      </c>
      <c r="S33" s="24">
        <v>83.988</v>
      </c>
      <c r="T33" s="24">
        <v>7.2789599999999997</v>
      </c>
      <c r="U33" s="24">
        <v>2.27468</v>
      </c>
      <c r="V33" s="24">
        <f>sales[[#This Row],[UnitPrice]]*sales[[#This Row],[OrderQty]]+sales[[#This Row],[TaxAmt]]+sales[[#This Row],[Freight]]</f>
        <v>93.553640000000001</v>
      </c>
      <c r="W33" s="24">
        <f xml:space="preserve"> sales[[#This Row],[UnitPrice]]*sales[[#This Row],[OrderQty]]</f>
        <v>84</v>
      </c>
      <c r="X33" s="24">
        <f>sales[[#This Row],[OrderQty]]*sales[[#This Row],[UnitCost]]+sales[[#This Row],[Freight]]+sales[[#This Row],[TaxAmt]]</f>
        <v>39.553640000000001</v>
      </c>
      <c r="Y33" s="24">
        <f>sales[[#This Row],[Total Revenue]]-(sales[[#This Row],[TaxAmt]]+sales[[#This Row],[Freight]]+sales[[#This Row],[Total Cost]])</f>
        <v>44.446359999999999</v>
      </c>
    </row>
    <row r="34" spans="1:25" s="22" customFormat="1" x14ac:dyDescent="0.3">
      <c r="A34" s="24">
        <v>65089</v>
      </c>
      <c r="B34" s="25">
        <v>41667</v>
      </c>
      <c r="C34" s="24">
        <v>5</v>
      </c>
      <c r="D34" s="24" t="s">
        <v>31</v>
      </c>
      <c r="E34" s="24">
        <v>30079</v>
      </c>
      <c r="F34" s="24">
        <v>288</v>
      </c>
      <c r="G34" s="24">
        <v>8</v>
      </c>
      <c r="H34" s="24" t="s">
        <v>74</v>
      </c>
      <c r="I34" s="24" t="s">
        <v>80</v>
      </c>
      <c r="J34" s="24">
        <v>5</v>
      </c>
      <c r="K34" s="24" t="s">
        <v>76</v>
      </c>
      <c r="L34" s="24">
        <v>792</v>
      </c>
      <c r="M34" s="24" t="s">
        <v>89</v>
      </c>
      <c r="N34" s="24" t="s">
        <v>40</v>
      </c>
      <c r="O34" s="24" t="s">
        <v>56</v>
      </c>
      <c r="P34" s="24">
        <v>1</v>
      </c>
      <c r="Q34" s="24">
        <v>1026</v>
      </c>
      <c r="R34" s="24">
        <v>1466</v>
      </c>
      <c r="S34" s="24">
        <v>1466.01</v>
      </c>
      <c r="T34" s="24">
        <v>125.658</v>
      </c>
      <c r="U34" s="24">
        <v>39.268099999999997</v>
      </c>
      <c r="V34" s="24">
        <f>sales[[#This Row],[UnitPrice]]*sales[[#This Row],[OrderQty]]+sales[[#This Row],[TaxAmt]]+sales[[#This Row],[Freight]]</f>
        <v>1630.9260999999999</v>
      </c>
      <c r="W34" s="24">
        <f xml:space="preserve"> sales[[#This Row],[UnitPrice]]*sales[[#This Row],[OrderQty]]</f>
        <v>1466</v>
      </c>
      <c r="X34" s="24">
        <f>sales[[#This Row],[OrderQty]]*sales[[#This Row],[UnitCost]]+sales[[#This Row],[Freight]]+sales[[#This Row],[TaxAmt]]</f>
        <v>1190.9260999999999</v>
      </c>
      <c r="Y34" s="24">
        <f>sales[[#This Row],[Total Revenue]]-(sales[[#This Row],[TaxAmt]]+sales[[#This Row],[Freight]]+sales[[#This Row],[Total Cost]])</f>
        <v>275.07390000000009</v>
      </c>
    </row>
    <row r="35" spans="1:25" s="18" customFormat="1" x14ac:dyDescent="0.3">
      <c r="A35" s="24">
        <v>65151</v>
      </c>
      <c r="B35" s="25">
        <v>41668</v>
      </c>
      <c r="C35" s="24">
        <v>5</v>
      </c>
      <c r="D35" s="24" t="s">
        <v>31</v>
      </c>
      <c r="E35" s="24">
        <v>30072</v>
      </c>
      <c r="F35" s="24">
        <v>282</v>
      </c>
      <c r="G35" s="24">
        <v>10</v>
      </c>
      <c r="H35" s="24" t="s">
        <v>74</v>
      </c>
      <c r="I35" s="24" t="s">
        <v>75</v>
      </c>
      <c r="J35" s="24">
        <v>5</v>
      </c>
      <c r="K35" s="24" t="s">
        <v>76</v>
      </c>
      <c r="L35" s="24">
        <v>865</v>
      </c>
      <c r="M35" s="24" t="s">
        <v>90</v>
      </c>
      <c r="N35" s="24" t="s">
        <v>48</v>
      </c>
      <c r="O35" s="24" t="s">
        <v>91</v>
      </c>
      <c r="P35" s="24">
        <v>2</v>
      </c>
      <c r="Q35" s="24">
        <v>13</v>
      </c>
      <c r="R35" s="24">
        <v>38</v>
      </c>
      <c r="S35" s="24">
        <v>76.2</v>
      </c>
      <c r="T35" s="24">
        <v>6.6040000000000001</v>
      </c>
      <c r="U35" s="24">
        <v>2.0638000000000001</v>
      </c>
      <c r="V35" s="24">
        <f>sales[[#This Row],[UnitPrice]]*sales[[#This Row],[OrderQty]]+sales[[#This Row],[TaxAmt]]+sales[[#This Row],[Freight]]</f>
        <v>84.6678</v>
      </c>
      <c r="W35" s="24">
        <f xml:space="preserve"> sales[[#This Row],[UnitPrice]]*sales[[#This Row],[OrderQty]]</f>
        <v>76</v>
      </c>
      <c r="X35" s="24">
        <f>sales[[#This Row],[OrderQty]]*sales[[#This Row],[UnitCost]]+sales[[#This Row],[Freight]]+sales[[#This Row],[TaxAmt]]</f>
        <v>34.6678</v>
      </c>
      <c r="Y35" s="24">
        <f>sales[[#This Row],[Total Revenue]]-(sales[[#This Row],[TaxAmt]]+sales[[#This Row],[Freight]]+sales[[#This Row],[Total Cost]])</f>
        <v>41.3322</v>
      </c>
    </row>
    <row r="36" spans="1:25" s="22" customFormat="1" x14ac:dyDescent="0.3">
      <c r="A36" s="24">
        <v>67202</v>
      </c>
      <c r="B36" s="25">
        <v>41698</v>
      </c>
      <c r="C36" s="24">
        <v>2</v>
      </c>
      <c r="D36" s="24" t="s">
        <v>42</v>
      </c>
      <c r="E36" s="24">
        <v>29745</v>
      </c>
      <c r="F36" s="24">
        <v>288</v>
      </c>
      <c r="G36" s="24">
        <v>8</v>
      </c>
      <c r="H36" s="24" t="s">
        <v>74</v>
      </c>
      <c r="I36" s="24" t="s">
        <v>80</v>
      </c>
      <c r="J36" s="24">
        <v>5</v>
      </c>
      <c r="K36" s="24" t="s">
        <v>76</v>
      </c>
      <c r="L36" s="24">
        <v>726</v>
      </c>
      <c r="M36" s="24" t="s">
        <v>92</v>
      </c>
      <c r="N36" s="24" t="s">
        <v>36</v>
      </c>
      <c r="O36" s="24" t="s">
        <v>54</v>
      </c>
      <c r="P36" s="24">
        <v>1</v>
      </c>
      <c r="Q36" s="24">
        <v>137</v>
      </c>
      <c r="R36" s="24">
        <v>250</v>
      </c>
      <c r="S36" s="24">
        <v>249.5428</v>
      </c>
      <c r="T36" s="24">
        <v>19.9634</v>
      </c>
      <c r="U36" s="24">
        <v>6.2385999999999999</v>
      </c>
      <c r="V36" s="24">
        <f>sales[[#This Row],[UnitPrice]]*sales[[#This Row],[OrderQty]]+sales[[#This Row],[TaxAmt]]+sales[[#This Row],[Freight]]</f>
        <v>276.202</v>
      </c>
      <c r="W36" s="24">
        <f xml:space="preserve"> sales[[#This Row],[UnitPrice]]*sales[[#This Row],[OrderQty]]</f>
        <v>250</v>
      </c>
      <c r="X36" s="24">
        <f>sales[[#This Row],[OrderQty]]*sales[[#This Row],[UnitCost]]+sales[[#This Row],[Freight]]+sales[[#This Row],[TaxAmt]]</f>
        <v>163.202</v>
      </c>
      <c r="Y36" s="24">
        <f>sales[[#This Row],[Total Revenue]]-(sales[[#This Row],[TaxAmt]]+sales[[#This Row],[Freight]]+sales[[#This Row],[Total Cost]])</f>
        <v>86.798000000000002</v>
      </c>
    </row>
    <row r="37" spans="1:25" s="18" customFormat="1" x14ac:dyDescent="0.3">
      <c r="A37" s="24">
        <v>67261</v>
      </c>
      <c r="B37" s="25">
        <v>41699</v>
      </c>
      <c r="C37" s="24">
        <v>2</v>
      </c>
      <c r="D37" s="24" t="s">
        <v>42</v>
      </c>
      <c r="E37" s="24">
        <v>29776</v>
      </c>
      <c r="F37" s="24">
        <v>282</v>
      </c>
      <c r="G37" s="24">
        <v>10</v>
      </c>
      <c r="H37" s="24" t="s">
        <v>74</v>
      </c>
      <c r="I37" s="24" t="s">
        <v>75</v>
      </c>
      <c r="J37" s="24">
        <v>5</v>
      </c>
      <c r="K37" s="24" t="s">
        <v>76</v>
      </c>
      <c r="L37" s="24">
        <v>994</v>
      </c>
      <c r="M37" s="24" t="s">
        <v>93</v>
      </c>
      <c r="N37" s="24" t="s">
        <v>36</v>
      </c>
      <c r="O37" s="24" t="s">
        <v>94</v>
      </c>
      <c r="P37" s="24">
        <v>2</v>
      </c>
      <c r="Q37" s="24">
        <v>18</v>
      </c>
      <c r="R37" s="24">
        <v>32</v>
      </c>
      <c r="S37" s="24">
        <v>64.787999999999997</v>
      </c>
      <c r="T37" s="24">
        <v>6.2118555776192004</v>
      </c>
      <c r="U37" s="24">
        <v>1.9412049098019999</v>
      </c>
      <c r="V37" s="24">
        <f>sales[[#This Row],[UnitPrice]]*sales[[#This Row],[OrderQty]]+sales[[#This Row],[TaxAmt]]+sales[[#This Row],[Freight]]</f>
        <v>72.1530604874212</v>
      </c>
      <c r="W37" s="24">
        <f xml:space="preserve"> sales[[#This Row],[UnitPrice]]*sales[[#This Row],[OrderQty]]</f>
        <v>64</v>
      </c>
      <c r="X37" s="24">
        <f>sales[[#This Row],[OrderQty]]*sales[[#This Row],[UnitCost]]+sales[[#This Row],[Freight]]+sales[[#This Row],[TaxAmt]]</f>
        <v>44.1530604874212</v>
      </c>
      <c r="Y37" s="24">
        <f>sales[[#This Row],[Total Revenue]]-(sales[[#This Row],[TaxAmt]]+sales[[#This Row],[Freight]]+sales[[#This Row],[Total Cost]])</f>
        <v>19.8469395125788</v>
      </c>
    </row>
    <row r="38" spans="1:25" s="22" customFormat="1" x14ac:dyDescent="0.3">
      <c r="A38" s="24">
        <v>69309</v>
      </c>
      <c r="B38" s="25">
        <v>41728</v>
      </c>
      <c r="C38" s="24">
        <v>1</v>
      </c>
      <c r="D38" s="24" t="s">
        <v>38</v>
      </c>
      <c r="E38" s="24">
        <v>29586</v>
      </c>
      <c r="F38" s="24">
        <v>288</v>
      </c>
      <c r="G38" s="24">
        <v>8</v>
      </c>
      <c r="H38" s="24" t="s">
        <v>74</v>
      </c>
      <c r="I38" s="24" t="s">
        <v>80</v>
      </c>
      <c r="J38" s="24">
        <v>5</v>
      </c>
      <c r="K38" s="24" t="s">
        <v>76</v>
      </c>
      <c r="L38" s="24">
        <v>760</v>
      </c>
      <c r="M38" s="24" t="s">
        <v>95</v>
      </c>
      <c r="N38" s="24" t="s">
        <v>40</v>
      </c>
      <c r="O38" s="24" t="s">
        <v>56</v>
      </c>
      <c r="P38" s="24">
        <v>5</v>
      </c>
      <c r="Q38" s="24">
        <v>395</v>
      </c>
      <c r="R38" s="24">
        <v>564</v>
      </c>
      <c r="S38" s="24">
        <v>2818.7640000000001</v>
      </c>
      <c r="T38" s="24">
        <v>225.60995124531499</v>
      </c>
      <c r="U38" s="24">
        <v>70.503089748998605</v>
      </c>
      <c r="V38" s="24">
        <f>sales[[#This Row],[UnitPrice]]*sales[[#This Row],[OrderQty]]+sales[[#This Row],[TaxAmt]]+sales[[#This Row],[Freight]]</f>
        <v>3116.1130409943139</v>
      </c>
      <c r="W38" s="24">
        <f xml:space="preserve"> sales[[#This Row],[UnitPrice]]*sales[[#This Row],[OrderQty]]</f>
        <v>2820</v>
      </c>
      <c r="X38" s="24">
        <f>sales[[#This Row],[OrderQty]]*sales[[#This Row],[UnitCost]]+sales[[#This Row],[Freight]]+sales[[#This Row],[TaxAmt]]</f>
        <v>2271.1130409943139</v>
      </c>
      <c r="Y38" s="24">
        <f>sales[[#This Row],[Total Revenue]]-(sales[[#This Row],[TaxAmt]]+sales[[#This Row],[Freight]]+sales[[#This Row],[Total Cost]])</f>
        <v>548.88695900568655</v>
      </c>
    </row>
    <row r="39" spans="1:25" s="22" customFormat="1" x14ac:dyDescent="0.3">
      <c r="A39" s="24">
        <v>69310</v>
      </c>
      <c r="B39" s="25">
        <v>41729</v>
      </c>
      <c r="C39" s="24">
        <v>3</v>
      </c>
      <c r="D39" s="24" t="s">
        <v>96</v>
      </c>
      <c r="E39" s="24">
        <v>29723</v>
      </c>
      <c r="F39" s="24">
        <v>288</v>
      </c>
      <c r="G39" s="24">
        <v>8</v>
      </c>
      <c r="H39" s="24" t="s">
        <v>74</v>
      </c>
      <c r="I39" s="24" t="s">
        <v>80</v>
      </c>
      <c r="J39" s="24">
        <v>5</v>
      </c>
      <c r="K39" s="24" t="s">
        <v>76</v>
      </c>
      <c r="L39" s="24">
        <v>730</v>
      </c>
      <c r="M39" s="24" t="s">
        <v>97</v>
      </c>
      <c r="N39" s="24" t="s">
        <v>36</v>
      </c>
      <c r="O39" s="24" t="s">
        <v>54</v>
      </c>
      <c r="P39" s="24">
        <v>1</v>
      </c>
      <c r="Q39" s="24">
        <v>137</v>
      </c>
      <c r="R39" s="24">
        <v>250</v>
      </c>
      <c r="S39" s="24">
        <v>249.5428</v>
      </c>
      <c r="T39" s="24">
        <v>19.9634</v>
      </c>
      <c r="U39" s="24">
        <v>6.2385999999999999</v>
      </c>
      <c r="V39" s="24">
        <f>sales[[#This Row],[UnitPrice]]*sales[[#This Row],[OrderQty]]+sales[[#This Row],[TaxAmt]]+sales[[#This Row],[Freight]]</f>
        <v>276.202</v>
      </c>
      <c r="W39" s="24">
        <f xml:space="preserve"> sales[[#This Row],[UnitPrice]]*sales[[#This Row],[OrderQty]]</f>
        <v>250</v>
      </c>
      <c r="X39" s="24">
        <f>sales[[#This Row],[OrderQty]]*sales[[#This Row],[UnitCost]]+sales[[#This Row],[Freight]]+sales[[#This Row],[TaxAmt]]</f>
        <v>163.202</v>
      </c>
      <c r="Y39" s="24">
        <f>sales[[#This Row],[Total Revenue]]-(sales[[#This Row],[TaxAmt]]+sales[[#This Row],[Freight]]+sales[[#This Row],[Total Cost]])</f>
        <v>86.798000000000002</v>
      </c>
    </row>
    <row r="40" spans="1:25" s="22" customFormat="1" x14ac:dyDescent="0.3">
      <c r="A40" s="24">
        <v>71691</v>
      </c>
      <c r="B40" s="25">
        <v>41759</v>
      </c>
      <c r="C40" s="24">
        <v>5</v>
      </c>
      <c r="D40" s="24" t="s">
        <v>31</v>
      </c>
      <c r="E40" s="24">
        <v>29676</v>
      </c>
      <c r="F40" s="24">
        <v>288</v>
      </c>
      <c r="G40" s="24">
        <v>8</v>
      </c>
      <c r="H40" s="24" t="s">
        <v>74</v>
      </c>
      <c r="I40" s="24" t="s">
        <v>80</v>
      </c>
      <c r="J40" s="24">
        <v>5</v>
      </c>
      <c r="K40" s="24" t="s">
        <v>76</v>
      </c>
      <c r="L40" s="24">
        <v>852</v>
      </c>
      <c r="M40" s="24" t="s">
        <v>98</v>
      </c>
      <c r="N40" s="24" t="s">
        <v>48</v>
      </c>
      <c r="O40" s="24" t="s">
        <v>63</v>
      </c>
      <c r="P40" s="24">
        <v>2</v>
      </c>
      <c r="Q40" s="24">
        <v>17</v>
      </c>
      <c r="R40" s="24">
        <v>49</v>
      </c>
      <c r="S40" s="24">
        <v>97.486999999999995</v>
      </c>
      <c r="T40" s="24">
        <v>8.4079954048995003</v>
      </c>
      <c r="U40" s="24">
        <v>2.6275030472432999</v>
      </c>
      <c r="V40" s="24">
        <f>sales[[#This Row],[UnitPrice]]*sales[[#This Row],[OrderQty]]+sales[[#This Row],[TaxAmt]]+sales[[#This Row],[Freight]]</f>
        <v>109.03549845214279</v>
      </c>
      <c r="W40" s="24">
        <f xml:space="preserve"> sales[[#This Row],[UnitPrice]]*sales[[#This Row],[OrderQty]]</f>
        <v>98</v>
      </c>
      <c r="X40" s="24">
        <f>sales[[#This Row],[OrderQty]]*sales[[#This Row],[UnitCost]]+sales[[#This Row],[Freight]]+sales[[#This Row],[TaxAmt]]</f>
        <v>45.035498452142804</v>
      </c>
      <c r="Y40" s="24">
        <f>sales[[#This Row],[Total Revenue]]-(sales[[#This Row],[TaxAmt]]+sales[[#This Row],[Freight]]+sales[[#This Row],[Total Cost]])</f>
        <v>52.964501547857182</v>
      </c>
    </row>
    <row r="41" spans="1:25" s="20" customFormat="1" x14ac:dyDescent="0.3">
      <c r="A41" s="24">
        <v>71775</v>
      </c>
      <c r="B41" s="25">
        <v>41760</v>
      </c>
      <c r="C41" s="24">
        <v>1</v>
      </c>
      <c r="D41" s="24" t="s">
        <v>38</v>
      </c>
      <c r="E41" s="24">
        <v>30031</v>
      </c>
      <c r="F41" s="24">
        <v>284</v>
      </c>
      <c r="G41" s="24">
        <v>1</v>
      </c>
      <c r="H41" s="24" t="s">
        <v>32</v>
      </c>
      <c r="I41" s="24" t="s">
        <v>43</v>
      </c>
      <c r="J41" s="24">
        <v>3</v>
      </c>
      <c r="K41" s="24" t="s">
        <v>34</v>
      </c>
      <c r="L41" s="24">
        <v>966</v>
      </c>
      <c r="M41" s="24" t="s">
        <v>99</v>
      </c>
      <c r="N41" s="24" t="s">
        <v>40</v>
      </c>
      <c r="O41" s="24" t="s">
        <v>84</v>
      </c>
      <c r="P41" s="24">
        <v>1</v>
      </c>
      <c r="Q41" s="24">
        <v>1001</v>
      </c>
      <c r="R41" s="24">
        <v>1430</v>
      </c>
      <c r="S41" s="24">
        <v>1430.442</v>
      </c>
      <c r="T41" s="24">
        <v>136.75234502676801</v>
      </c>
      <c r="U41" s="24">
        <v>42.735128235709197</v>
      </c>
      <c r="V41" s="24">
        <f>sales[[#This Row],[UnitPrice]]*sales[[#This Row],[OrderQty]]+sales[[#This Row],[TaxAmt]]+sales[[#This Row],[Freight]]</f>
        <v>1609.4874732624774</v>
      </c>
      <c r="W41" s="24">
        <f xml:space="preserve"> sales[[#This Row],[UnitPrice]]*sales[[#This Row],[OrderQty]]</f>
        <v>1430</v>
      </c>
      <c r="X41" s="24">
        <f>sales[[#This Row],[OrderQty]]*sales[[#This Row],[UnitCost]]+sales[[#This Row],[Freight]]+sales[[#This Row],[TaxAmt]]</f>
        <v>1180.4874732624771</v>
      </c>
      <c r="Y41" s="24">
        <f>sales[[#This Row],[Total Revenue]]-(sales[[#This Row],[TaxAmt]]+sales[[#This Row],[Freight]]+sales[[#This Row],[Total Cost]])</f>
        <v>249.5125267375231</v>
      </c>
    </row>
    <row r="45" spans="1:25" x14ac:dyDescent="0.3">
      <c r="A45" s="20"/>
    </row>
  </sheetData>
  <phoneticPr fontId="6" type="noConversion"/>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FCA32-AA18-4D5E-AA38-DF97541F1156}">
  <dimension ref="A1:B295"/>
  <sheetViews>
    <sheetView workbookViewId="0"/>
  </sheetViews>
  <sheetFormatPr defaultRowHeight="14.4" x14ac:dyDescent="0.3"/>
  <cols>
    <col min="1" max="1" width="15.33203125" bestFit="1" customWidth="1"/>
    <col min="2" max="2" width="18.6640625" bestFit="1" customWidth="1"/>
  </cols>
  <sheetData>
    <row r="1" spans="1:2" x14ac:dyDescent="0.3">
      <c r="A1" s="1" t="s">
        <v>14</v>
      </c>
      <c r="B1" s="1" t="s">
        <v>100</v>
      </c>
    </row>
    <row r="2" spans="1:2" x14ac:dyDescent="0.3">
      <c r="A2" s="1">
        <v>29734</v>
      </c>
      <c r="B2" s="1" t="s">
        <v>101</v>
      </c>
    </row>
    <row r="3" spans="1:2" x14ac:dyDescent="0.3">
      <c r="A3" s="1">
        <v>29994</v>
      </c>
      <c r="B3" s="1" t="s">
        <v>102</v>
      </c>
    </row>
    <row r="4" spans="1:2" x14ac:dyDescent="0.3">
      <c r="A4" s="1">
        <v>29580</v>
      </c>
      <c r="B4" s="1" t="s">
        <v>103</v>
      </c>
    </row>
    <row r="5" spans="1:2" x14ac:dyDescent="0.3">
      <c r="A5" s="1">
        <v>29614</v>
      </c>
      <c r="B5" s="1" t="s">
        <v>104</v>
      </c>
    </row>
    <row r="6" spans="1:2" x14ac:dyDescent="0.3">
      <c r="A6" s="1">
        <v>29747</v>
      </c>
      <c r="B6" s="1" t="s">
        <v>105</v>
      </c>
    </row>
    <row r="7" spans="1:2" x14ac:dyDescent="0.3">
      <c r="A7" s="1">
        <v>29890</v>
      </c>
      <c r="B7" s="1" t="s">
        <v>106</v>
      </c>
    </row>
    <row r="8" spans="1:2" x14ac:dyDescent="0.3">
      <c r="A8" s="1">
        <v>30067</v>
      </c>
      <c r="B8" s="1" t="s">
        <v>107</v>
      </c>
    </row>
    <row r="9" spans="1:2" x14ac:dyDescent="0.3">
      <c r="A9" s="1">
        <v>29596</v>
      </c>
      <c r="B9" s="1" t="s">
        <v>108</v>
      </c>
    </row>
    <row r="10" spans="1:2" x14ac:dyDescent="0.3">
      <c r="A10" s="1">
        <v>29497</v>
      </c>
      <c r="B10" s="1" t="s">
        <v>109</v>
      </c>
    </row>
    <row r="11" spans="1:2" x14ac:dyDescent="0.3">
      <c r="A11" s="1">
        <v>29606</v>
      </c>
      <c r="B11" s="1" t="s">
        <v>110</v>
      </c>
    </row>
    <row r="12" spans="1:2" x14ac:dyDescent="0.3">
      <c r="A12" s="1">
        <v>29620</v>
      </c>
      <c r="B12" s="1" t="s">
        <v>111</v>
      </c>
    </row>
    <row r="13" spans="1:2" x14ac:dyDescent="0.3">
      <c r="A13" s="1">
        <v>29717</v>
      </c>
      <c r="B13" s="1" t="s">
        <v>112</v>
      </c>
    </row>
    <row r="14" spans="1:2" x14ac:dyDescent="0.3">
      <c r="A14" s="1">
        <v>29892</v>
      </c>
      <c r="B14" s="1" t="s">
        <v>113</v>
      </c>
    </row>
    <row r="15" spans="1:2" x14ac:dyDescent="0.3">
      <c r="A15" s="1">
        <v>29855</v>
      </c>
      <c r="B15" s="1" t="s">
        <v>114</v>
      </c>
    </row>
    <row r="16" spans="1:2" x14ac:dyDescent="0.3">
      <c r="A16" s="1">
        <v>29813</v>
      </c>
      <c r="B16" s="1" t="s">
        <v>115</v>
      </c>
    </row>
    <row r="17" spans="1:2" x14ac:dyDescent="0.3">
      <c r="A17" s="1">
        <v>29988</v>
      </c>
      <c r="B17" s="1" t="s">
        <v>116</v>
      </c>
    </row>
    <row r="18" spans="1:2" x14ac:dyDescent="0.3">
      <c r="A18" s="1">
        <v>29680</v>
      </c>
      <c r="B18" s="1" t="s">
        <v>117</v>
      </c>
    </row>
    <row r="19" spans="1:2" x14ac:dyDescent="0.3">
      <c r="A19" s="1">
        <v>30074</v>
      </c>
      <c r="B19" s="1" t="s">
        <v>118</v>
      </c>
    </row>
    <row r="20" spans="1:2" x14ac:dyDescent="0.3">
      <c r="A20" s="1">
        <v>30042</v>
      </c>
      <c r="B20" s="1" t="s">
        <v>119</v>
      </c>
    </row>
    <row r="21" spans="1:2" x14ac:dyDescent="0.3">
      <c r="A21" s="1">
        <v>29510</v>
      </c>
      <c r="B21" s="1" t="s">
        <v>120</v>
      </c>
    </row>
    <row r="22" spans="1:2" x14ac:dyDescent="0.3">
      <c r="A22" s="1">
        <v>29558</v>
      </c>
      <c r="B22" s="1" t="s">
        <v>121</v>
      </c>
    </row>
    <row r="23" spans="1:2" x14ac:dyDescent="0.3">
      <c r="A23" s="1">
        <v>29698</v>
      </c>
      <c r="B23" s="1" t="s">
        <v>122</v>
      </c>
    </row>
    <row r="24" spans="1:2" x14ac:dyDescent="0.3">
      <c r="A24" s="1">
        <v>29794</v>
      </c>
      <c r="B24" s="1" t="s">
        <v>123</v>
      </c>
    </row>
    <row r="25" spans="1:2" x14ac:dyDescent="0.3">
      <c r="A25" s="1">
        <v>29807</v>
      </c>
      <c r="B25" s="1" t="s">
        <v>124</v>
      </c>
    </row>
    <row r="26" spans="1:2" x14ac:dyDescent="0.3">
      <c r="A26" s="1">
        <v>29905</v>
      </c>
      <c r="B26" s="1" t="s">
        <v>125</v>
      </c>
    </row>
    <row r="27" spans="1:2" x14ac:dyDescent="0.3">
      <c r="A27" s="1">
        <v>29787</v>
      </c>
      <c r="B27" s="1" t="s">
        <v>126</v>
      </c>
    </row>
    <row r="28" spans="1:2" x14ac:dyDescent="0.3">
      <c r="A28" s="1">
        <v>29885</v>
      </c>
      <c r="B28" s="1" t="s">
        <v>127</v>
      </c>
    </row>
    <row r="29" spans="1:2" x14ac:dyDescent="0.3">
      <c r="A29" s="1">
        <v>29632</v>
      </c>
      <c r="B29" s="1" t="s">
        <v>128</v>
      </c>
    </row>
    <row r="30" spans="1:2" x14ac:dyDescent="0.3">
      <c r="A30" s="1">
        <v>29714</v>
      </c>
      <c r="B30" s="1" t="s">
        <v>129</v>
      </c>
    </row>
    <row r="31" spans="1:2" x14ac:dyDescent="0.3">
      <c r="A31" s="1">
        <v>29622</v>
      </c>
      <c r="B31" s="1" t="s">
        <v>130</v>
      </c>
    </row>
    <row r="32" spans="1:2" x14ac:dyDescent="0.3">
      <c r="A32" s="1">
        <v>29950</v>
      </c>
      <c r="B32" s="1" t="s">
        <v>131</v>
      </c>
    </row>
    <row r="33" spans="1:2" x14ac:dyDescent="0.3">
      <c r="A33" s="1">
        <v>29494</v>
      </c>
      <c r="B33" s="1" t="s">
        <v>132</v>
      </c>
    </row>
    <row r="34" spans="1:2" x14ac:dyDescent="0.3">
      <c r="A34" s="1">
        <v>29639</v>
      </c>
      <c r="B34" s="1" t="s">
        <v>133</v>
      </c>
    </row>
    <row r="35" spans="1:2" x14ac:dyDescent="0.3">
      <c r="A35" s="1">
        <v>29722</v>
      </c>
      <c r="B35" s="1" t="s">
        <v>134</v>
      </c>
    </row>
    <row r="36" spans="1:2" x14ac:dyDescent="0.3">
      <c r="A36" s="1">
        <v>29711</v>
      </c>
      <c r="B36" s="1" t="s">
        <v>135</v>
      </c>
    </row>
    <row r="37" spans="1:2" x14ac:dyDescent="0.3">
      <c r="A37" s="1">
        <v>29740</v>
      </c>
      <c r="B37" s="1" t="s">
        <v>136</v>
      </c>
    </row>
    <row r="38" spans="1:2" x14ac:dyDescent="0.3">
      <c r="A38" s="1">
        <v>29810</v>
      </c>
      <c r="B38" s="1" t="s">
        <v>137</v>
      </c>
    </row>
    <row r="39" spans="1:2" x14ac:dyDescent="0.3">
      <c r="A39" s="1">
        <v>29585</v>
      </c>
      <c r="B39" s="1" t="s">
        <v>138</v>
      </c>
    </row>
    <row r="40" spans="1:2" x14ac:dyDescent="0.3">
      <c r="A40" s="1">
        <v>29541</v>
      </c>
      <c r="B40" s="1" t="s">
        <v>139</v>
      </c>
    </row>
    <row r="41" spans="1:2" x14ac:dyDescent="0.3">
      <c r="A41" s="1">
        <v>29785</v>
      </c>
      <c r="B41" s="1" t="s">
        <v>140</v>
      </c>
    </row>
    <row r="42" spans="1:2" x14ac:dyDescent="0.3">
      <c r="A42" s="1">
        <v>29803</v>
      </c>
      <c r="B42" s="1" t="s">
        <v>141</v>
      </c>
    </row>
    <row r="43" spans="1:2" x14ac:dyDescent="0.3">
      <c r="A43" s="1">
        <v>29915</v>
      </c>
      <c r="B43" s="1" t="s">
        <v>142</v>
      </c>
    </row>
    <row r="44" spans="1:2" x14ac:dyDescent="0.3">
      <c r="A44" s="1">
        <v>30064</v>
      </c>
      <c r="B44" s="1" t="s">
        <v>143</v>
      </c>
    </row>
    <row r="45" spans="1:2" x14ac:dyDescent="0.3">
      <c r="A45" s="1">
        <v>29599</v>
      </c>
      <c r="B45" s="1" t="s">
        <v>144</v>
      </c>
    </row>
    <row r="46" spans="1:2" x14ac:dyDescent="0.3">
      <c r="A46" s="1">
        <v>29692</v>
      </c>
      <c r="B46" s="1" t="s">
        <v>145</v>
      </c>
    </row>
    <row r="47" spans="1:2" x14ac:dyDescent="0.3">
      <c r="A47" s="1">
        <v>29778</v>
      </c>
      <c r="B47" s="1" t="s">
        <v>146</v>
      </c>
    </row>
    <row r="48" spans="1:2" x14ac:dyDescent="0.3">
      <c r="A48" s="1">
        <v>30114</v>
      </c>
      <c r="B48" s="1" t="s">
        <v>147</v>
      </c>
    </row>
    <row r="49" spans="1:2" x14ac:dyDescent="0.3">
      <c r="A49" s="1">
        <v>29909</v>
      </c>
      <c r="B49" s="1" t="s">
        <v>148</v>
      </c>
    </row>
    <row r="50" spans="1:2" x14ac:dyDescent="0.3">
      <c r="A50" s="1">
        <v>29613</v>
      </c>
      <c r="B50" s="1" t="s">
        <v>149</v>
      </c>
    </row>
    <row r="51" spans="1:2" x14ac:dyDescent="0.3">
      <c r="A51" s="1">
        <v>29689</v>
      </c>
      <c r="B51" s="1" t="s">
        <v>150</v>
      </c>
    </row>
    <row r="52" spans="1:2" x14ac:dyDescent="0.3">
      <c r="A52" s="1">
        <v>30000</v>
      </c>
      <c r="B52" s="1" t="s">
        <v>151</v>
      </c>
    </row>
    <row r="53" spans="1:2" x14ac:dyDescent="0.3">
      <c r="A53" s="1">
        <v>29683</v>
      </c>
      <c r="B53" s="1" t="s">
        <v>152</v>
      </c>
    </row>
    <row r="54" spans="1:2" x14ac:dyDescent="0.3">
      <c r="A54" s="1">
        <v>29795</v>
      </c>
      <c r="B54" s="1" t="s">
        <v>153</v>
      </c>
    </row>
    <row r="55" spans="1:2" x14ac:dyDescent="0.3">
      <c r="A55" s="1">
        <v>29875</v>
      </c>
      <c r="B55" s="1" t="s">
        <v>154</v>
      </c>
    </row>
    <row r="56" spans="1:2" x14ac:dyDescent="0.3">
      <c r="A56" s="1">
        <v>30048</v>
      </c>
      <c r="B56" s="1" t="s">
        <v>155</v>
      </c>
    </row>
    <row r="57" spans="1:2" x14ac:dyDescent="0.3">
      <c r="A57" s="1">
        <v>29879</v>
      </c>
      <c r="B57" s="1" t="s">
        <v>156</v>
      </c>
    </row>
    <row r="58" spans="1:2" x14ac:dyDescent="0.3">
      <c r="A58" s="1">
        <v>29587</v>
      </c>
      <c r="B58" s="1" t="s">
        <v>157</v>
      </c>
    </row>
    <row r="59" spans="1:2" x14ac:dyDescent="0.3">
      <c r="A59" s="1">
        <v>30104</v>
      </c>
      <c r="B59" s="1" t="s">
        <v>158</v>
      </c>
    </row>
    <row r="60" spans="1:2" x14ac:dyDescent="0.3">
      <c r="A60" s="1">
        <v>29797</v>
      </c>
      <c r="B60" s="1" t="s">
        <v>159</v>
      </c>
    </row>
    <row r="61" spans="1:2" x14ac:dyDescent="0.3">
      <c r="A61" s="1">
        <v>30115</v>
      </c>
      <c r="B61" s="1" t="s">
        <v>160</v>
      </c>
    </row>
    <row r="62" spans="1:2" x14ac:dyDescent="0.3">
      <c r="A62" s="1">
        <v>30108</v>
      </c>
      <c r="B62" s="1" t="s">
        <v>161</v>
      </c>
    </row>
    <row r="63" spans="1:2" x14ac:dyDescent="0.3">
      <c r="A63" s="1">
        <v>29952</v>
      </c>
      <c r="B63" s="1" t="s">
        <v>162</v>
      </c>
    </row>
    <row r="64" spans="1:2" x14ac:dyDescent="0.3">
      <c r="A64" s="1">
        <v>29895</v>
      </c>
      <c r="B64" s="1" t="s">
        <v>163</v>
      </c>
    </row>
    <row r="65" spans="1:2" x14ac:dyDescent="0.3">
      <c r="A65" s="1">
        <v>29986</v>
      </c>
      <c r="B65" s="1" t="s">
        <v>164</v>
      </c>
    </row>
    <row r="66" spans="1:2" x14ac:dyDescent="0.3">
      <c r="A66" s="1">
        <v>29677</v>
      </c>
      <c r="B66" s="1" t="s">
        <v>165</v>
      </c>
    </row>
    <row r="67" spans="1:2" x14ac:dyDescent="0.3">
      <c r="A67" s="1">
        <v>29997</v>
      </c>
      <c r="B67" s="1" t="s">
        <v>166</v>
      </c>
    </row>
    <row r="68" spans="1:2" x14ac:dyDescent="0.3">
      <c r="A68" s="1">
        <v>29816</v>
      </c>
      <c r="B68" s="1" t="s">
        <v>167</v>
      </c>
    </row>
    <row r="69" spans="1:2" x14ac:dyDescent="0.3">
      <c r="A69" s="1">
        <v>29800</v>
      </c>
      <c r="B69" s="1" t="s">
        <v>168</v>
      </c>
    </row>
    <row r="70" spans="1:2" x14ac:dyDescent="0.3">
      <c r="A70" s="1">
        <v>30103</v>
      </c>
      <c r="B70" s="1" t="s">
        <v>169</v>
      </c>
    </row>
    <row r="71" spans="1:2" x14ac:dyDescent="0.3">
      <c r="A71" s="1">
        <v>29630</v>
      </c>
      <c r="B71" s="1" t="s">
        <v>170</v>
      </c>
    </row>
    <row r="72" spans="1:2" x14ac:dyDescent="0.3">
      <c r="A72" s="1">
        <v>30026</v>
      </c>
      <c r="B72" s="1" t="s">
        <v>171</v>
      </c>
    </row>
    <row r="73" spans="1:2" x14ac:dyDescent="0.3">
      <c r="A73" s="1">
        <v>29983</v>
      </c>
      <c r="B73" s="1" t="s">
        <v>172</v>
      </c>
    </row>
    <row r="74" spans="1:2" x14ac:dyDescent="0.3">
      <c r="A74" s="1">
        <v>29869</v>
      </c>
      <c r="B74" s="1" t="s">
        <v>173</v>
      </c>
    </row>
    <row r="75" spans="1:2" x14ac:dyDescent="0.3">
      <c r="A75" s="1">
        <v>29712</v>
      </c>
      <c r="B75" s="1" t="s">
        <v>174</v>
      </c>
    </row>
    <row r="76" spans="1:2" x14ac:dyDescent="0.3">
      <c r="A76" s="1">
        <v>29780</v>
      </c>
      <c r="B76" s="1" t="s">
        <v>175</v>
      </c>
    </row>
    <row r="77" spans="1:2" x14ac:dyDescent="0.3">
      <c r="A77" s="1">
        <v>30044</v>
      </c>
      <c r="B77" s="1" t="s">
        <v>176</v>
      </c>
    </row>
    <row r="78" spans="1:2" x14ac:dyDescent="0.3">
      <c r="A78" s="1">
        <v>29835</v>
      </c>
      <c r="B78" s="1" t="s">
        <v>177</v>
      </c>
    </row>
    <row r="79" spans="1:2" x14ac:dyDescent="0.3">
      <c r="A79" s="1">
        <v>29904</v>
      </c>
      <c r="B79" s="1" t="s">
        <v>178</v>
      </c>
    </row>
    <row r="80" spans="1:2" x14ac:dyDescent="0.3">
      <c r="A80" s="1">
        <v>29851</v>
      </c>
      <c r="B80" s="1" t="s">
        <v>179</v>
      </c>
    </row>
    <row r="81" spans="1:2" x14ac:dyDescent="0.3">
      <c r="A81" s="1">
        <v>29618</v>
      </c>
      <c r="B81" s="1" t="s">
        <v>180</v>
      </c>
    </row>
    <row r="82" spans="1:2" x14ac:dyDescent="0.3">
      <c r="A82" s="1">
        <v>29786</v>
      </c>
      <c r="B82" s="1" t="s">
        <v>181</v>
      </c>
    </row>
    <row r="83" spans="1:2" x14ac:dyDescent="0.3">
      <c r="A83" s="1">
        <v>29910</v>
      </c>
      <c r="B83" s="1" t="s">
        <v>182</v>
      </c>
    </row>
    <row r="84" spans="1:2" x14ac:dyDescent="0.3">
      <c r="A84" s="1">
        <v>29753</v>
      </c>
      <c r="B84" s="1" t="s">
        <v>183</v>
      </c>
    </row>
    <row r="85" spans="1:2" x14ac:dyDescent="0.3">
      <c r="A85" s="1">
        <v>29876</v>
      </c>
      <c r="B85" s="1" t="s">
        <v>184</v>
      </c>
    </row>
    <row r="86" spans="1:2" x14ac:dyDescent="0.3">
      <c r="A86" s="1">
        <v>29990</v>
      </c>
      <c r="B86" s="1" t="s">
        <v>185</v>
      </c>
    </row>
    <row r="87" spans="1:2" x14ac:dyDescent="0.3">
      <c r="A87" s="1">
        <v>29857</v>
      </c>
      <c r="B87" s="1" t="s">
        <v>186</v>
      </c>
    </row>
    <row r="88" spans="1:2" x14ac:dyDescent="0.3">
      <c r="A88" s="1">
        <v>30030</v>
      </c>
      <c r="B88" s="1" t="s">
        <v>187</v>
      </c>
    </row>
    <row r="89" spans="1:2" x14ac:dyDescent="0.3">
      <c r="A89" s="1">
        <v>29985</v>
      </c>
      <c r="B89" s="1" t="s">
        <v>188</v>
      </c>
    </row>
    <row r="90" spans="1:2" x14ac:dyDescent="0.3">
      <c r="A90" s="1">
        <v>30113</v>
      </c>
      <c r="B90" s="1" t="s">
        <v>189</v>
      </c>
    </row>
    <row r="91" spans="1:2" x14ac:dyDescent="0.3">
      <c r="A91" s="1">
        <v>29927</v>
      </c>
      <c r="B91" s="1" t="s">
        <v>190</v>
      </c>
    </row>
    <row r="92" spans="1:2" x14ac:dyDescent="0.3">
      <c r="A92" s="1">
        <v>29951</v>
      </c>
      <c r="B92" s="1" t="s">
        <v>191</v>
      </c>
    </row>
    <row r="93" spans="1:2" x14ac:dyDescent="0.3">
      <c r="A93" s="1">
        <v>30043</v>
      </c>
      <c r="B93" s="1" t="s">
        <v>192</v>
      </c>
    </row>
    <row r="94" spans="1:2" x14ac:dyDescent="0.3">
      <c r="A94" s="1">
        <v>29499</v>
      </c>
      <c r="B94" s="1" t="s">
        <v>193</v>
      </c>
    </row>
    <row r="95" spans="1:2" x14ac:dyDescent="0.3">
      <c r="A95" s="1">
        <v>30007</v>
      </c>
      <c r="B95" s="1" t="s">
        <v>194</v>
      </c>
    </row>
    <row r="96" spans="1:2" x14ac:dyDescent="0.3">
      <c r="A96" s="1">
        <v>29644</v>
      </c>
      <c r="B96" s="1" t="s">
        <v>195</v>
      </c>
    </row>
    <row r="97" spans="1:2" x14ac:dyDescent="0.3">
      <c r="A97" s="1">
        <v>29750</v>
      </c>
      <c r="B97" s="1" t="s">
        <v>196</v>
      </c>
    </row>
    <row r="98" spans="1:2" x14ac:dyDescent="0.3">
      <c r="A98" s="1">
        <v>30049</v>
      </c>
      <c r="B98" s="1" t="s">
        <v>197</v>
      </c>
    </row>
    <row r="99" spans="1:2" x14ac:dyDescent="0.3">
      <c r="A99" s="1">
        <v>30029</v>
      </c>
      <c r="B99" s="1" t="s">
        <v>198</v>
      </c>
    </row>
    <row r="100" spans="1:2" x14ac:dyDescent="0.3">
      <c r="A100" s="1">
        <v>30083</v>
      </c>
      <c r="B100" s="1" t="s">
        <v>199</v>
      </c>
    </row>
    <row r="101" spans="1:2" x14ac:dyDescent="0.3">
      <c r="A101" s="1">
        <v>30019</v>
      </c>
      <c r="B101" s="1" t="s">
        <v>200</v>
      </c>
    </row>
    <row r="102" spans="1:2" x14ac:dyDescent="0.3">
      <c r="A102" s="1">
        <v>29856</v>
      </c>
      <c r="B102" s="1" t="s">
        <v>201</v>
      </c>
    </row>
    <row r="103" spans="1:2" x14ac:dyDescent="0.3">
      <c r="A103" s="1">
        <v>29770</v>
      </c>
      <c r="B103" s="1" t="s">
        <v>202</v>
      </c>
    </row>
    <row r="104" spans="1:2" x14ac:dyDescent="0.3">
      <c r="A104" s="1">
        <v>29864</v>
      </c>
      <c r="B104" s="1" t="s">
        <v>203</v>
      </c>
    </row>
    <row r="105" spans="1:2" x14ac:dyDescent="0.3">
      <c r="A105" s="1">
        <v>29980</v>
      </c>
      <c r="B105" s="1" t="s">
        <v>204</v>
      </c>
    </row>
    <row r="106" spans="1:2" x14ac:dyDescent="0.3">
      <c r="A106" s="1">
        <v>29546</v>
      </c>
      <c r="B106" s="1" t="s">
        <v>205</v>
      </c>
    </row>
    <row r="107" spans="1:2" x14ac:dyDescent="0.3">
      <c r="A107" s="1">
        <v>29490</v>
      </c>
      <c r="B107" s="1" t="s">
        <v>206</v>
      </c>
    </row>
    <row r="108" spans="1:2" x14ac:dyDescent="0.3">
      <c r="A108" s="1">
        <v>30050</v>
      </c>
      <c r="B108" s="1" t="s">
        <v>207</v>
      </c>
    </row>
    <row r="109" spans="1:2" x14ac:dyDescent="0.3">
      <c r="A109" s="1">
        <v>29532</v>
      </c>
      <c r="B109" s="1" t="s">
        <v>208</v>
      </c>
    </row>
    <row r="110" spans="1:2" x14ac:dyDescent="0.3">
      <c r="A110" s="1">
        <v>29991</v>
      </c>
      <c r="B110" s="1" t="s">
        <v>209</v>
      </c>
    </row>
    <row r="111" spans="1:2" x14ac:dyDescent="0.3">
      <c r="A111" s="1">
        <v>30045</v>
      </c>
      <c r="B111" s="1" t="s">
        <v>210</v>
      </c>
    </row>
    <row r="112" spans="1:2" x14ac:dyDescent="0.3">
      <c r="A112" s="1">
        <v>29571</v>
      </c>
      <c r="B112" s="1" t="s">
        <v>211</v>
      </c>
    </row>
    <row r="113" spans="1:2" x14ac:dyDescent="0.3">
      <c r="A113" s="1">
        <v>29953</v>
      </c>
      <c r="B113" s="1" t="s">
        <v>212</v>
      </c>
    </row>
    <row r="114" spans="1:2" x14ac:dyDescent="0.3">
      <c r="A114" s="1">
        <v>29925</v>
      </c>
      <c r="B114" s="1" t="s">
        <v>213</v>
      </c>
    </row>
    <row r="115" spans="1:2" x14ac:dyDescent="0.3">
      <c r="A115" s="1">
        <v>30112</v>
      </c>
      <c r="B115" s="1" t="s">
        <v>214</v>
      </c>
    </row>
    <row r="116" spans="1:2" x14ac:dyDescent="0.3">
      <c r="A116" s="1">
        <v>29719</v>
      </c>
      <c r="B116" s="1" t="s">
        <v>215</v>
      </c>
    </row>
    <row r="117" spans="1:2" x14ac:dyDescent="0.3">
      <c r="A117" s="1">
        <v>29588</v>
      </c>
      <c r="B117" s="1" t="s">
        <v>216</v>
      </c>
    </row>
    <row r="118" spans="1:2" x14ac:dyDescent="0.3">
      <c r="A118" s="1">
        <v>29617</v>
      </c>
      <c r="B118" s="1" t="s">
        <v>217</v>
      </c>
    </row>
    <row r="119" spans="1:2" x14ac:dyDescent="0.3">
      <c r="A119" s="1">
        <v>29989</v>
      </c>
      <c r="B119" s="1" t="s">
        <v>218</v>
      </c>
    </row>
    <row r="120" spans="1:2" x14ac:dyDescent="0.3">
      <c r="A120" s="1">
        <v>29832</v>
      </c>
      <c r="B120" s="1" t="s">
        <v>219</v>
      </c>
    </row>
    <row r="121" spans="1:2" x14ac:dyDescent="0.3">
      <c r="A121" s="1">
        <v>29900</v>
      </c>
      <c r="B121" s="1" t="s">
        <v>220</v>
      </c>
    </row>
    <row r="122" spans="1:2" x14ac:dyDescent="0.3">
      <c r="A122" s="1">
        <v>29709</v>
      </c>
      <c r="B122" s="1" t="s">
        <v>221</v>
      </c>
    </row>
    <row r="123" spans="1:2" x14ac:dyDescent="0.3">
      <c r="A123" s="1">
        <v>30105</v>
      </c>
      <c r="B123" s="1" t="s">
        <v>222</v>
      </c>
    </row>
    <row r="124" spans="1:2" x14ac:dyDescent="0.3">
      <c r="A124" s="1">
        <v>29576</v>
      </c>
      <c r="B124" s="1" t="s">
        <v>223</v>
      </c>
    </row>
    <row r="125" spans="1:2" x14ac:dyDescent="0.3">
      <c r="A125" s="1">
        <v>29775</v>
      </c>
      <c r="B125" s="1" t="s">
        <v>224</v>
      </c>
    </row>
    <row r="126" spans="1:2" x14ac:dyDescent="0.3">
      <c r="A126" s="1">
        <v>29903</v>
      </c>
      <c r="B126" s="1" t="s">
        <v>225</v>
      </c>
    </row>
    <row r="127" spans="1:2" x14ac:dyDescent="0.3">
      <c r="A127" s="1">
        <v>29852</v>
      </c>
      <c r="B127" s="1" t="s">
        <v>226</v>
      </c>
    </row>
    <row r="128" spans="1:2" x14ac:dyDescent="0.3">
      <c r="A128" s="1">
        <v>29730</v>
      </c>
      <c r="B128" s="1" t="s">
        <v>227</v>
      </c>
    </row>
    <row r="129" spans="1:2" x14ac:dyDescent="0.3">
      <c r="A129" s="1">
        <v>30102</v>
      </c>
      <c r="B129" s="1" t="s">
        <v>228</v>
      </c>
    </row>
    <row r="130" spans="1:2" x14ac:dyDescent="0.3">
      <c r="A130" s="1">
        <v>29934</v>
      </c>
      <c r="B130" s="1" t="s">
        <v>229</v>
      </c>
    </row>
    <row r="131" spans="1:2" x14ac:dyDescent="0.3">
      <c r="A131" s="1">
        <v>29873</v>
      </c>
      <c r="B131" s="1" t="s">
        <v>230</v>
      </c>
    </row>
    <row r="132" spans="1:2" x14ac:dyDescent="0.3">
      <c r="A132" s="1">
        <v>30018</v>
      </c>
      <c r="B132" s="1" t="s">
        <v>231</v>
      </c>
    </row>
    <row r="133" spans="1:2" x14ac:dyDescent="0.3">
      <c r="A133" s="1">
        <v>29981</v>
      </c>
      <c r="B133" s="1" t="s">
        <v>232</v>
      </c>
    </row>
    <row r="134" spans="1:2" x14ac:dyDescent="0.3">
      <c r="A134" s="1">
        <v>30004</v>
      </c>
      <c r="B134" s="1" t="s">
        <v>233</v>
      </c>
    </row>
    <row r="135" spans="1:2" x14ac:dyDescent="0.3">
      <c r="A135" s="1">
        <v>29867</v>
      </c>
      <c r="B135" s="1" t="s">
        <v>234</v>
      </c>
    </row>
    <row r="136" spans="1:2" x14ac:dyDescent="0.3">
      <c r="A136" s="1">
        <v>29545</v>
      </c>
      <c r="B136" s="1" t="s">
        <v>235</v>
      </c>
    </row>
    <row r="137" spans="1:2" x14ac:dyDescent="0.3">
      <c r="A137" s="1">
        <v>29858</v>
      </c>
      <c r="B137" s="1" t="s">
        <v>236</v>
      </c>
    </row>
    <row r="138" spans="1:2" x14ac:dyDescent="0.3">
      <c r="A138" s="1">
        <v>29874</v>
      </c>
      <c r="B138" s="1" t="s">
        <v>237</v>
      </c>
    </row>
    <row r="139" spans="1:2" x14ac:dyDescent="0.3">
      <c r="A139" s="1">
        <v>29776</v>
      </c>
      <c r="B139" s="1" t="s">
        <v>238</v>
      </c>
    </row>
    <row r="140" spans="1:2" x14ac:dyDescent="0.3">
      <c r="A140" s="1">
        <v>29602</v>
      </c>
      <c r="B140" s="1" t="s">
        <v>239</v>
      </c>
    </row>
    <row r="141" spans="1:2" x14ac:dyDescent="0.3">
      <c r="A141" s="1">
        <v>29502</v>
      </c>
      <c r="B141" s="1" t="s">
        <v>240</v>
      </c>
    </row>
    <row r="142" spans="1:2" x14ac:dyDescent="0.3">
      <c r="A142" s="1">
        <v>29970</v>
      </c>
      <c r="B142" s="1" t="s">
        <v>241</v>
      </c>
    </row>
    <row r="143" spans="1:2" x14ac:dyDescent="0.3">
      <c r="A143" s="1">
        <v>29751</v>
      </c>
      <c r="B143" s="1" t="s">
        <v>242</v>
      </c>
    </row>
    <row r="144" spans="1:2" x14ac:dyDescent="0.3">
      <c r="A144" s="1">
        <v>29693</v>
      </c>
      <c r="B144" s="1" t="s">
        <v>243</v>
      </c>
    </row>
    <row r="145" spans="1:2" x14ac:dyDescent="0.3">
      <c r="A145" s="1">
        <v>29941</v>
      </c>
      <c r="B145" s="1" t="s">
        <v>244</v>
      </c>
    </row>
    <row r="146" spans="1:2" x14ac:dyDescent="0.3">
      <c r="A146" s="1">
        <v>29745</v>
      </c>
      <c r="B146" s="1" t="s">
        <v>245</v>
      </c>
    </row>
    <row r="147" spans="1:2" x14ac:dyDescent="0.3">
      <c r="A147" s="1">
        <v>29670</v>
      </c>
      <c r="B147" s="1" t="s">
        <v>246</v>
      </c>
    </row>
    <row r="148" spans="1:2" x14ac:dyDescent="0.3">
      <c r="A148" s="1">
        <v>29737</v>
      </c>
      <c r="B148" s="1" t="s">
        <v>247</v>
      </c>
    </row>
    <row r="149" spans="1:2" x14ac:dyDescent="0.3">
      <c r="A149" s="1">
        <v>30051</v>
      </c>
      <c r="B149" s="1" t="s">
        <v>248</v>
      </c>
    </row>
    <row r="150" spans="1:2" x14ac:dyDescent="0.3">
      <c r="A150" s="1">
        <v>29595</v>
      </c>
      <c r="B150" s="1" t="s">
        <v>249</v>
      </c>
    </row>
    <row r="151" spans="1:2" x14ac:dyDescent="0.3">
      <c r="A151" s="1">
        <v>29656</v>
      </c>
      <c r="B151" s="1" t="s">
        <v>250</v>
      </c>
    </row>
    <row r="152" spans="1:2" x14ac:dyDescent="0.3">
      <c r="A152" s="1">
        <v>29894</v>
      </c>
      <c r="B152" s="1" t="s">
        <v>251</v>
      </c>
    </row>
    <row r="153" spans="1:2" x14ac:dyDescent="0.3">
      <c r="A153" s="1">
        <v>29634</v>
      </c>
      <c r="B153" s="1" t="s">
        <v>252</v>
      </c>
    </row>
    <row r="154" spans="1:2" x14ac:dyDescent="0.3">
      <c r="A154" s="1">
        <v>29589</v>
      </c>
      <c r="B154" s="1" t="s">
        <v>253</v>
      </c>
    </row>
    <row r="155" spans="1:2" x14ac:dyDescent="0.3">
      <c r="A155" s="1">
        <v>29837</v>
      </c>
      <c r="B155" s="1" t="s">
        <v>254</v>
      </c>
    </row>
    <row r="156" spans="1:2" x14ac:dyDescent="0.3">
      <c r="A156" s="1">
        <v>29679</v>
      </c>
      <c r="B156" s="1" t="s">
        <v>255</v>
      </c>
    </row>
    <row r="157" spans="1:2" x14ac:dyDescent="0.3">
      <c r="A157" s="1">
        <v>29648</v>
      </c>
      <c r="B157" s="1" t="s">
        <v>256</v>
      </c>
    </row>
    <row r="158" spans="1:2" x14ac:dyDescent="0.3">
      <c r="A158" s="1">
        <v>29829</v>
      </c>
      <c r="B158" s="1" t="s">
        <v>257</v>
      </c>
    </row>
    <row r="159" spans="1:2" x14ac:dyDescent="0.3">
      <c r="A159" s="1">
        <v>29542</v>
      </c>
      <c r="B159" s="1" t="s">
        <v>258</v>
      </c>
    </row>
    <row r="160" spans="1:2" x14ac:dyDescent="0.3">
      <c r="A160" s="1">
        <v>29723</v>
      </c>
      <c r="B160" s="1" t="s">
        <v>259</v>
      </c>
    </row>
    <row r="161" spans="1:2" x14ac:dyDescent="0.3">
      <c r="A161" s="1">
        <v>29928</v>
      </c>
      <c r="B161" s="1" t="s">
        <v>260</v>
      </c>
    </row>
    <row r="162" spans="1:2" x14ac:dyDescent="0.3">
      <c r="A162" s="1">
        <v>29567</v>
      </c>
      <c r="B162" s="1" t="s">
        <v>261</v>
      </c>
    </row>
    <row r="163" spans="1:2" x14ac:dyDescent="0.3">
      <c r="A163" s="1">
        <v>29984</v>
      </c>
      <c r="B163" s="1" t="s">
        <v>262</v>
      </c>
    </row>
    <row r="164" spans="1:2" x14ac:dyDescent="0.3">
      <c r="A164" s="1">
        <v>29538</v>
      </c>
      <c r="B164" s="1" t="s">
        <v>263</v>
      </c>
    </row>
    <row r="165" spans="1:2" x14ac:dyDescent="0.3">
      <c r="A165" s="1">
        <v>29907</v>
      </c>
      <c r="B165" s="1" t="s">
        <v>264</v>
      </c>
    </row>
    <row r="166" spans="1:2" x14ac:dyDescent="0.3">
      <c r="A166" s="1">
        <v>29779</v>
      </c>
      <c r="B166" s="1" t="s">
        <v>265</v>
      </c>
    </row>
    <row r="167" spans="1:2" x14ac:dyDescent="0.3">
      <c r="A167" s="1">
        <v>29942</v>
      </c>
      <c r="B167" s="1" t="s">
        <v>266</v>
      </c>
    </row>
    <row r="168" spans="1:2" x14ac:dyDescent="0.3">
      <c r="A168" s="1">
        <v>29899</v>
      </c>
      <c r="B168" s="1" t="s">
        <v>267</v>
      </c>
    </row>
    <row r="169" spans="1:2" x14ac:dyDescent="0.3">
      <c r="A169" s="1">
        <v>29575</v>
      </c>
      <c r="B169" s="1" t="s">
        <v>268</v>
      </c>
    </row>
    <row r="170" spans="1:2" x14ac:dyDescent="0.3">
      <c r="A170" s="1">
        <v>30073</v>
      </c>
      <c r="B170" s="1" t="s">
        <v>269</v>
      </c>
    </row>
    <row r="171" spans="1:2" x14ac:dyDescent="0.3">
      <c r="A171" s="1">
        <v>29564</v>
      </c>
      <c r="B171" s="1" t="s">
        <v>270</v>
      </c>
    </row>
    <row r="172" spans="1:2" x14ac:dyDescent="0.3">
      <c r="A172" s="1">
        <v>29977</v>
      </c>
      <c r="B172" s="1" t="s">
        <v>271</v>
      </c>
    </row>
    <row r="173" spans="1:2" x14ac:dyDescent="0.3">
      <c r="A173" s="1">
        <v>29860</v>
      </c>
      <c r="B173" s="1" t="s">
        <v>272</v>
      </c>
    </row>
    <row r="174" spans="1:2" x14ac:dyDescent="0.3">
      <c r="A174" s="1">
        <v>29657</v>
      </c>
      <c r="B174" s="1" t="s">
        <v>273</v>
      </c>
    </row>
    <row r="175" spans="1:2" x14ac:dyDescent="0.3">
      <c r="A175" s="1">
        <v>29586</v>
      </c>
      <c r="B175" s="1" t="s">
        <v>274</v>
      </c>
    </row>
    <row r="176" spans="1:2" x14ac:dyDescent="0.3">
      <c r="A176" s="1">
        <v>29725</v>
      </c>
      <c r="B176" s="1" t="s">
        <v>275</v>
      </c>
    </row>
    <row r="177" spans="1:2" x14ac:dyDescent="0.3">
      <c r="A177" s="1">
        <v>30101</v>
      </c>
      <c r="B177" s="1" t="s">
        <v>276</v>
      </c>
    </row>
    <row r="178" spans="1:2" x14ac:dyDescent="0.3">
      <c r="A178" s="1">
        <v>30021</v>
      </c>
      <c r="B178" s="1" t="s">
        <v>277</v>
      </c>
    </row>
    <row r="179" spans="1:2" x14ac:dyDescent="0.3">
      <c r="A179" s="1">
        <v>29995</v>
      </c>
      <c r="B179" s="1" t="s">
        <v>278</v>
      </c>
    </row>
    <row r="180" spans="1:2" x14ac:dyDescent="0.3">
      <c r="A180" s="1">
        <v>30086</v>
      </c>
      <c r="B180" s="1" t="s">
        <v>279</v>
      </c>
    </row>
    <row r="181" spans="1:2" x14ac:dyDescent="0.3">
      <c r="A181" s="1">
        <v>29713</v>
      </c>
      <c r="B181" s="1" t="s">
        <v>280</v>
      </c>
    </row>
    <row r="182" spans="1:2" x14ac:dyDescent="0.3">
      <c r="A182" s="1">
        <v>29908</v>
      </c>
      <c r="B182" s="1" t="s">
        <v>281</v>
      </c>
    </row>
    <row r="183" spans="1:2" x14ac:dyDescent="0.3">
      <c r="A183" s="1">
        <v>30024</v>
      </c>
      <c r="B183" s="1" t="s">
        <v>282</v>
      </c>
    </row>
    <row r="184" spans="1:2" x14ac:dyDescent="0.3">
      <c r="A184" s="1">
        <v>29777</v>
      </c>
      <c r="B184" s="1" t="s">
        <v>283</v>
      </c>
    </row>
    <row r="185" spans="1:2" x14ac:dyDescent="0.3">
      <c r="A185" s="1">
        <v>29556</v>
      </c>
      <c r="B185" s="1" t="s">
        <v>284</v>
      </c>
    </row>
    <row r="186" spans="1:2" x14ac:dyDescent="0.3">
      <c r="A186" s="1">
        <v>29495</v>
      </c>
      <c r="B186" s="1" t="s">
        <v>285</v>
      </c>
    </row>
    <row r="187" spans="1:2" x14ac:dyDescent="0.3">
      <c r="A187" s="1">
        <v>30015</v>
      </c>
      <c r="B187" s="1" t="s">
        <v>286</v>
      </c>
    </row>
    <row r="188" spans="1:2" x14ac:dyDescent="0.3">
      <c r="A188" s="1">
        <v>29926</v>
      </c>
      <c r="B188" s="1" t="s">
        <v>287</v>
      </c>
    </row>
    <row r="189" spans="1:2" x14ac:dyDescent="0.3">
      <c r="A189" s="1">
        <v>29868</v>
      </c>
      <c r="B189" s="1" t="s">
        <v>288</v>
      </c>
    </row>
    <row r="190" spans="1:2" x14ac:dyDescent="0.3">
      <c r="A190" s="1">
        <v>29706</v>
      </c>
      <c r="B190" s="1" t="s">
        <v>289</v>
      </c>
    </row>
    <row r="191" spans="1:2" x14ac:dyDescent="0.3">
      <c r="A191" s="1">
        <v>30005</v>
      </c>
      <c r="B191" s="1" t="s">
        <v>290</v>
      </c>
    </row>
    <row r="192" spans="1:2" x14ac:dyDescent="0.3">
      <c r="A192" s="1">
        <v>29845</v>
      </c>
      <c r="B192" s="1" t="s">
        <v>291</v>
      </c>
    </row>
    <row r="193" spans="1:2" x14ac:dyDescent="0.3">
      <c r="A193" s="1">
        <v>29918</v>
      </c>
      <c r="B193" s="1" t="s">
        <v>292</v>
      </c>
    </row>
    <row r="194" spans="1:2" x14ac:dyDescent="0.3">
      <c r="A194" s="1">
        <v>29615</v>
      </c>
      <c r="B194" s="1" t="s">
        <v>293</v>
      </c>
    </row>
    <row r="195" spans="1:2" x14ac:dyDescent="0.3">
      <c r="A195" s="1">
        <v>29727</v>
      </c>
      <c r="B195" s="1" t="s">
        <v>294</v>
      </c>
    </row>
    <row r="196" spans="1:2" x14ac:dyDescent="0.3">
      <c r="A196" s="1">
        <v>29665</v>
      </c>
      <c r="B196" s="1" t="s">
        <v>295</v>
      </c>
    </row>
    <row r="197" spans="1:2" x14ac:dyDescent="0.3">
      <c r="A197" s="1">
        <v>29526</v>
      </c>
      <c r="B197" s="1" t="s">
        <v>296</v>
      </c>
    </row>
    <row r="198" spans="1:2" x14ac:dyDescent="0.3">
      <c r="A198" s="1">
        <v>29609</v>
      </c>
      <c r="B198" s="1" t="s">
        <v>297</v>
      </c>
    </row>
    <row r="199" spans="1:2" x14ac:dyDescent="0.3">
      <c r="A199" s="1">
        <v>29516</v>
      </c>
      <c r="B199" s="1" t="s">
        <v>298</v>
      </c>
    </row>
    <row r="200" spans="1:2" x14ac:dyDescent="0.3">
      <c r="A200" s="1">
        <v>29608</v>
      </c>
      <c r="B200" s="1" t="s">
        <v>299</v>
      </c>
    </row>
    <row r="201" spans="1:2" x14ac:dyDescent="0.3">
      <c r="A201" s="1">
        <v>29863</v>
      </c>
      <c r="B201" s="1" t="s">
        <v>300</v>
      </c>
    </row>
    <row r="202" spans="1:2" x14ac:dyDescent="0.3">
      <c r="A202" s="1">
        <v>29923</v>
      </c>
      <c r="B202" s="1" t="s">
        <v>301</v>
      </c>
    </row>
    <row r="203" spans="1:2" x14ac:dyDescent="0.3">
      <c r="A203" s="1">
        <v>29940</v>
      </c>
      <c r="B203" s="1" t="s">
        <v>302</v>
      </c>
    </row>
    <row r="204" spans="1:2" x14ac:dyDescent="0.3">
      <c r="A204" s="1">
        <v>29936</v>
      </c>
      <c r="B204" s="1" t="s">
        <v>303</v>
      </c>
    </row>
    <row r="205" spans="1:2" x14ac:dyDescent="0.3">
      <c r="A205" s="1">
        <v>29979</v>
      </c>
      <c r="B205" s="1" t="s">
        <v>304</v>
      </c>
    </row>
    <row r="206" spans="1:2" x14ac:dyDescent="0.3">
      <c r="A206" s="1">
        <v>29790</v>
      </c>
      <c r="B206" s="1" t="s">
        <v>305</v>
      </c>
    </row>
    <row r="207" spans="1:2" x14ac:dyDescent="0.3">
      <c r="A207" s="1">
        <v>29547</v>
      </c>
      <c r="B207" s="1" t="s">
        <v>306</v>
      </c>
    </row>
    <row r="208" spans="1:2" x14ac:dyDescent="0.3">
      <c r="A208" s="1">
        <v>30059</v>
      </c>
      <c r="B208" s="1" t="s">
        <v>307</v>
      </c>
    </row>
    <row r="209" spans="1:2" x14ac:dyDescent="0.3">
      <c r="A209" s="1">
        <v>30025</v>
      </c>
      <c r="B209" s="1" t="s">
        <v>308</v>
      </c>
    </row>
    <row r="210" spans="1:2" x14ac:dyDescent="0.3">
      <c r="A210" s="1">
        <v>30031</v>
      </c>
      <c r="B210" s="1" t="s">
        <v>309</v>
      </c>
    </row>
    <row r="211" spans="1:2" x14ac:dyDescent="0.3">
      <c r="A211" s="1">
        <v>30072</v>
      </c>
      <c r="B211" s="1" t="s">
        <v>310</v>
      </c>
    </row>
    <row r="212" spans="1:2" x14ac:dyDescent="0.3">
      <c r="A212" s="1">
        <v>29736</v>
      </c>
      <c r="B212" s="1" t="s">
        <v>311</v>
      </c>
    </row>
    <row r="213" spans="1:2" x14ac:dyDescent="0.3">
      <c r="A213" s="1">
        <v>29607</v>
      </c>
      <c r="B213" s="1" t="s">
        <v>312</v>
      </c>
    </row>
    <row r="214" spans="1:2" x14ac:dyDescent="0.3">
      <c r="A214" s="1">
        <v>29821</v>
      </c>
      <c r="B214" s="1" t="s">
        <v>313</v>
      </c>
    </row>
    <row r="215" spans="1:2" x14ac:dyDescent="0.3">
      <c r="A215" s="1">
        <v>29796</v>
      </c>
      <c r="B215" s="1" t="s">
        <v>314</v>
      </c>
    </row>
    <row r="216" spans="1:2" x14ac:dyDescent="0.3">
      <c r="A216" s="1">
        <v>29933</v>
      </c>
      <c r="B216" s="1" t="s">
        <v>315</v>
      </c>
    </row>
    <row r="217" spans="1:2" x14ac:dyDescent="0.3">
      <c r="A217" s="1">
        <v>29603</v>
      </c>
      <c r="B217" s="1" t="s">
        <v>316</v>
      </c>
    </row>
    <row r="218" spans="1:2" x14ac:dyDescent="0.3">
      <c r="A218" s="1">
        <v>29488</v>
      </c>
      <c r="B218" s="1" t="s">
        <v>317</v>
      </c>
    </row>
    <row r="219" spans="1:2" x14ac:dyDescent="0.3">
      <c r="A219" s="1">
        <v>29972</v>
      </c>
      <c r="B219" s="1" t="s">
        <v>165</v>
      </c>
    </row>
    <row r="220" spans="1:2" x14ac:dyDescent="0.3">
      <c r="A220" s="1">
        <v>29735</v>
      </c>
      <c r="B220" s="1" t="s">
        <v>318</v>
      </c>
    </row>
    <row r="221" spans="1:2" x14ac:dyDescent="0.3">
      <c r="A221" s="1">
        <v>29529</v>
      </c>
      <c r="B221" s="1" t="s">
        <v>319</v>
      </c>
    </row>
    <row r="222" spans="1:2" x14ac:dyDescent="0.3">
      <c r="A222" s="1">
        <v>29823</v>
      </c>
      <c r="B222" s="1" t="s">
        <v>320</v>
      </c>
    </row>
    <row r="223" spans="1:2" x14ac:dyDescent="0.3">
      <c r="A223" s="1">
        <v>29887</v>
      </c>
      <c r="B223" s="1" t="s">
        <v>321</v>
      </c>
    </row>
    <row r="224" spans="1:2" x14ac:dyDescent="0.3">
      <c r="A224" s="1">
        <v>29552</v>
      </c>
      <c r="B224" s="1" t="s">
        <v>322</v>
      </c>
    </row>
    <row r="225" spans="1:2" x14ac:dyDescent="0.3">
      <c r="A225" s="1">
        <v>29527</v>
      </c>
      <c r="B225" s="1" t="s">
        <v>323</v>
      </c>
    </row>
    <row r="226" spans="1:2" x14ac:dyDescent="0.3">
      <c r="A226" s="1">
        <v>29922</v>
      </c>
      <c r="B226" s="1" t="s">
        <v>324</v>
      </c>
    </row>
    <row r="227" spans="1:2" x14ac:dyDescent="0.3">
      <c r="A227" s="1">
        <v>29625</v>
      </c>
      <c r="B227" s="1" t="s">
        <v>224</v>
      </c>
    </row>
    <row r="228" spans="1:2" x14ac:dyDescent="0.3">
      <c r="A228" s="1">
        <v>29550</v>
      </c>
      <c r="B228" s="1" t="s">
        <v>325</v>
      </c>
    </row>
    <row r="229" spans="1:2" x14ac:dyDescent="0.3">
      <c r="A229" s="1">
        <v>29839</v>
      </c>
      <c r="B229" s="1" t="s">
        <v>326</v>
      </c>
    </row>
    <row r="230" spans="1:2" x14ac:dyDescent="0.3">
      <c r="A230" s="1">
        <v>30066</v>
      </c>
      <c r="B230" s="1" t="s">
        <v>327</v>
      </c>
    </row>
    <row r="231" spans="1:2" x14ac:dyDescent="0.3">
      <c r="A231" s="1">
        <v>29917</v>
      </c>
      <c r="B231" s="1" t="s">
        <v>328</v>
      </c>
    </row>
    <row r="232" spans="1:2" x14ac:dyDescent="0.3">
      <c r="A232" s="1">
        <v>29687</v>
      </c>
      <c r="B232" s="1" t="s">
        <v>329</v>
      </c>
    </row>
    <row r="233" spans="1:2" x14ac:dyDescent="0.3">
      <c r="A233" s="1">
        <v>29806</v>
      </c>
      <c r="B233" s="1" t="s">
        <v>330</v>
      </c>
    </row>
    <row r="234" spans="1:2" x14ac:dyDescent="0.3">
      <c r="A234" s="1">
        <v>30020</v>
      </c>
      <c r="B234" s="1" t="s">
        <v>331</v>
      </c>
    </row>
    <row r="235" spans="1:2" x14ac:dyDescent="0.3">
      <c r="A235" s="1">
        <v>29939</v>
      </c>
      <c r="B235" s="1" t="s">
        <v>332</v>
      </c>
    </row>
    <row r="236" spans="1:2" x14ac:dyDescent="0.3">
      <c r="A236" s="1">
        <v>29965</v>
      </c>
      <c r="B236" s="1" t="s">
        <v>333</v>
      </c>
    </row>
    <row r="237" spans="1:2" x14ac:dyDescent="0.3">
      <c r="A237" s="1">
        <v>29629</v>
      </c>
      <c r="B237" s="1" t="s">
        <v>334</v>
      </c>
    </row>
    <row r="238" spans="1:2" x14ac:dyDescent="0.3">
      <c r="A238" s="1">
        <v>30097</v>
      </c>
      <c r="B238" s="1" t="s">
        <v>335</v>
      </c>
    </row>
    <row r="239" spans="1:2" x14ac:dyDescent="0.3">
      <c r="A239" s="1">
        <v>29840</v>
      </c>
      <c r="B239" s="1" t="s">
        <v>336</v>
      </c>
    </row>
    <row r="240" spans="1:2" x14ac:dyDescent="0.3">
      <c r="A240" s="1">
        <v>29652</v>
      </c>
      <c r="B240" s="1" t="s">
        <v>337</v>
      </c>
    </row>
    <row r="241" spans="1:2" x14ac:dyDescent="0.3">
      <c r="A241" s="1">
        <v>29760</v>
      </c>
      <c r="B241" s="1" t="s">
        <v>199</v>
      </c>
    </row>
    <row r="242" spans="1:2" x14ac:dyDescent="0.3">
      <c r="A242" s="1">
        <v>29537</v>
      </c>
      <c r="B242" s="1" t="s">
        <v>338</v>
      </c>
    </row>
    <row r="243" spans="1:2" x14ac:dyDescent="0.3">
      <c r="A243" s="1">
        <v>30006</v>
      </c>
      <c r="B243" s="1" t="s">
        <v>339</v>
      </c>
    </row>
    <row r="244" spans="1:2" x14ac:dyDescent="0.3">
      <c r="A244" s="1">
        <v>30092</v>
      </c>
      <c r="B244" s="1" t="s">
        <v>340</v>
      </c>
    </row>
    <row r="245" spans="1:2" x14ac:dyDescent="0.3">
      <c r="A245" s="1">
        <v>29628</v>
      </c>
      <c r="B245" s="1" t="s">
        <v>341</v>
      </c>
    </row>
    <row r="246" spans="1:2" x14ac:dyDescent="0.3">
      <c r="A246" s="1">
        <v>29931</v>
      </c>
      <c r="B246" s="1" t="s">
        <v>342</v>
      </c>
    </row>
    <row r="247" spans="1:2" x14ac:dyDescent="0.3">
      <c r="A247" s="1">
        <v>29645</v>
      </c>
      <c r="B247" s="1" t="s">
        <v>343</v>
      </c>
    </row>
    <row r="248" spans="1:2" x14ac:dyDescent="0.3">
      <c r="A248" s="1">
        <v>29612</v>
      </c>
      <c r="B248" s="1" t="s">
        <v>344</v>
      </c>
    </row>
    <row r="249" spans="1:2" x14ac:dyDescent="0.3">
      <c r="A249" s="1">
        <v>29932</v>
      </c>
      <c r="B249" s="1" t="s">
        <v>345</v>
      </c>
    </row>
    <row r="250" spans="1:2" x14ac:dyDescent="0.3">
      <c r="A250" s="1">
        <v>29960</v>
      </c>
      <c r="B250" s="1" t="s">
        <v>346</v>
      </c>
    </row>
    <row r="251" spans="1:2" x14ac:dyDescent="0.3">
      <c r="A251" s="1">
        <v>29878</v>
      </c>
      <c r="B251" s="1" t="s">
        <v>347</v>
      </c>
    </row>
    <row r="252" spans="1:2" x14ac:dyDescent="0.3">
      <c r="A252" s="1">
        <v>29700</v>
      </c>
      <c r="B252" s="1" t="s">
        <v>348</v>
      </c>
    </row>
    <row r="253" spans="1:2" x14ac:dyDescent="0.3">
      <c r="A253" s="1">
        <v>29676</v>
      </c>
      <c r="B253" s="1" t="s">
        <v>349</v>
      </c>
    </row>
    <row r="254" spans="1:2" x14ac:dyDescent="0.3">
      <c r="A254" s="1">
        <v>29512</v>
      </c>
      <c r="B254" s="1" t="s">
        <v>350</v>
      </c>
    </row>
    <row r="255" spans="1:2" x14ac:dyDescent="0.3">
      <c r="A255" s="1">
        <v>30034</v>
      </c>
      <c r="B255" s="1" t="s">
        <v>351</v>
      </c>
    </row>
    <row r="256" spans="1:2" x14ac:dyDescent="0.3">
      <c r="A256" s="1">
        <v>29695</v>
      </c>
      <c r="B256" s="1" t="s">
        <v>352</v>
      </c>
    </row>
    <row r="257" spans="1:2" x14ac:dyDescent="0.3">
      <c r="A257" s="1">
        <v>29812</v>
      </c>
      <c r="B257" s="1" t="s">
        <v>353</v>
      </c>
    </row>
    <row r="258" spans="1:2" x14ac:dyDescent="0.3">
      <c r="A258" s="1">
        <v>30071</v>
      </c>
      <c r="B258" s="1" t="s">
        <v>354</v>
      </c>
    </row>
    <row r="259" spans="1:2" x14ac:dyDescent="0.3">
      <c r="A259" s="1">
        <v>30082</v>
      </c>
      <c r="B259" s="1" t="s">
        <v>355</v>
      </c>
    </row>
    <row r="260" spans="1:2" x14ac:dyDescent="0.3">
      <c r="A260" s="1">
        <v>30080</v>
      </c>
      <c r="B260" s="1" t="s">
        <v>356</v>
      </c>
    </row>
    <row r="261" spans="1:2" x14ac:dyDescent="0.3">
      <c r="A261" s="1">
        <v>30038</v>
      </c>
      <c r="B261" s="1" t="s">
        <v>357</v>
      </c>
    </row>
    <row r="262" spans="1:2" x14ac:dyDescent="0.3">
      <c r="A262" s="1">
        <v>29741</v>
      </c>
      <c r="B262" s="1" t="s">
        <v>358</v>
      </c>
    </row>
    <row r="263" spans="1:2" x14ac:dyDescent="0.3">
      <c r="A263" s="1">
        <v>30001</v>
      </c>
      <c r="B263" s="1" t="s">
        <v>359</v>
      </c>
    </row>
    <row r="264" spans="1:2" x14ac:dyDescent="0.3">
      <c r="A264" s="1">
        <v>29802</v>
      </c>
      <c r="B264" s="1" t="s">
        <v>360</v>
      </c>
    </row>
    <row r="265" spans="1:2" x14ac:dyDescent="0.3">
      <c r="A265" s="1">
        <v>30079</v>
      </c>
      <c r="B265" s="1" t="s">
        <v>361</v>
      </c>
    </row>
    <row r="266" spans="1:2" x14ac:dyDescent="0.3">
      <c r="A266" s="1">
        <v>29489</v>
      </c>
      <c r="B266" s="1" t="s">
        <v>362</v>
      </c>
    </row>
    <row r="267" spans="1:2" x14ac:dyDescent="0.3">
      <c r="A267" s="1">
        <v>29805</v>
      </c>
      <c r="B267" s="1" t="s">
        <v>363</v>
      </c>
    </row>
    <row r="268" spans="1:2" x14ac:dyDescent="0.3">
      <c r="A268" s="1">
        <v>29992</v>
      </c>
      <c r="B268" s="1" t="s">
        <v>364</v>
      </c>
    </row>
    <row r="269" spans="1:2" x14ac:dyDescent="0.3">
      <c r="A269" s="1">
        <v>29623</v>
      </c>
      <c r="B269" s="1" t="s">
        <v>365</v>
      </c>
    </row>
    <row r="270" spans="1:2" x14ac:dyDescent="0.3">
      <c r="A270" s="1">
        <v>30076</v>
      </c>
      <c r="B270" s="1" t="s">
        <v>366</v>
      </c>
    </row>
    <row r="271" spans="1:2" x14ac:dyDescent="0.3">
      <c r="A271" s="1">
        <v>29716</v>
      </c>
      <c r="B271" s="1" t="s">
        <v>367</v>
      </c>
    </row>
    <row r="272" spans="1:2" x14ac:dyDescent="0.3">
      <c r="A272" s="1">
        <v>29598</v>
      </c>
      <c r="B272" s="1" t="s">
        <v>368</v>
      </c>
    </row>
    <row r="273" spans="1:2" x14ac:dyDescent="0.3">
      <c r="A273" s="1">
        <v>30063</v>
      </c>
      <c r="B273" s="1" t="s">
        <v>369</v>
      </c>
    </row>
    <row r="274" spans="1:2" x14ac:dyDescent="0.3">
      <c r="A274" s="1">
        <v>29978</v>
      </c>
      <c r="B274" s="1" t="s">
        <v>370</v>
      </c>
    </row>
    <row r="275" spans="1:2" x14ac:dyDescent="0.3">
      <c r="A275" s="1">
        <v>29560</v>
      </c>
      <c r="B275" s="1" t="s">
        <v>371</v>
      </c>
    </row>
    <row r="276" spans="1:2" x14ac:dyDescent="0.3">
      <c r="A276" s="1">
        <v>29506</v>
      </c>
      <c r="B276" s="1" t="s">
        <v>372</v>
      </c>
    </row>
    <row r="277" spans="1:2" x14ac:dyDescent="0.3">
      <c r="A277" s="1">
        <v>29521</v>
      </c>
      <c r="B277" s="1" t="s">
        <v>373</v>
      </c>
    </row>
    <row r="278" spans="1:2" x14ac:dyDescent="0.3">
      <c r="A278" s="1">
        <v>29579</v>
      </c>
      <c r="B278" s="1" t="s">
        <v>374</v>
      </c>
    </row>
    <row r="279" spans="1:2" x14ac:dyDescent="0.3">
      <c r="A279" s="1">
        <v>29799</v>
      </c>
      <c r="B279" s="1" t="s">
        <v>258</v>
      </c>
    </row>
    <row r="280" spans="1:2" x14ac:dyDescent="0.3">
      <c r="A280" s="1">
        <v>29696</v>
      </c>
      <c r="B280" s="1" t="s">
        <v>375</v>
      </c>
    </row>
    <row r="281" spans="1:2" x14ac:dyDescent="0.3">
      <c r="A281" s="1">
        <v>29496</v>
      </c>
      <c r="B281" s="1" t="s">
        <v>376</v>
      </c>
    </row>
    <row r="282" spans="1:2" x14ac:dyDescent="0.3">
      <c r="A282" s="1">
        <v>29809</v>
      </c>
      <c r="B282" s="1" t="s">
        <v>377</v>
      </c>
    </row>
    <row r="283" spans="1:2" x14ac:dyDescent="0.3">
      <c r="A283" s="1">
        <v>29842</v>
      </c>
      <c r="B283" s="1" t="s">
        <v>378</v>
      </c>
    </row>
    <row r="284" spans="1:2" x14ac:dyDescent="0.3">
      <c r="A284" s="1">
        <v>29897</v>
      </c>
      <c r="B284" s="1" t="s">
        <v>379</v>
      </c>
    </row>
    <row r="285" spans="1:2" x14ac:dyDescent="0.3">
      <c r="A285" s="1">
        <v>29720</v>
      </c>
      <c r="B285" s="1" t="s">
        <v>380</v>
      </c>
    </row>
    <row r="286" spans="1:2" x14ac:dyDescent="0.3">
      <c r="A286" s="1">
        <v>29690</v>
      </c>
      <c r="B286" s="1" t="s">
        <v>381</v>
      </c>
    </row>
    <row r="287" spans="1:2" x14ac:dyDescent="0.3">
      <c r="A287" s="1">
        <v>29834</v>
      </c>
      <c r="B287" s="1" t="s">
        <v>382</v>
      </c>
    </row>
    <row r="288" spans="1:2" x14ac:dyDescent="0.3">
      <c r="A288" s="1">
        <v>30069</v>
      </c>
      <c r="B288" s="1" t="s">
        <v>334</v>
      </c>
    </row>
    <row r="289" spans="1:2" x14ac:dyDescent="0.3">
      <c r="A289" s="1">
        <v>29815</v>
      </c>
      <c r="B289" s="1" t="s">
        <v>383</v>
      </c>
    </row>
    <row r="290" spans="1:2" x14ac:dyDescent="0.3">
      <c r="A290" s="1">
        <v>29605</v>
      </c>
      <c r="B290" s="1" t="s">
        <v>384</v>
      </c>
    </row>
    <row r="291" spans="1:2" x14ac:dyDescent="0.3">
      <c r="A291" s="1">
        <v>29641</v>
      </c>
      <c r="B291" s="1" t="s">
        <v>385</v>
      </c>
    </row>
    <row r="292" spans="1:2" x14ac:dyDescent="0.3">
      <c r="A292" s="1">
        <v>29682</v>
      </c>
      <c r="B292" s="1" t="s">
        <v>386</v>
      </c>
    </row>
    <row r="293" spans="1:2" x14ac:dyDescent="0.3">
      <c r="A293" s="1">
        <v>29631</v>
      </c>
      <c r="B293" s="1" t="s">
        <v>387</v>
      </c>
    </row>
    <row r="294" spans="1:2" x14ac:dyDescent="0.3">
      <c r="A294" s="1">
        <v>29754</v>
      </c>
      <c r="B294" s="1" t="s">
        <v>388</v>
      </c>
    </row>
    <row r="295" spans="1:2" x14ac:dyDescent="0.3">
      <c r="A295" s="1">
        <v>29870</v>
      </c>
      <c r="B295" s="1" t="s">
        <v>389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63CEB-9510-47D8-8690-7E0D32FACACE}">
  <dimension ref="A1:B11"/>
  <sheetViews>
    <sheetView workbookViewId="0"/>
  </sheetViews>
  <sheetFormatPr defaultRowHeight="14.4" x14ac:dyDescent="0.3"/>
  <cols>
    <col min="1" max="1" width="19.44140625" customWidth="1"/>
    <col min="2" max="2" width="10.6640625" customWidth="1"/>
  </cols>
  <sheetData>
    <row r="1" spans="1:2" x14ac:dyDescent="0.3">
      <c r="A1" s="37" t="s">
        <v>427</v>
      </c>
      <c r="B1" s="37" t="s">
        <v>0</v>
      </c>
    </row>
    <row r="2" spans="1:2" x14ac:dyDescent="0.3">
      <c r="A2" s="1" t="s">
        <v>1</v>
      </c>
      <c r="B2" s="1">
        <v>281</v>
      </c>
    </row>
    <row r="3" spans="1:2" x14ac:dyDescent="0.3">
      <c r="A3" s="1" t="s">
        <v>2</v>
      </c>
      <c r="B3" s="1">
        <v>282</v>
      </c>
    </row>
    <row r="4" spans="1:2" x14ac:dyDescent="0.3">
      <c r="A4" s="1" t="s">
        <v>3</v>
      </c>
      <c r="B4" s="1">
        <v>283</v>
      </c>
    </row>
    <row r="5" spans="1:2" x14ac:dyDescent="0.3">
      <c r="A5" s="1" t="s">
        <v>4</v>
      </c>
      <c r="B5" s="1">
        <v>284</v>
      </c>
    </row>
    <row r="6" spans="1:2" x14ac:dyDescent="0.3">
      <c r="A6" s="1" t="s">
        <v>5</v>
      </c>
      <c r="B6" s="1">
        <v>285</v>
      </c>
    </row>
    <row r="7" spans="1:2" x14ac:dyDescent="0.3">
      <c r="A7" s="1" t="s">
        <v>6</v>
      </c>
      <c r="B7" s="1">
        <v>286</v>
      </c>
    </row>
    <row r="8" spans="1:2" x14ac:dyDescent="0.3">
      <c r="A8" s="1" t="s">
        <v>7</v>
      </c>
      <c r="B8" s="1">
        <v>287</v>
      </c>
    </row>
    <row r="9" spans="1:2" x14ac:dyDescent="0.3">
      <c r="A9" s="1" t="s">
        <v>8</v>
      </c>
      <c r="B9" s="1">
        <v>288</v>
      </c>
    </row>
    <row r="10" spans="1:2" x14ac:dyDescent="0.3">
      <c r="A10" s="1" t="s">
        <v>9</v>
      </c>
      <c r="B10" s="1">
        <v>289</v>
      </c>
    </row>
    <row r="11" spans="1:2" x14ac:dyDescent="0.3">
      <c r="A11" s="1" t="s">
        <v>10</v>
      </c>
      <c r="B11" s="1">
        <v>290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F8964-E50C-4AB4-9E56-B84DA24EE5BD}">
  <dimension ref="A1:F32"/>
  <sheetViews>
    <sheetView workbookViewId="0">
      <selection activeCell="E3" sqref="E3"/>
    </sheetView>
  </sheetViews>
  <sheetFormatPr defaultRowHeight="14.4" x14ac:dyDescent="0.3"/>
  <cols>
    <col min="1" max="1" width="10.77734375" bestFit="1" customWidth="1"/>
    <col min="2" max="2" width="22.21875" customWidth="1"/>
    <col min="3" max="3" width="31.88671875" customWidth="1"/>
    <col min="4" max="4" width="0.109375" customWidth="1"/>
    <col min="5" max="5" width="28.109375" customWidth="1"/>
    <col min="6" max="6" width="25.44140625" customWidth="1"/>
  </cols>
  <sheetData>
    <row r="1" spans="1:6" x14ac:dyDescent="0.3">
      <c r="A1" s="2" t="s">
        <v>0</v>
      </c>
      <c r="B1" s="3" t="s">
        <v>417</v>
      </c>
      <c r="C1" s="17" t="s">
        <v>418</v>
      </c>
      <c r="D1" s="3" t="s">
        <v>406</v>
      </c>
    </row>
    <row r="2" spans="1:6" x14ac:dyDescent="0.3">
      <c r="A2" s="4">
        <v>281</v>
      </c>
      <c r="B2" s="5" t="s">
        <v>1</v>
      </c>
      <c r="C2" s="1">
        <v>0</v>
      </c>
    </row>
    <row r="3" spans="1:6" x14ac:dyDescent="0.3">
      <c r="A3" s="4">
        <v>282</v>
      </c>
      <c r="B3" s="5" t="s">
        <v>2</v>
      </c>
      <c r="C3" s="1">
        <v>31392</v>
      </c>
      <c r="E3" s="29" t="s">
        <v>420</v>
      </c>
      <c r="F3" s="30" t="s">
        <v>419</v>
      </c>
    </row>
    <row r="4" spans="1:6" x14ac:dyDescent="0.3">
      <c r="A4" s="4">
        <v>283</v>
      </c>
      <c r="B4" s="5" t="s">
        <v>3</v>
      </c>
      <c r="C4" s="1">
        <v>7321</v>
      </c>
      <c r="E4" s="26" t="s">
        <v>2</v>
      </c>
      <c r="F4" s="26">
        <v>31392</v>
      </c>
    </row>
    <row r="5" spans="1:6" x14ac:dyDescent="0.3">
      <c r="A5" s="4">
        <v>284</v>
      </c>
      <c r="B5" s="5" t="s">
        <v>4</v>
      </c>
      <c r="C5" s="1">
        <v>2860</v>
      </c>
      <c r="E5" s="26" t="s">
        <v>8</v>
      </c>
      <c r="F5" s="26">
        <v>13358</v>
      </c>
    </row>
    <row r="6" spans="1:6" x14ac:dyDescent="0.3">
      <c r="A6" s="4">
        <v>285</v>
      </c>
      <c r="B6" s="5" t="s">
        <v>5</v>
      </c>
      <c r="C6" s="1">
        <v>0</v>
      </c>
      <c r="E6" s="26" t="s">
        <v>3</v>
      </c>
      <c r="F6" s="26">
        <v>7321</v>
      </c>
    </row>
    <row r="7" spans="1:6" x14ac:dyDescent="0.3">
      <c r="A7" s="4">
        <v>286</v>
      </c>
      <c r="B7" s="5" t="s">
        <v>6</v>
      </c>
      <c r="C7" s="1">
        <v>0</v>
      </c>
      <c r="E7" s="26" t="s">
        <v>9</v>
      </c>
      <c r="F7" s="26">
        <v>6731</v>
      </c>
    </row>
    <row r="8" spans="1:6" x14ac:dyDescent="0.3">
      <c r="A8" s="4">
        <v>287</v>
      </c>
      <c r="B8" s="5" t="s">
        <v>7</v>
      </c>
      <c r="C8" s="1">
        <v>0</v>
      </c>
      <c r="E8" s="26" t="s">
        <v>4</v>
      </c>
      <c r="F8" s="26">
        <v>2860</v>
      </c>
    </row>
    <row r="9" spans="1:6" x14ac:dyDescent="0.3">
      <c r="A9" s="4">
        <v>288</v>
      </c>
      <c r="B9" s="5" t="s">
        <v>8</v>
      </c>
      <c r="C9" s="1">
        <v>13358</v>
      </c>
      <c r="E9" s="26" t="s">
        <v>5</v>
      </c>
      <c r="F9" s="26">
        <v>0</v>
      </c>
    </row>
    <row r="10" spans="1:6" x14ac:dyDescent="0.3">
      <c r="A10" s="4">
        <v>289</v>
      </c>
      <c r="B10" s="5" t="s">
        <v>9</v>
      </c>
      <c r="C10" s="1">
        <v>6731</v>
      </c>
      <c r="E10" s="26" t="s">
        <v>10</v>
      </c>
      <c r="F10" s="26">
        <v>0</v>
      </c>
    </row>
    <row r="11" spans="1:6" x14ac:dyDescent="0.3">
      <c r="A11" s="6">
        <v>290</v>
      </c>
      <c r="B11" s="7" t="s">
        <v>10</v>
      </c>
      <c r="C11" s="1">
        <v>0</v>
      </c>
      <c r="E11" s="26" t="s">
        <v>7</v>
      </c>
      <c r="F11" s="26">
        <v>0</v>
      </c>
    </row>
    <row r="12" spans="1:6" x14ac:dyDescent="0.3">
      <c r="E12" s="26" t="s">
        <v>1</v>
      </c>
      <c r="F12" s="26">
        <v>0</v>
      </c>
    </row>
    <row r="13" spans="1:6" x14ac:dyDescent="0.3">
      <c r="E13" s="26" t="s">
        <v>6</v>
      </c>
      <c r="F13" s="26">
        <v>0</v>
      </c>
    </row>
    <row r="14" spans="1:6" x14ac:dyDescent="0.3">
      <c r="E14" s="30" t="s">
        <v>421</v>
      </c>
      <c r="F14" s="30">
        <v>61662</v>
      </c>
    </row>
    <row r="15" spans="1:6" x14ac:dyDescent="0.3">
      <c r="B15" s="8"/>
      <c r="C15" s="9"/>
      <c r="D15" s="10"/>
    </row>
    <row r="16" spans="1:6" x14ac:dyDescent="0.3">
      <c r="B16" s="11"/>
      <c r="C16" s="12"/>
      <c r="D16" s="13"/>
    </row>
    <row r="17" spans="2:4" x14ac:dyDescent="0.3">
      <c r="B17" s="11"/>
      <c r="C17" s="12"/>
      <c r="D17" s="13"/>
    </row>
    <row r="18" spans="2:4" x14ac:dyDescent="0.3">
      <c r="B18" s="11"/>
      <c r="C18" s="12"/>
      <c r="D18" s="13"/>
    </row>
    <row r="19" spans="2:4" x14ac:dyDescent="0.3">
      <c r="B19" s="11"/>
      <c r="C19" s="12"/>
      <c r="D19" s="13"/>
    </row>
    <row r="20" spans="2:4" x14ac:dyDescent="0.3">
      <c r="B20" s="11"/>
      <c r="C20" s="12"/>
      <c r="D20" s="13"/>
    </row>
    <row r="21" spans="2:4" x14ac:dyDescent="0.3">
      <c r="B21" s="11"/>
      <c r="C21" s="12"/>
      <c r="D21" s="13"/>
    </row>
    <row r="22" spans="2:4" x14ac:dyDescent="0.3">
      <c r="B22" s="11"/>
      <c r="C22" s="12"/>
      <c r="D22" s="13"/>
    </row>
    <row r="23" spans="2:4" x14ac:dyDescent="0.3">
      <c r="B23" s="11"/>
      <c r="C23" s="12"/>
      <c r="D23" s="13"/>
    </row>
    <row r="24" spans="2:4" x14ac:dyDescent="0.3">
      <c r="B24" s="11"/>
      <c r="C24" s="12"/>
      <c r="D24" s="13"/>
    </row>
    <row r="25" spans="2:4" x14ac:dyDescent="0.3">
      <c r="B25" s="11"/>
      <c r="C25" s="12"/>
      <c r="D25" s="13"/>
    </row>
    <row r="26" spans="2:4" x14ac:dyDescent="0.3">
      <c r="B26" s="11"/>
      <c r="C26" s="12"/>
      <c r="D26" s="13"/>
    </row>
    <row r="27" spans="2:4" x14ac:dyDescent="0.3">
      <c r="B27" s="11"/>
      <c r="C27" s="12"/>
      <c r="D27" s="13"/>
    </row>
    <row r="28" spans="2:4" x14ac:dyDescent="0.3">
      <c r="B28" s="11"/>
      <c r="C28" s="12"/>
      <c r="D28" s="13"/>
    </row>
    <row r="29" spans="2:4" x14ac:dyDescent="0.3">
      <c r="B29" s="11"/>
      <c r="C29" s="12"/>
      <c r="D29" s="13"/>
    </row>
    <row r="30" spans="2:4" x14ac:dyDescent="0.3">
      <c r="B30" s="11"/>
      <c r="C30" s="12"/>
      <c r="D30" s="13"/>
    </row>
    <row r="31" spans="2:4" x14ac:dyDescent="0.3">
      <c r="B31" s="11"/>
      <c r="C31" s="12"/>
      <c r="D31" s="13"/>
    </row>
    <row r="32" spans="2:4" x14ac:dyDescent="0.3">
      <c r="B32" s="14"/>
      <c r="C32" s="15"/>
      <c r="D32" s="16"/>
    </row>
  </sheetData>
  <phoneticPr fontId="6" type="noConversion"/>
  <pageMargins left="0.7" right="0.7" top="0.75" bottom="0.75" header="0.3" footer="0.3"/>
  <drawing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9BDFA-EDF1-4FA1-BAC1-3C7021433508}">
  <dimension ref="A3:B8"/>
  <sheetViews>
    <sheetView workbookViewId="0">
      <selection activeCell="A3" sqref="A3"/>
    </sheetView>
  </sheetViews>
  <sheetFormatPr defaultRowHeight="14.4" x14ac:dyDescent="0.3"/>
  <cols>
    <col min="1" max="1" width="17.33203125" bestFit="1" customWidth="1"/>
    <col min="2" max="2" width="19.109375" bestFit="1" customWidth="1"/>
    <col min="3" max="3" width="11" customWidth="1"/>
  </cols>
  <sheetData>
    <row r="3" spans="1:2" x14ac:dyDescent="0.3">
      <c r="A3" s="29" t="s">
        <v>416</v>
      </c>
      <c r="B3" s="30" t="s">
        <v>415</v>
      </c>
    </row>
    <row r="4" spans="1:2" x14ac:dyDescent="0.3">
      <c r="A4" s="26" t="s">
        <v>33</v>
      </c>
      <c r="B4" s="28">
        <v>0.57804208949417801</v>
      </c>
    </row>
    <row r="5" spans="1:2" x14ac:dyDescent="0.3">
      <c r="A5" s="26" t="s">
        <v>80</v>
      </c>
      <c r="B5" s="28">
        <v>0.20966150609996964</v>
      </c>
    </row>
    <row r="6" spans="1:2" x14ac:dyDescent="0.3">
      <c r="A6" s="26" t="s">
        <v>43</v>
      </c>
      <c r="B6" s="28">
        <v>0.17697109118741589</v>
      </c>
    </row>
    <row r="7" spans="1:2" x14ac:dyDescent="0.3">
      <c r="A7" s="26" t="s">
        <v>75</v>
      </c>
      <c r="B7" s="28">
        <v>3.5325313218436356E-2</v>
      </c>
    </row>
    <row r="8" spans="1:2" x14ac:dyDescent="0.3">
      <c r="A8" s="30" t="s">
        <v>422</v>
      </c>
      <c r="B8" s="31">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5210E-F4F5-4F74-AE49-F816FEC59735}">
  <dimension ref="A3:D14"/>
  <sheetViews>
    <sheetView workbookViewId="0">
      <selection activeCell="A3" sqref="A3"/>
    </sheetView>
  </sheetViews>
  <sheetFormatPr defaultColWidth="8.77734375" defaultRowHeight="14.4" x14ac:dyDescent="0.3"/>
  <cols>
    <col min="1" max="1" width="24.5546875" style="23" customWidth="1"/>
    <col min="2" max="2" width="24.109375" style="23" customWidth="1"/>
    <col min="3" max="3" width="11.109375" style="23" customWidth="1"/>
    <col min="4" max="4" width="11.88671875" style="23" customWidth="1"/>
    <col min="5" max="16384" width="8.77734375" style="23"/>
  </cols>
  <sheetData>
    <row r="3" spans="1:4" x14ac:dyDescent="0.3">
      <c r="A3" s="32" t="s">
        <v>413</v>
      </c>
      <c r="B3" s="33" t="s">
        <v>414</v>
      </c>
      <c r="C3"/>
      <c r="D3"/>
    </row>
    <row r="4" spans="1:4" x14ac:dyDescent="0.3">
      <c r="A4" s="27" t="s">
        <v>89</v>
      </c>
      <c r="B4" s="27">
        <v>275.07390000000009</v>
      </c>
      <c r="C4"/>
      <c r="D4"/>
    </row>
    <row r="5" spans="1:4" x14ac:dyDescent="0.3">
      <c r="A5" s="27" t="s">
        <v>51</v>
      </c>
      <c r="B5" s="27">
        <v>352.85076664039434</v>
      </c>
      <c r="C5"/>
      <c r="D5"/>
    </row>
    <row r="6" spans="1:4" x14ac:dyDescent="0.3">
      <c r="A6" s="27" t="s">
        <v>81</v>
      </c>
      <c r="B6" s="27">
        <v>482.55651278560617</v>
      </c>
      <c r="C6"/>
      <c r="D6"/>
    </row>
    <row r="7" spans="1:4" x14ac:dyDescent="0.3">
      <c r="A7" s="27" t="s">
        <v>95</v>
      </c>
      <c r="B7" s="27">
        <v>548.88695900568655</v>
      </c>
      <c r="C7"/>
      <c r="D7"/>
    </row>
    <row r="8" spans="1:4" x14ac:dyDescent="0.3">
      <c r="A8" s="27" t="s">
        <v>52</v>
      </c>
      <c r="B8" s="27">
        <v>704.40155440102353</v>
      </c>
      <c r="C8"/>
      <c r="D8"/>
    </row>
    <row r="9" spans="1:4" x14ac:dyDescent="0.3">
      <c r="A9" s="27" t="s">
        <v>45</v>
      </c>
      <c r="B9" s="27">
        <v>710.16515652371618</v>
      </c>
      <c r="C9"/>
      <c r="D9"/>
    </row>
    <row r="10" spans="1:4" x14ac:dyDescent="0.3">
      <c r="A10" s="27" t="s">
        <v>85</v>
      </c>
      <c r="B10" s="27">
        <v>988.63528540183597</v>
      </c>
      <c r="C10"/>
      <c r="D10"/>
    </row>
    <row r="11" spans="1:4" x14ac:dyDescent="0.3">
      <c r="A11" s="27" t="s">
        <v>55</v>
      </c>
      <c r="B11" s="27">
        <v>1007.3939670736072</v>
      </c>
      <c r="C11"/>
      <c r="D11"/>
    </row>
    <row r="12" spans="1:4" x14ac:dyDescent="0.3">
      <c r="A12" s="27" t="s">
        <v>39</v>
      </c>
      <c r="B12" s="27">
        <v>1764.2538400000012</v>
      </c>
      <c r="C12"/>
      <c r="D12"/>
    </row>
    <row r="13" spans="1:4" x14ac:dyDescent="0.3">
      <c r="A13" s="27" t="s">
        <v>44</v>
      </c>
      <c r="B13" s="27">
        <v>2482.8232252941011</v>
      </c>
      <c r="C13"/>
      <c r="D13"/>
    </row>
    <row r="14" spans="1:4" x14ac:dyDescent="0.3">
      <c r="A14" s="33" t="s">
        <v>422</v>
      </c>
      <c r="B14" s="33">
        <v>9317.0411671259717</v>
      </c>
      <c r="C14"/>
      <c r="D14"/>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7592C-09F4-4D56-BB22-2636A3BCBFF4}">
  <dimension ref="A3:B16"/>
  <sheetViews>
    <sheetView zoomScaleNormal="100" workbookViewId="0">
      <selection activeCell="L1" sqref="L1"/>
    </sheetView>
  </sheetViews>
  <sheetFormatPr defaultRowHeight="14.4" x14ac:dyDescent="0.3"/>
  <cols>
    <col min="1" max="1" width="15.21875" customWidth="1"/>
    <col min="2" max="2" width="34" bestFit="1" customWidth="1"/>
    <col min="3" max="4" width="6" bestFit="1" customWidth="1"/>
    <col min="5" max="5" width="5" bestFit="1" customWidth="1"/>
    <col min="6" max="6" width="9.88671875" bestFit="1" customWidth="1"/>
    <col min="7" max="7" width="9.33203125" bestFit="1" customWidth="1"/>
    <col min="8" max="8" width="8.33203125" bestFit="1" customWidth="1"/>
    <col min="9" max="11" width="9.33203125" bestFit="1" customWidth="1"/>
    <col min="12" max="12" width="8.33203125" bestFit="1" customWidth="1"/>
    <col min="13" max="13" width="10.5546875" bestFit="1" customWidth="1"/>
    <col min="14" max="14" width="9.88671875" bestFit="1" customWidth="1"/>
    <col min="15" max="15" width="10.33203125" bestFit="1" customWidth="1"/>
    <col min="16" max="16" width="10.5546875" bestFit="1" customWidth="1"/>
    <col min="17" max="19" width="9.33203125" bestFit="1" customWidth="1"/>
    <col min="20" max="20" width="8.33203125" bestFit="1" customWidth="1"/>
    <col min="21" max="23" width="9.33203125" bestFit="1" customWidth="1"/>
    <col min="24" max="24" width="8.33203125" bestFit="1" customWidth="1"/>
    <col min="25" max="25" width="10.5546875" bestFit="1" customWidth="1"/>
    <col min="26" max="26" width="9.88671875" bestFit="1" customWidth="1"/>
    <col min="27" max="27" width="10.5546875" bestFit="1" customWidth="1"/>
    <col min="28" max="28" width="6.6640625" bestFit="1" customWidth="1"/>
    <col min="29" max="30" width="5.77734375" bestFit="1" customWidth="1"/>
    <col min="31" max="31" width="10.109375" bestFit="1" customWidth="1"/>
    <col min="32" max="33" width="6" bestFit="1" customWidth="1"/>
    <col min="34" max="34" width="5.33203125" bestFit="1" customWidth="1"/>
    <col min="35" max="35" width="10.109375" bestFit="1" customWidth="1"/>
    <col min="36" max="36" width="6" bestFit="1" customWidth="1"/>
    <col min="37" max="37" width="5.6640625" bestFit="1" customWidth="1"/>
    <col min="38" max="38" width="5.88671875" bestFit="1" customWidth="1"/>
    <col min="39" max="39" width="10.109375" bestFit="1" customWidth="1"/>
    <col min="40" max="40" width="6" bestFit="1" customWidth="1"/>
    <col min="41" max="42" width="5.88671875" bestFit="1" customWidth="1"/>
    <col min="43" max="43" width="10.109375" bestFit="1" customWidth="1"/>
    <col min="44" max="44" width="10.5546875" bestFit="1" customWidth="1"/>
    <col min="45" max="45" width="6.6640625" bestFit="1" customWidth="1"/>
    <col min="46" max="47" width="5.77734375" bestFit="1" customWidth="1"/>
    <col min="48" max="48" width="10.109375" bestFit="1" customWidth="1"/>
    <col min="49" max="50" width="6" bestFit="1" customWidth="1"/>
    <col min="51" max="51" width="10.109375" bestFit="1" customWidth="1"/>
    <col min="52" max="52" width="10.5546875" bestFit="1" customWidth="1"/>
    <col min="53" max="53" width="9.88671875" bestFit="1" customWidth="1"/>
    <col min="54" max="54" width="10.109375" bestFit="1" customWidth="1"/>
    <col min="55" max="55" width="9.33203125" bestFit="1" customWidth="1"/>
    <col min="56" max="56" width="9.44140625" bestFit="1" customWidth="1"/>
    <col min="57" max="57" width="9.33203125" bestFit="1" customWidth="1"/>
    <col min="58" max="58" width="9.88671875" bestFit="1" customWidth="1"/>
    <col min="59" max="59" width="9.33203125" bestFit="1" customWidth="1"/>
    <col min="60" max="60" width="9.21875" bestFit="1" customWidth="1"/>
    <col min="61" max="61" width="10.109375" bestFit="1" customWidth="1"/>
    <col min="62" max="62" width="9.33203125" bestFit="1" customWidth="1"/>
    <col min="63" max="63" width="8.77734375" bestFit="1" customWidth="1"/>
    <col min="64" max="64" width="9.33203125" bestFit="1" customWidth="1"/>
    <col min="65" max="65" width="9.5546875" bestFit="1" customWidth="1"/>
    <col min="66" max="66" width="9.33203125" bestFit="1" customWidth="1"/>
    <col min="67" max="67" width="9.77734375" bestFit="1" customWidth="1"/>
    <col min="68" max="68" width="10.109375" bestFit="1" customWidth="1"/>
    <col min="69" max="69" width="10.33203125" bestFit="1" customWidth="1"/>
    <col min="70" max="70" width="9.5546875" bestFit="1" customWidth="1"/>
    <col min="71" max="71" width="10.33203125" bestFit="1" customWidth="1"/>
    <col min="72" max="72" width="9.77734375" bestFit="1" customWidth="1"/>
    <col min="73" max="73" width="10.33203125" bestFit="1" customWidth="1"/>
    <col min="74" max="74" width="9.77734375" bestFit="1" customWidth="1"/>
    <col min="75" max="75" width="10.109375" bestFit="1" customWidth="1"/>
    <col min="76" max="76" width="10.5546875" bestFit="1" customWidth="1"/>
    <col min="77" max="78" width="9.33203125" bestFit="1" customWidth="1"/>
    <col min="79" max="79" width="9.21875" bestFit="1" customWidth="1"/>
    <col min="80" max="80" width="9.33203125" bestFit="1" customWidth="1"/>
    <col min="81" max="81" width="9.6640625" bestFit="1" customWidth="1"/>
    <col min="82" max="82" width="8.33203125" bestFit="1" customWidth="1"/>
    <col min="83" max="84" width="9.33203125" bestFit="1" customWidth="1"/>
    <col min="85" max="85" width="9.6640625" bestFit="1" customWidth="1"/>
    <col min="86" max="86" width="10.109375" bestFit="1" customWidth="1"/>
    <col min="87" max="87" width="9.33203125" bestFit="1" customWidth="1"/>
    <col min="88" max="88" width="9.44140625" bestFit="1" customWidth="1"/>
    <col min="89" max="89" width="8.33203125" bestFit="1" customWidth="1"/>
    <col min="90" max="90" width="9.88671875" bestFit="1" customWidth="1"/>
    <col min="91" max="91" width="10.109375" bestFit="1" customWidth="1"/>
    <col min="92" max="92" width="10.5546875" bestFit="1" customWidth="1"/>
    <col min="93" max="93" width="9.88671875" bestFit="1" customWidth="1"/>
  </cols>
  <sheetData>
    <row r="3" spans="1:2" x14ac:dyDescent="0.3">
      <c r="A3" s="29" t="s">
        <v>423</v>
      </c>
      <c r="B3" s="30" t="s">
        <v>424</v>
      </c>
    </row>
    <row r="4" spans="1:2" x14ac:dyDescent="0.3">
      <c r="A4" s="26" t="s">
        <v>399</v>
      </c>
      <c r="B4" s="26">
        <v>5638</v>
      </c>
    </row>
    <row r="5" spans="1:2" x14ac:dyDescent="0.3">
      <c r="A5" s="26" t="s">
        <v>400</v>
      </c>
      <c r="B5" s="26">
        <v>4474</v>
      </c>
    </row>
    <row r="6" spans="1:2" x14ac:dyDescent="0.3">
      <c r="A6" s="26" t="s">
        <v>401</v>
      </c>
      <c r="B6" s="26">
        <v>5261</v>
      </c>
    </row>
    <row r="7" spans="1:2" x14ac:dyDescent="0.3">
      <c r="A7" s="26" t="s">
        <v>402</v>
      </c>
      <c r="B7" s="26">
        <v>300</v>
      </c>
    </row>
    <row r="8" spans="1:2" x14ac:dyDescent="0.3">
      <c r="A8" s="26" t="s">
        <v>394</v>
      </c>
      <c r="B8" s="26">
        <v>8184</v>
      </c>
    </row>
    <row r="9" spans="1:2" x14ac:dyDescent="0.3">
      <c r="A9" s="26" t="s">
        <v>403</v>
      </c>
      <c r="B9" s="26">
        <v>2769</v>
      </c>
    </row>
    <row r="10" spans="1:2" x14ac:dyDescent="0.3">
      <c r="A10" s="26" t="s">
        <v>395</v>
      </c>
      <c r="B10" s="26">
        <v>8901</v>
      </c>
    </row>
    <row r="11" spans="1:2" x14ac:dyDescent="0.3">
      <c r="A11" s="26" t="s">
        <v>396</v>
      </c>
      <c r="B11" s="26">
        <v>10969</v>
      </c>
    </row>
    <row r="12" spans="1:2" x14ac:dyDescent="0.3">
      <c r="A12" s="26" t="s">
        <v>404</v>
      </c>
      <c r="B12" s="26">
        <v>5810</v>
      </c>
    </row>
    <row r="13" spans="1:2" x14ac:dyDescent="0.3">
      <c r="A13" s="26" t="s">
        <v>397</v>
      </c>
      <c r="B13" s="26">
        <v>7748</v>
      </c>
    </row>
    <row r="14" spans="1:2" x14ac:dyDescent="0.3">
      <c r="A14" s="26" t="s">
        <v>405</v>
      </c>
      <c r="B14" s="26">
        <v>1466</v>
      </c>
    </row>
    <row r="15" spans="1:2" x14ac:dyDescent="0.3">
      <c r="A15" s="26" t="s">
        <v>398</v>
      </c>
      <c r="B15" s="26">
        <v>142</v>
      </c>
    </row>
    <row r="16" spans="1:2" x14ac:dyDescent="0.3">
      <c r="A16" s="30" t="s">
        <v>422</v>
      </c>
      <c r="B16" s="30">
        <v>61662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0AD42-080C-490B-8AE1-334955F980FC}">
  <dimension ref="A3:B14"/>
  <sheetViews>
    <sheetView workbookViewId="0">
      <selection activeCell="A3" sqref="A3"/>
    </sheetView>
  </sheetViews>
  <sheetFormatPr defaultRowHeight="14.4" x14ac:dyDescent="0.3"/>
  <cols>
    <col min="1" max="1" width="22.77734375" bestFit="1" customWidth="1"/>
    <col min="2" max="2" width="13.44140625" bestFit="1" customWidth="1"/>
  </cols>
  <sheetData>
    <row r="3" spans="1:2" x14ac:dyDescent="0.3">
      <c r="A3" s="29" t="s">
        <v>425</v>
      </c>
      <c r="B3" s="30" t="s">
        <v>426</v>
      </c>
    </row>
    <row r="4" spans="1:2" x14ac:dyDescent="0.3">
      <c r="A4" s="26" t="s">
        <v>71</v>
      </c>
      <c r="B4" s="26">
        <v>9</v>
      </c>
    </row>
    <row r="5" spans="1:2" x14ac:dyDescent="0.3">
      <c r="A5" s="26" t="s">
        <v>44</v>
      </c>
      <c r="B5" s="26">
        <v>7</v>
      </c>
    </row>
    <row r="6" spans="1:2" x14ac:dyDescent="0.3">
      <c r="A6" s="26" t="s">
        <v>60</v>
      </c>
      <c r="B6" s="26">
        <v>6</v>
      </c>
    </row>
    <row r="7" spans="1:2" x14ac:dyDescent="0.3">
      <c r="A7" s="26" t="s">
        <v>95</v>
      </c>
      <c r="B7" s="26">
        <v>5</v>
      </c>
    </row>
    <row r="8" spans="1:2" x14ac:dyDescent="0.3">
      <c r="A8" s="26" t="s">
        <v>39</v>
      </c>
      <c r="B8" s="26">
        <v>5</v>
      </c>
    </row>
    <row r="9" spans="1:2" x14ac:dyDescent="0.3">
      <c r="A9" s="26" t="s">
        <v>77</v>
      </c>
      <c r="B9" s="26">
        <v>5</v>
      </c>
    </row>
    <row r="10" spans="1:2" x14ac:dyDescent="0.3">
      <c r="A10" s="26" t="s">
        <v>85</v>
      </c>
      <c r="B10" s="26">
        <v>4</v>
      </c>
    </row>
    <row r="11" spans="1:2" x14ac:dyDescent="0.3">
      <c r="A11" s="26" t="s">
        <v>55</v>
      </c>
      <c r="B11" s="26">
        <v>4</v>
      </c>
    </row>
    <row r="12" spans="1:2" x14ac:dyDescent="0.3">
      <c r="A12" s="26" t="s">
        <v>82</v>
      </c>
      <c r="B12" s="26">
        <v>4</v>
      </c>
    </row>
    <row r="13" spans="1:2" x14ac:dyDescent="0.3">
      <c r="A13" s="26" t="s">
        <v>57</v>
      </c>
      <c r="B13" s="26">
        <v>3</v>
      </c>
    </row>
    <row r="14" spans="1:2" x14ac:dyDescent="0.3">
      <c r="A14" s="30" t="s">
        <v>422</v>
      </c>
      <c r="B14" s="30">
        <v>52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P o w e r P i v o t V e r s i o n " > < C u s t o m C o n t e n t > < ! [ C D A T A [ 2 0 1 5 . 1 3 0 . 1 6 0 6 . 1 ] ] > < / C u s t o m C o n t e n t > < / G e m i n i > 
</file>

<file path=customXml/item11.xml>��< ? x m l   v e r s i o n = " 1 . 0 "   e n c o d i n g = " U T F - 1 6 " ? > < G e m i n i   x m l n s = " h t t p : / / g e m i n i / p i v o t c u s t o m i z a t i o n / T a b l e X M L _ S a l e s N a m e s E M P _ c b b 0 5 8 0 f - 5 a a f - 4 e 0 2 - 8 6 1 8 - 9 c f 3 2 2 7 f 8 b 4 b " > < C u s t o m C o n t e n t > < ! [ C D A T A [ < T a b l e W i d g e t G r i d S e r i a l i z a t i o n   x m l n s : x s d = " h t t p : / / w w w . w 3 . o r g / 2 0 0 1 / X M L S c h e m a "   x m l n s : x s i = " h t t p : / / w w w . w 3 . o r g / 2 0 0 1 / X M L S c h e m a - i n s t a n c e " > < C o l u m n S u g g e s t e d T y p e   / > < C o l u m n F o r m a t   / > < C o l u m n A c c u r a c y   / > < C o l u m n C u r r e n c y S y m b o l   / > < C o l u m n P o s i t i v e P a t t e r n   / > < C o l u m n N e g a t i v e P a t t e r n   / > < C o l u m n W i d t h s > < i t e m > < k e y > < s t r i n g > E M P I D < / s t r i n g > < / k e y > < v a l u e > < i n t > 1 0 3 < / i n t > < / v a l u e > < / i t e m > < i t e m > < k e y > < s t r i n g > E M P N a m e < / s t r i n g > < / k e y > < v a l u e > < i n t > 1 3 3 < / i n t > < / v a l u e > < / i t e m > < / C o l u m n W i d t h s > < C o l u m n D i s p l a y I n d e x > < i t e m > < k e y > < s t r i n g > E M P I D < / s t r i n g > < / k e y > < v a l u e > < i n t > 0 < / i n t > < / v a l u e > < / i t e m > < i t e m > < k e y > < s t r i n g > E M P N a m e < / 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 2 0 2 5 - 0 4 - 1 5 T 0 0 : 1 8 : 2 3 . 6 3 9 7 8 5 6 + 0 2 : 0 0 < / L a s t P r o c e s s e d T i m e > < / D a t a M o d e l i n g S a n d b o x . S e r i a l i z e d S a n d b o x E r r o r C a c h e > ] ] > < / C u s t o m C o n t e n t > < / G e m i n i > 
</file>

<file path=customXml/item13.xml>��< ? x m l   v e r s i o n = " 1 . 0 "   e n c o d i n g = " U T F - 1 6 " ? > < G e m i n i   x m l n s = " h t t p : / / g e m i n i / p i v o t c u s t o m i z a t i o n / T a b l e X M L _ C X N a m e s _ c e f 8 5 0 3 9 - e 8 9 f - 4 e 7 d - 8 8 9 3 - 6 2 2 5 5 a 7 e 1 9 a c " > < 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 1 4 5 < / i n t > < / v a l u e > < / i t e m > < i t e m > < k e y > < s t r i n g > C X N a m e < / s t r i n g > < / k e y > < v a l u e > < i n t > 1 1 9 < / i n t > < / v a l u e > < / i t e m > < / C o l u m n W i d t h s > < C o l u m n D i s p l a y I n d e x > < i t e m > < k e y > < s t r i n g > C u s t o m e r I D < / s t r i n g > < / k e y > < v a l u e > < i n t > 0 < / i n t > < / v a l u e > < / i t e m > < i t e m > < k e y > < s t r i n g > C X N a m e < / s t r i n g > < / k e y > < v a l u e > < i n t > 1 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 C X N a m e s _ c e f 8 5 0 3 9 - e 8 9 f - 4 e 7 d - 8 8 9 3 - 6 2 2 5 5 a 7 e 1 9 a c < / K e y > < V a l u e   x m l n s : a = " h t t p : / / s c h e m a s . d a t a c o n t r a c t . o r g / 2 0 0 4 / 0 7 / M i c r o s o f t . A n a l y s i s S e r v i c e s . C o m m o n " > < a : H a s F o c u s > t r u e < / a : H a s F o c u s > < a : S i z e A t D p i 9 6 > 1 2 5 < / a : S i z e A t D p i 9 6 > < a : V i s i b l e > t r u e < / a : V i s i b l e > < / V a l u e > < / K e y V a l u e O f s t r i n g S a n d b o x E d i t o r . M e a s u r e G r i d S t a t e S c d E 3 5 R y > < K e y V a l u e O f s t r i n g S a n d b o x E d i t o r . M e a s u r e G r i d S t a t e S c d E 3 5 R y > < K e y > s a l e s _ a 4 f 5 9 8 a 5 - 0 3 3 f - 4 7 a 3 - 8 c 8 7 - f 4 5 3 b 4 7 8 8 2 9 f < / K e y > < V a l u e   x m l n s : a = " h t t p : / / s c h e m a s . d a t a c o n t r a c t . o r g / 2 0 0 4 / 0 7 / M i c r o s o f t . A n a l y s i s S e r v i c e s . C o m m o n " > < a : H a s F o c u s > t r u e < / a : H a s F o c u s > < a : S i z e A t D p i 9 6 > 1 2 5 < / a : S i z e A t D p i 9 6 > < a : V i s i b l e > t r u e < / a : V i s i b l e > < / V a l u e > < / K e y V a l u e O f s t r i n g S a n d b o x E d i t o r . M e a s u r e G r i d S t a t e S c d E 3 5 R y > < K e y V a l u e O f s t r i n g S a n d b o x E d i t o r . M e a s u r e G r i d S t a t e S c d E 3 5 R y > < K e y > S a l e s N a m e s E M P _ c b b 0 5 8 0 f - 5 a a f - 4 e 0 2 - 8 6 1 8 - 9 c f 3 2 2 7 f 8 b 4 b < / K e y > < V a l u e   x m l n s : a = " h t t p : / / s c h e m a s . d a t a c o n t r a c t . o r g / 2 0 0 4 / 0 7 / M i c r o s o f t . A n a l y s i s S e r v i c e s . C o m m o n " > < a : H a s F o c u s > t r u e < / a : H a s F o c u s > < a : S i z e A t D p i 9 6 > 1 2 0 < / a : S i z e A t D p i 9 6 > < a : V i s i b l e > t r u e < / a : V i s i b l e > < / V a l u e > < / K e y V a l u e O f s t r i n g S a n d b o x E d i t o r . M e a s u r e G r i d S t a t e S c d E 3 5 R y > < / A r r a y O f K e y V a l u e O f s t r i n g S a n d b o x E d i t o r . M e a s u r e G r i d S t a t e S c d E 3 5 R y > ] ] > < / 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 S a l e s N a m e s E M P 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 S a l e s N a m e s E M P 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 C o l u m n s \ E M P I D < / K e y > < / D i a g r a m O b j e c t K e y > < D i a g r a m O b j e c t K e y > < K e y > C o l u m n s \ E M P N a m e 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 C o l u m n s \ E M P I D < / K e y > < / a : K e y > < a : V a l u e   i : t y p e = " M e a s u r e G r i d N o d e V i e w S t a t e " > < L a y e d O u t > t r u e < / L a y e d O u t > < / a : V a l u e > < / a : K e y V a l u e O f D i a g r a m O b j e c t K e y a n y T y p e z b w N T n L X > < a : K e y V a l u e O f D i a g r a m O b j e c t K e y a n y T y p e z b w N T n L X > < a : K e y > < K e y > C o l u m n s \ E M P N a m e < / K e y > < / a : K e y > < a : V a l u e   i : t y p e = " M e a s u r e G r i d N o d e V i e w S t a t e " > < C o l u m n > 1 < / C o l u m n > < L a y e d O u t > t r u e < / L a y e d O u t > < / a : V a l u e > < / a : K e y V a l u e O f D i a g r a m O b j e c t K e y a n y T y p e z b w N T n L X > < / V i e w S t a t e s > < / D i a g r a m M a n a g e r . S e r i a l i z a b l e D i a g r a m > < D i a g r a m M a n a g e r . S e r i a l i z a b l e D i a g r a m > < A d a p t e r   i : t y p e = " M e a s u r e D i a g r a m S a n d b o x A d a p t e r " > < T a b l e N a m e > C X N a m e s 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 C X N a m e s 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  E,EH9  C u s t o m e r I D < / K e y > < / D i a g r a m O b j e c t K e y > < D i a g r a m O b j e c t K e y > < K e y > M e a s u r e s \   E,EH9  C u s t o m e r I D \ T a g I n f o \ 'D5J:)< / K e y > < / D i a g r a m O b j e c t K e y > < D i a g r a m O b j e c t K e y > < K e y > M e a s u r e s \   E,EH9  C u s t o m e r I D \ T a g I n f o \ 'DBJE)< / K e y > < / D i a g r a m O b j e c t K e y > < D i a g r a m O b j e c t K e y > < K e y > C o l u m n s \ C u s t o m e r I D < / K e y > < / D i a g r a m O b j e c t K e y > < D i a g r a m O b j e c t K e y > < K e y > C o l u m n s \ C X N a m e < / K e y > < / D i a g r a m O b j e c t K e y > < D i a g r a m O b j e c t K e y > < K e y > L i n k s \ & l t ; C o l u m n s \   E,EH9  C u s t o m e r I D & g t ; - & l t ; M e a s u r e s \ C u s t o m e r I D & g t ; < / K e y > < / D i a g r a m O b j e c t K e y > < D i a g r a m O b j e c t K e y > < K e y > L i n k s \ & l t ; C o l u m n s \   E,EH9  C u s t o m e r I D & g t ; - & l t ; M e a s u r e s \ C u s t o m e r I D & g t ; \ C O L U M N < / K e y > < / D i a g r a m O b j e c t K e y > < D i a g r a m O b j e c t K e y > < K e y > L i n k s \ & l t ; C o l u m n s \   E,EH9  C u s t o m e r I D & g t ; - & l t ; M e a s u r e s \ C u s t o m e r I D & g t ; \ M E A S U R E 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  E,EH9  C u s t o m e r I D < / K e y > < / a : K e y > < a : V a l u e   i : t y p e = " M e a s u r e G r i d N o d e V i e w S t a t e " > < L a y e d O u t > t r u e < / L a y e d O u t > < W a s U I I n v i s i b l e > t r u e < / W a s U I I n v i s i b l e > < / a : V a l u e > < / a : K e y V a l u e O f D i a g r a m O b j e c t K e y a n y T y p e z b w N T n L X > < a : K e y V a l u e O f D i a g r a m O b j e c t K e y a n y T y p e z b w N T n L X > < a : K e y > < K e y > M e a s u r e s \   E,EH9  C u s t o m e r I D \ T a g I n f o \ 'D5J:)< / K e y > < / a : K e y > < a : V a l u e   i : t y p e = " M e a s u r e G r i d V i e w S t a t e I D i a g r a m T a g A d d i t i o n a l I n f o " / > < / a : K e y V a l u e O f D i a g r a m O b j e c t K e y a n y T y p e z b w N T n L X > < a : K e y V a l u e O f D i a g r a m O b j e c t K e y a n y T y p e z b w N T n L X > < a : K e y > < K e y > M e a s u r e s \   E,EH9  C u s t o m e r I D \ T a g I n f o \ 'DBJE)< / K e y > < / a : K e y > < a : V a l u e   i : t y p e = " M e a s u r e G r i d V i e w S t a t e I D i a g r a m T a g A d d i t i o n a l I n f o " / > < / a : K e y V a l u e O f D i a g r a m O b j e c t K e y a n y T y p e z b w N T n L X > < a : K e y V a l u e O f D i a g r a m O b j e c t K e y a n y T y p e z b w N T n L X > < a : K e y > < K e y > C o l u m n s \ C u s t o m e r I D < / K e y > < / a : K e y > < a : V a l u e   i : t y p e = " M e a s u r e G r i d N o d e V i e w S t a t e " > < L a y e d O u t > t r u e < / L a y e d O u t > < / a : V a l u e > < / a : K e y V a l u e O f D i a g r a m O b j e c t K e y a n y T y p e z b w N T n L X > < a : K e y V a l u e O f D i a g r a m O b j e c t K e y a n y T y p e z b w N T n L X > < a : K e y > < K e y > C o l u m n s \ C X N a m e < / K e y > < / a : K e y > < a : V a l u e   i : t y p e = " M e a s u r e G r i d N o d e V i e w S t a t e " > < C o l u m n > 1 < / C o l u m n > < L a y e d O u t > t r u e < / L a y e d O u t > < / a : V a l u e > < / a : K e y V a l u e O f D i a g r a m O b j e c t K e y a n y T y p e z b w N T n L X > < a : K e y V a l u e O f D i a g r a m O b j e c t K e y a n y T y p e z b w N T n L X > < a : K e y > < K e y > L i n k s \ & l t ; C o l u m n s \   E,EH9  C u s t o m e r I D & g t ; - & l t ; M e a s u r e s \ C u s t o m e r I D & g t ; < / K e y > < / a : K e y > < a : V a l u e   i : t y p e = " M e a s u r e G r i d V i e w S t a t e I D i a g r a m L i n k " / > < / a : K e y V a l u e O f D i a g r a m O b j e c t K e y a n y T y p e z b w N T n L X > < a : K e y V a l u e O f D i a g r a m O b j e c t K e y a n y T y p e z b w N T n L X > < a : K e y > < K e y > L i n k s \ & l t ; C o l u m n s \   E,EH9  C u s t o m e r I D & g t ; - & l t ; M e a s u r e s \ C u s t o m e r I D & g t ; \ C O L U M N < / K e y > < / a : K e y > < a : V a l u e   i : t y p e = " M e a s u r e G r i d V i e w S t a t e I D i a g r a m L i n k E n d p o i n t " / > < / a : K e y V a l u e O f D i a g r a m O b j e c t K e y a n y T y p e z b w N T n L X > < a : K e y V a l u e O f D i a g r a m O b j e c t K e y a n y T y p e z b w N T n L X > < a : K e y > < K e y > L i n k s \ & l t ; C o l u m n s \   E,EH9  C u s t o m e r I D & g t ; - & l t ; M e a s u r e s \ C u s t o m e r I D & g t ; \ M E A S U R E < / K e y > < / a : K e y > < a : V a l u e   i : t y p e = " M e a s u r e G r i d V i e w S t a t e I D i a g r a m L i n k E n d p o i n t " / > < / 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  E,EH9  T o t a l   S a l e s   2 < / K e y > < / D i a g r a m O b j e c t K e y > < D i a g r a m O b j e c t K e y > < K e y > M e a s u r e s \   E,EH9  T o t a l   S a l e s   2 \ T a g I n f o \ 'D5J:)< / K e y > < / D i a g r a m O b j e c t K e y > < D i a g r a m O b j e c t K e y > < K e y > M e a s u r e s \   E,EH9  T o t a l   S a l e s   2 \ T a g I n f o \ 'DBJE)< / K e y > < / D i a g r a m O b j e c t K e y > < D i a g r a m O b j e c t K e y > < K e y > M e a s u r e s \   E,EH9  S a l e s   w i t h o u t   t a x   a n d   f r e i g h t < / K e y > < / D i a g r a m O b j e c t K e y > < D i a g r a m O b j e c t K e y > < K e y > M e a s u r e s \   E,EH9  S a l e s   w i t h o u t   t a x   a n d   f r e i g h t \ T a g I n f o \ 'D5J:)< / K e y > < / D i a g r a m O b j e c t K e y > < D i a g r a m O b j e c t K e y > < K e y > M e a s u r e s \   E,EH9  S a l e s   w i t h o u t   t a x   a n d   f r e i g h t \ T a g I n f o \ 'DBJE)< / K e y > < / D i a g r a m O b j e c t K e y > < D i a g r a m O b j e c t K e y > < K e y > M e a s u r e s \   E,EH9  O r d e r Q t y < / K e y > < / D i a g r a m O b j e c t K e y > < D i a g r a m O b j e c t K e y > < K e y > M e a s u r e s \   E,EH9  O r d e r Q t y \ T a g I n f o \ 'D5J:)< / K e y > < / D i a g r a m O b j e c t K e y > < D i a g r a m O b j e c t K e y > < K e y > M e a s u r e s \   E,EH9  O r d e r Q t y \ T a g I n f o \ 'DBJE)< / K e y > < / D i a g r a m O b j e c t K e y > < D i a g r a m O b j e c t K e y > < K e y > M e a s u r e s \   E,EH9  U n i t C o s t < / K e y > < / D i a g r a m O b j e c t K e y > < D i a g r a m O b j e c t K e y > < K e y > M e a s u r e s \   E,EH9  U n i t C o s t \ T a g I n f o \ 'D5J:)< / K e y > < / D i a g r a m O b j e c t K e y > < D i a g r a m O b j e c t K e y > < K e y > M e a s u r e s \   E,EH9  U n i t C o s t \ T a g I n f o \ 'DBJE)< / K e y > < / D i a g r a m O b j e c t K e y > < D i a g r a m O b j e c t K e y > < K e y > M e a s u r e s \   E,EH9  U n i t P r i c e < / K e y > < / D i a g r a m O b j e c t K e y > < D i a g r a m O b j e c t K e y > < K e y > M e a s u r e s \   E,EH9  U n i t P r i c e \ T a g I n f o \ 'D5J:)< / K e y > < / D i a g r a m O b j e c t K e y > < D i a g r a m O b j e c t K e y > < K e y > M e a s u r e s \   E,EH9  U n i t P r i c e \ T a g I n f o \ 'DBJE)< / K e y > < / D i a g r a m O b j e c t K e y > < D i a g r a m O b j e c t K e y > < K e y > C o l u m n s \ O r d e r I D < / K e y > < / D i a g r a m O b j e c t K e y > < D i a g r a m O b j e c t K e y > < K e y > C o l u m n s \ O r d e r D a t e < / K e y > < / D i a g r a m O b j e c t K e y > < D i a g r a m O b j e c t K e y > < K e y > C o l u m n s \ S t a t u s I D < / K e y > < / D i a g r a m O b j e c t K e y > < D i a g r a m O b j e c t K e y > < K e y > C o l u m n s \ S t a t u s < / K e y > < / D i a g r a m O b j e c t K e y > < D i a g r a m O b j e c t K e y > < K e y > C o l u m n s \ C u s t o m e r I D < / K e y > < / D i a g r a m O b j e c t K e y > < D i a g r a m O b j e c t K e y > < K e y > C o l u m n s \ S a l e s P e r s o n I D < / K e y > < / D i a g r a m O b j e c t K e y > < D i a g r a m O b j e c t K e y > < K e y > C o l u m n s \ T e r r i t o r y I D < / K e y > < / D i a g r a m O b j e c t K e y > < D i a g r a m O b j e c t K e y > < K e y > C o l u m n s \ R e g i o n . 1 < / K e y > < / D i a g r a m O b j e c t K e y > < D i a g r a m O b j e c t K e y > < K e y > C o l u m n s \ R e g i o n . 2 < / K e y > < / D i a g r a m O b j e c t K e y > < D i a g r a m O b j e c t K e y > < K e y > C o l u m n s \ S h i p M e t h o d e I D < / K e y > < / D i a g r a m O b j e c t K e y > < D i a g r a m O b j e c t K e y > < K e y > C o l u m n s \ S h i p i n g M e t h o d < / K e y > < / D i a g r a m O b j e c t K e y > < D i a g r a m O b j e c t K e y > < K e y > C o l u m n s \ P r o d u c t I D < / K e y > < / D i a g r a m O b j e c t K e y > < D i a g r a m O b j e c t K e y > < K e y > C o l u m n s \ P r o d u c t < / K e y > < / D i a g r a m O b j e c t K e y > < D i a g r a m O b j e c t K e y > < K e y > C o l u m n s \ P r o d u c t   C a t e g o r y < / K e y > < / D i a g r a m O b j e c t K e y > < D i a g r a m O b j e c t K e y > < K e y > C o l u m n s \ P r o d u c t   S u b   C a t e g o r y < / K e y > < / D i a g r a m O b j e c t K e y > < D i a g r a m O b j e c t K e y > < K e y > C o l u m n s \ O r d e r Q t y < / K e y > < / D i a g r a m O b j e c t K e y > < D i a g r a m O b j e c t K e y > < K e y > C o l u m n s \ U n i t C o s t < / K e y > < / D i a g r a m O b j e c t K e y > < D i a g r a m O b j e c t K e y > < K e y > C o l u m n s \ U n i t P r i c e < / K e y > < / D i a g r a m O b j e c t K e y > < D i a g r a m O b j e c t K e y > < K e y > C o l u m n s \ S a l e s   w i t h o u t   t a x   a n d   f r e i g h t < / K e y > < / D i a g r a m O b j e c t K e y > < D i a g r a m O b j e c t K e y > < K e y > C o l u m n s \ T a x A m t < / K e y > < / D i a g r a m O b j e c t K e y > < D i a g r a m O b j e c t K e y > < K e y > C o l u m n s \ F r e i g h t < / K e y > < / D i a g r a m O b j e c t K e y > < D i a g r a m O b j e c t K e y > < K e y > C o l u m n s \ T o t a l   S a l e s < / K e y > < / D i a g r a m O b j e c t K e y > < D i a g r a m O b j e c t K e y > < K e y > L i n k s \ & l t ; C o l u m n s \   E,EH9  T o t a l   S a l e s   2 & g t ; - & l t ; M e a s u r e s \ T o t a l   S a l e s & g t ; < / K e y > < / D i a g r a m O b j e c t K e y > < D i a g r a m O b j e c t K e y > < K e y > L i n k s \ & l t ; C o l u m n s \   E,EH9  T o t a l   S a l e s   2 & g t ; - & l t ; M e a s u r e s \ T o t a l   S a l e s & g t ; \ C O L U M N < / K e y > < / D i a g r a m O b j e c t K e y > < D i a g r a m O b j e c t K e y > < K e y > L i n k s \ & l t ; C o l u m n s \   E,EH9  T o t a l   S a l e s   2 & g t ; - & l t ; M e a s u r e s \ T o t a l   S a l e s & g t ; \ M E A S U R E < / K e y > < / D i a g r a m O b j e c t K e y > < D i a g r a m O b j e c t K e y > < K e y > L i n k s \ & l t ; C o l u m n s \   E,EH9  S a l e s   w i t h o u t   t a x   a n d   f r e i g h t & g t ; - & l t ; M e a s u r e s \ S a l e s   w i t h o u t   t a x   a n d   f r e i g h t & g t ; < / K e y > < / D i a g r a m O b j e c t K e y > < D i a g r a m O b j e c t K e y > < K e y > L i n k s \ & l t ; C o l u m n s \   E,EH9  S a l e s   w i t h o u t   t a x   a n d   f r e i g h t & g t ; - & l t ; M e a s u r e s \ S a l e s   w i t h o u t   t a x   a n d   f r e i g h t & g t ; \ C O L U M N < / K e y > < / D i a g r a m O b j e c t K e y > < D i a g r a m O b j e c t K e y > < K e y > L i n k s \ & l t ; C o l u m n s \   E,EH9  S a l e s   w i t h o u t   t a x   a n d   f r e i g h t & g t ; - & l t ; M e a s u r e s \ S a l e s   w i t h o u t   t a x   a n d   f r e i g h t & g t ; \ M E A S U R E < / K e y > < / D i a g r a m O b j e c t K e y > < D i a g r a m O b j e c t K e y > < K e y > L i n k s \ & l t ; C o l u m n s \   E,EH9  O r d e r Q t y & g t ; - & l t ; M e a s u r e s \ O r d e r Q t y & g t ; < / K e y > < / D i a g r a m O b j e c t K e y > < D i a g r a m O b j e c t K e y > < K e y > L i n k s \ & l t ; C o l u m n s \   E,EH9  O r d e r Q t y & g t ; - & l t ; M e a s u r e s \ O r d e r Q t y & g t ; \ C O L U M N < / K e y > < / D i a g r a m O b j e c t K e y > < D i a g r a m O b j e c t K e y > < K e y > L i n k s \ & l t ; C o l u m n s \   E,EH9  O r d e r Q t y & g t ; - & l t ; M e a s u r e s \ O r d e r Q t y & g t ; \ M E A S U R E < / K e y > < / D i a g r a m O b j e c t K e y > < D i a g r a m O b j e c t K e y > < K e y > L i n k s \ & l t ; C o l u m n s \   E,EH9  U n i t C o s t & g t ; - & l t ; M e a s u r e s \ U n i t C o s t & g t ; < / K e y > < / D i a g r a m O b j e c t K e y > < D i a g r a m O b j e c t K e y > < K e y > L i n k s \ & l t ; C o l u m n s \   E,EH9  U n i t C o s t & g t ; - & l t ; M e a s u r e s \ U n i t C o s t & g t ; \ C O L U M N < / K e y > < / D i a g r a m O b j e c t K e y > < D i a g r a m O b j e c t K e y > < K e y > L i n k s \ & l t ; C o l u m n s \   E,EH9  U n i t C o s t & g t ; - & l t ; M e a s u r e s \ U n i t C o s t & g t ; \ M E A S U R E < / K e y > < / D i a g r a m O b j e c t K e y > < D i a g r a m O b j e c t K e y > < K e y > L i n k s \ & l t ; C o l u m n s \   E,EH9  U n i t P r i c e & g t ; - & l t ; M e a s u r e s \ U n i t P r i c e & g t ; < / K e y > < / D i a g r a m O b j e c t K e y > < D i a g r a m O b j e c t K e y > < K e y > L i n k s \ & l t ; C o l u m n s \   E,EH9  U n i t P r i c e & g t ; - & l t ; M e a s u r e s \ U n i t P r i c e & g t ; \ C O L U M N < / K e y > < / D i a g r a m O b j e c t K e y > < D i a g r a m O b j e c t K e y > < K e y > L i n k s \ & l t ; C o l u m n s \   E,EH9  U n i t P r i c e & g t ; - & l t ; M e a s u r e s \ U n i t P r i c e & g t ; \ M E A S U R E 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  E,EH9  T o t a l   S a l e s   2 < / K e y > < / a : K e y > < a : V a l u e   i : t y p e = " M e a s u r e G r i d N o d e V i e w S t a t e " > < C o l u m n > 2 1 < / C o l u m n > < L a y e d O u t > t r u e < / L a y e d O u t > < W a s U I I n v i s i b l e > t r u e < / W a s U I I n v i s i b l e > < / a : V a l u e > < / a : K e y V a l u e O f D i a g r a m O b j e c t K e y a n y T y p e z b w N T n L X > < a : K e y V a l u e O f D i a g r a m O b j e c t K e y a n y T y p e z b w N T n L X > < a : K e y > < K e y > M e a s u r e s \   E,EH9  T o t a l   S a l e s   2 \ T a g I n f o \ 'D5J:)< / K e y > < / a : K e y > < a : V a l u e   i : t y p e = " M e a s u r e G r i d V i e w S t a t e I D i a g r a m T a g A d d i t i o n a l I n f o " / > < / a : K e y V a l u e O f D i a g r a m O b j e c t K e y a n y T y p e z b w N T n L X > < a : K e y V a l u e O f D i a g r a m O b j e c t K e y a n y T y p e z b w N T n L X > < a : K e y > < K e y > M e a s u r e s \   E,EH9  T o t a l   S a l e s   2 \ T a g I n f o \ 'DBJE)< / K e y > < / a : K e y > < a : V a l u e   i : t y p e = " M e a s u r e G r i d V i e w S t a t e I D i a g r a m T a g A d d i t i o n a l I n f o " / > < / a : K e y V a l u e O f D i a g r a m O b j e c t K e y a n y T y p e z b w N T n L X > < a : K e y V a l u e O f D i a g r a m O b j e c t K e y a n y T y p e z b w N T n L X > < a : K e y > < K e y > M e a s u r e s \   E,EH9  S a l e s   w i t h o u t   t a x   a n d   f r e i g h t < / K e y > < / a : K e y > < a : V a l u e   i : t y p e = " M e a s u r e G r i d N o d e V i e w S t a t e " > < C o l u m n > 1 8 < / C o l u m n > < L a y e d O u t > t r u e < / L a y e d O u t > < W a s U I I n v i s i b l e > t r u e < / W a s U I I n v i s i b l e > < / a : V a l u e > < / a : K e y V a l u e O f D i a g r a m O b j e c t K e y a n y T y p e z b w N T n L X > < a : K e y V a l u e O f D i a g r a m O b j e c t K e y a n y T y p e z b w N T n L X > < a : K e y > < K e y > M e a s u r e s \   E,EH9  S a l e s   w i t h o u t   t a x   a n d   f r e i g h t \ T a g I n f o \ 'D5J:)< / K e y > < / a : K e y > < a : V a l u e   i : t y p e = " M e a s u r e G r i d V i e w S t a t e I D i a g r a m T a g A d d i t i o n a l I n f o " / > < / a : K e y V a l u e O f D i a g r a m O b j e c t K e y a n y T y p e z b w N T n L X > < a : K e y V a l u e O f D i a g r a m O b j e c t K e y a n y T y p e z b w N T n L X > < a : K e y > < K e y > M e a s u r e s \   E,EH9  S a l e s   w i t h o u t   t a x   a n d   f r e i g h t \ T a g I n f o \ 'DBJE)< / K e y > < / a : K e y > < a : V a l u e   i : t y p e = " M e a s u r e G r i d V i e w S t a t e I D i a g r a m T a g A d d i t i o n a l I n f o " / > < / a : K e y V a l u e O f D i a g r a m O b j e c t K e y a n y T y p e z b w N T n L X > < a : K e y V a l u e O f D i a g r a m O b j e c t K e y a n y T y p e z b w N T n L X > < a : K e y > < K e y > M e a s u r e s \   E,EH9  O r d e r Q t y < / K e y > < / a : K e y > < a : V a l u e   i : t y p e = " M e a s u r e G r i d N o d e V i e w S t a t e " > < C o l u m n > 1 5 < / C o l u m n > < L a y e d O u t > t r u e < / L a y e d O u t > < W a s U I I n v i s i b l e > t r u e < / W a s U I I n v i s i b l e > < / a : V a l u e > < / a : K e y V a l u e O f D i a g r a m O b j e c t K e y a n y T y p e z b w N T n L X > < a : K e y V a l u e O f D i a g r a m O b j e c t K e y a n y T y p e z b w N T n L X > < a : K e y > < K e y > M e a s u r e s \   E,EH9  O r d e r Q t y \ T a g I n f o \ 'D5J:)< / K e y > < / a : K e y > < a : V a l u e   i : t y p e = " M e a s u r e G r i d V i e w S t a t e I D i a g r a m T a g A d d i t i o n a l I n f o " / > < / a : K e y V a l u e O f D i a g r a m O b j e c t K e y a n y T y p e z b w N T n L X > < a : K e y V a l u e O f D i a g r a m O b j e c t K e y a n y T y p e z b w N T n L X > < a : K e y > < K e y > M e a s u r e s \   E,EH9  O r d e r Q t y \ T a g I n f o \ 'DBJE)< / K e y > < / a : K e y > < a : V a l u e   i : t y p e = " M e a s u r e G r i d V i e w S t a t e I D i a g r a m T a g A d d i t i o n a l I n f o " / > < / a : K e y V a l u e O f D i a g r a m O b j e c t K e y a n y T y p e z b w N T n L X > < a : K e y V a l u e O f D i a g r a m O b j e c t K e y a n y T y p e z b w N T n L X > < a : K e y > < K e y > M e a s u r e s \   E,EH9  U n i t C o s t < / K e y > < / a : K e y > < a : V a l u e   i : t y p e = " M e a s u r e G r i d N o d e V i e w S t a t e " > < C o l u m n > 1 6 < / C o l u m n > < L a y e d O u t > t r u e < / L a y e d O u t > < W a s U I I n v i s i b l e > t r u e < / W a s U I I n v i s i b l e > < / a : V a l u e > < / a : K e y V a l u e O f D i a g r a m O b j e c t K e y a n y T y p e z b w N T n L X > < a : K e y V a l u e O f D i a g r a m O b j e c t K e y a n y T y p e z b w N T n L X > < a : K e y > < K e y > M e a s u r e s \   E,EH9  U n i t C o s t \ T a g I n f o \ 'D5J:)< / K e y > < / a : K e y > < a : V a l u e   i : t y p e = " M e a s u r e G r i d V i e w S t a t e I D i a g r a m T a g A d d i t i o n a l I n f o " / > < / a : K e y V a l u e O f D i a g r a m O b j e c t K e y a n y T y p e z b w N T n L X > < a : K e y V a l u e O f D i a g r a m O b j e c t K e y a n y T y p e z b w N T n L X > < a : K e y > < K e y > M e a s u r e s \   E,EH9  U n i t C o s t \ T a g I n f o \ 'DBJE)< / K e y > < / a : K e y > < a : V a l u e   i : t y p e = " M e a s u r e G r i d V i e w S t a t e I D i a g r a m T a g A d d i t i o n a l I n f o " / > < / a : K e y V a l u e O f D i a g r a m O b j e c t K e y a n y T y p e z b w N T n L X > < a : K e y V a l u e O f D i a g r a m O b j e c t K e y a n y T y p e z b w N T n L X > < a : K e y > < K e y > M e a s u r e s \   E,EH9  U n i t P r i c e < / K e y > < / a : K e y > < a : V a l u e   i : t y p e = " M e a s u r e G r i d N o d e V i e w S t a t e " > < C o l u m n > 1 7 < / C o l u m n > < L a y e d O u t > t r u e < / L a y e d O u t > < W a s U I I n v i s i b l e > t r u e < / W a s U I I n v i s i b l e > < / a : V a l u e > < / a : K e y V a l u e O f D i a g r a m O b j e c t K e y a n y T y p e z b w N T n L X > < a : K e y V a l u e O f D i a g r a m O b j e c t K e y a n y T y p e z b w N T n L X > < a : K e y > < K e y > M e a s u r e s \   E,EH9  U n i t P r i c e \ T a g I n f o \ 'D5J:)< / K e y > < / a : K e y > < a : V a l u e   i : t y p e = " M e a s u r e G r i d V i e w S t a t e I D i a g r a m T a g A d d i t i o n a l I n f o " / > < / a : K e y V a l u e O f D i a g r a m O b j e c t K e y a n y T y p e z b w N T n L X > < a : K e y V a l u e O f D i a g r a m O b j e c t K e y a n y T y p e z b w N T n L X > < a : K e y > < K e y > M e a s u r e s \   E,EH9  U n i t P r i c e \ T a g I n f o \ 'DBJE)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 C o l u m n s \ O r d e r D a t e < / K e y > < / a : K e y > < a : V a l u e   i : t y p e = " M e a s u r e G r i d N o d e V i e w S t a t e " > < C o l u m n > 1 < / C o l u m n > < L a y e d O u t > t r u e < / L a y e d O u t > < / a : V a l u e > < / a : K e y V a l u e O f D i a g r a m O b j e c t K e y a n y T y p e z b w N T n L X > < a : K e y V a l u e O f D i a g r a m O b j e c t K e y a n y T y p e z b w N T n L X > < a : K e y > < K e y > C o l u m n s \ S t a t u s I D < / K e y > < / a : K e y > < a : V a l u e   i : t y p e = " M e a s u r e G r i d N o d e V i e w S t a t e " > < C o l u m n > 2 < / C o l u m n > < L a y e d O u t > t r u e < / L a y e d O u t > < / a : V a l u e > < / a : K e y V a l u e O f D i a g r a m O b j e c t K e y a n y T y p e z b w N T n L X > < a : K e y V a l u e O f D i a g r a m O b j e c t K e y a n y T y p e z b w N T n L X > < a : K e y > < K e y > C o l u m n s \ S t a t u s < / K e y > < / a : K e y > < a : V a l u e   i : t y p e = " M e a s u r e G r i d N o d e V i e w S t a t e " > < C o l u m n > 3 < / C o l u m n > < L a y e d O u t > t r u e < / L a y e d O u t > < / a : V a l u e > < / a : K e y V a l u e O f D i a g r a m O b j e c t K e y a n y T y p e z b w N T n L X > < a : K e y V a l u e O f D i a g r a m O b j e c t K e y a n y T y p e z b w N T n L X > < a : K e y > < K e y > C o l u m n s \ C u s t o m e r I D < / K e y > < / a : K e y > < a : V a l u e   i : t y p e = " M e a s u r e G r i d N o d e V i e w S t a t e " > < C o l u m n > 4 < / C o l u m n > < L a y e d O u t > t r u e < / L a y e d O u t > < / a : V a l u e > < / a : K e y V a l u e O f D i a g r a m O b j e c t K e y a n y T y p e z b w N T n L X > < a : K e y V a l u e O f D i a g r a m O b j e c t K e y a n y T y p e z b w N T n L X > < a : K e y > < K e y > C o l u m n s \ S a l e s P e r s o n I D < / K e y > < / a : K e y > < a : V a l u e   i : t y p e = " M e a s u r e G r i d N o d e V i e w S t a t e " > < C o l u m n > 5 < / C o l u m n > < L a y e d O u t > t r u e < / L a y e d O u t > < / a : V a l u e > < / a : K e y V a l u e O f D i a g r a m O b j e c t K e y a n y T y p e z b w N T n L X > < a : K e y V a l u e O f D i a g r a m O b j e c t K e y a n y T y p e z b w N T n L X > < a : K e y > < K e y > C o l u m n s \ T e r r i t o r y I D < / K e y > < / a : K e y > < a : V a l u e   i : t y p e = " M e a s u r e G r i d N o d e V i e w S t a t e " > < C o l u m n > 6 < / C o l u m n > < L a y e d O u t > t r u e < / L a y e d O u t > < / a : V a l u e > < / a : K e y V a l u e O f D i a g r a m O b j e c t K e y a n y T y p e z b w N T n L X > < a : K e y V a l u e O f D i a g r a m O b j e c t K e y a n y T y p e z b w N T n L X > < a : K e y > < K e y > C o l u m n s \ R e g i o n . 1 < / K e y > < / a : K e y > < a : V a l u e   i : t y p e = " M e a s u r e G r i d N o d e V i e w S t a t e " > < C o l u m n > 7 < / C o l u m n > < L a y e d O u t > t r u e < / L a y e d O u t > < / a : V a l u e > < / a : K e y V a l u e O f D i a g r a m O b j e c t K e y a n y T y p e z b w N T n L X > < a : K e y V a l u e O f D i a g r a m O b j e c t K e y a n y T y p e z b w N T n L X > < a : K e y > < K e y > C o l u m n s \ R e g i o n . 2 < / K e y > < / a : K e y > < a : V a l u e   i : t y p e = " M e a s u r e G r i d N o d e V i e w S t a t e " > < C o l u m n > 8 < / C o l u m n > < L a y e d O u t > t r u e < / L a y e d O u t > < / a : V a l u e > < / a : K e y V a l u e O f D i a g r a m O b j e c t K e y a n y T y p e z b w N T n L X > < a : K e y V a l u e O f D i a g r a m O b j e c t K e y a n y T y p e z b w N T n L X > < a : K e y > < K e y > C o l u m n s \ S h i p M e t h o d e I D < / K e y > < / a : K e y > < a : V a l u e   i : t y p e = " M e a s u r e G r i d N o d e V i e w S t a t e " > < C o l u m n > 9 < / C o l u m n > < L a y e d O u t > t r u e < / L a y e d O u t > < / a : V a l u e > < / a : K e y V a l u e O f D i a g r a m O b j e c t K e y a n y T y p e z b w N T n L X > < a : K e y V a l u e O f D i a g r a m O b j e c t K e y a n y T y p e z b w N T n L X > < a : K e y > < K e y > C o l u m n s \ S h i p i n g M e t h o d < / K e y > < / a : K e y > < a : V a l u e   i : t y p e = " M e a s u r e G r i d N o d e V i e w S t a t e " > < C o l u m n > 1 0 < / C o l u m n > < L a y e d O u t > t r u e < / L a y e d O u t > < / a : V a l u e > < / a : K e y V a l u e O f D i a g r a m O b j e c t K e y a n y T y p e z b w N T n L X > < a : K e y V a l u e O f D i a g r a m O b j e c t K e y a n y T y p e z b w N T n L X > < a : K e y > < K e y > C o l u m n s \ P r o d u c t I D < / K e y > < / a : K e y > < a : V a l u e   i : t y p e = " M e a s u r e G r i d N o d e V i e w S t a t e " > < C o l u m n > 1 1 < / C o l u m n > < L a y e d O u t > t r u e < / L a y e d O u t > < / a : V a l u e > < / a : K e y V a l u e O f D i a g r a m O b j e c t K e y a n y T y p e z b w N T n L X > < a : K e y V a l u e O f D i a g r a m O b j e c t K e y a n y T y p e z b w N T n L X > < a : K e y > < K e y > C o l u m n s \ P r o d u c t < / K e y > < / a : K e y > < a : V a l u e   i : t y p e = " M e a s u r e G r i d N o d e V i e w S t a t e " > < C o l u m n > 1 2 < / C o l u m n > < L a y e d O u t > t r u e < / L a y e d O u t > < / a : V a l u e > < / a : K e y V a l u e O f D i a g r a m O b j e c t K e y a n y T y p e z b w N T n L X > < a : K e y V a l u e O f D i a g r a m O b j e c t K e y a n y T y p e z b w N T n L X > < a : K e y > < K e y > C o l u m n s \ P r o d u c t   C a t e g o r y < / K e y > < / a : K e y > < a : V a l u e   i : t y p e = " M e a s u r e G r i d N o d e V i e w S t a t e " > < C o l u m n > 1 3 < / C o l u m n > < L a y e d O u t > t r u e < / L a y e d O u t > < / a : V a l u e > < / a : K e y V a l u e O f D i a g r a m O b j e c t K e y a n y T y p e z b w N T n L X > < a : K e y V a l u e O f D i a g r a m O b j e c t K e y a n y T y p e z b w N T n L X > < a : K e y > < K e y > C o l u m n s \ P r o d u c t   S u b   C a t e g o r y < / K e y > < / a : K e y > < a : V a l u e   i : t y p e = " M e a s u r e G r i d N o d e V i e w S t a t e " > < C o l u m n > 1 4 < / C o l u m n > < L a y e d O u t > t r u e < / L a y e d O u t > < / a : V a l u e > < / a : K e y V a l u e O f D i a g r a m O b j e c t K e y a n y T y p e z b w N T n L X > < a : K e y V a l u e O f D i a g r a m O b j e c t K e y a n y T y p e z b w N T n L X > < a : K e y > < K e y > C o l u m n s \ O r d e r Q t y < / K e y > < / a : K e y > < a : V a l u e   i : t y p e = " M e a s u r e G r i d N o d e V i e w S t a t e " > < C o l u m n > 1 5 < / C o l u m n > < L a y e d O u t > t r u e < / L a y e d O u t > < / a : V a l u e > < / a : K e y V a l u e O f D i a g r a m O b j e c t K e y a n y T y p e z b w N T n L X > < a : K e y V a l u e O f D i a g r a m O b j e c t K e y a n y T y p e z b w N T n L X > < a : K e y > < K e y > C o l u m n s \ U n i t C o s t < / K e y > < / a : K e y > < a : V a l u e   i : t y p e = " M e a s u r e G r i d N o d e V i e w S t a t e " > < C o l u m n > 1 6 < / C o l u m n > < L a y e d O u t > t r u e < / L a y e d O u t > < / a : V a l u e > < / a : K e y V a l u e O f D i a g r a m O b j e c t K e y a n y T y p e z b w N T n L X > < a : K e y V a l u e O f D i a g r a m O b j e c t K e y a n y T y p e z b w N T n L X > < a : K e y > < K e y > C o l u m n s \ U n i t P r i c e < / K e y > < / a : K e y > < a : V a l u e   i : t y p e = " M e a s u r e G r i d N o d e V i e w S t a t e " > < C o l u m n > 1 7 < / C o l u m n > < L a y e d O u t > t r u e < / L a y e d O u t > < / a : V a l u e > < / a : K e y V a l u e O f D i a g r a m O b j e c t K e y a n y T y p e z b w N T n L X > < a : K e y V a l u e O f D i a g r a m O b j e c t K e y a n y T y p e z b w N T n L X > < a : K e y > < K e y > C o l u m n s \ S a l e s   w i t h o u t   t a x   a n d   f r e i g h t < / K e y > < / a : K e y > < a : V a l u e   i : t y p e = " M e a s u r e G r i d N o d e V i e w S t a t e " > < C o l u m n > 1 8 < / C o l u m n > < L a y e d O u t > t r u e < / L a y e d O u t > < / a : V a l u e > < / a : K e y V a l u e O f D i a g r a m O b j e c t K e y a n y T y p e z b w N T n L X > < a : K e y V a l u e O f D i a g r a m O b j e c t K e y a n y T y p e z b w N T n L X > < a : K e y > < K e y > C o l u m n s \ T a x A m t < / K e y > < / a : K e y > < a : V a l u e   i : t y p e = " M e a s u r e G r i d N o d e V i e w S t a t e " > < C o l u m n > 1 9 < / C o l u m n > < L a y e d O u t > t r u e < / L a y e d O u t > < / a : V a l u e > < / a : K e y V a l u e O f D i a g r a m O b j e c t K e y a n y T y p e z b w N T n L X > < a : K e y V a l u e O f D i a g r a m O b j e c t K e y a n y T y p e z b w N T n L X > < a : K e y > < K e y > C o l u m n s \ F r e i g h t < / K e y > < / a : K e y > < a : V a l u e   i : t y p e = " M e a s u r e G r i d N o d e V i e w S t a t e " > < C o l u m n > 2 0 < / C o l u m n > < L a y e d O u t > t r u e < / L a y e d O u t > < / a : V a l u e > < / a : K e y V a l u e O f D i a g r a m O b j e c t K e y a n y T y p e z b w N T n L X > < a : K e y V a l u e O f D i a g r a m O b j e c t K e y a n y T y p e z b w N T n L X > < a : K e y > < K e y > C o l u m n s \ T o t a l   S a l e s < / K e y > < / a : K e y > < a : V a l u e   i : t y p e = " M e a s u r e G r i d N o d e V i e w S t a t e " > < C o l u m n > 2 1 < / C o l u m n > < L a y e d O u t > t r u e < / L a y e d O u t > < / a : V a l u e > < / a : K e y V a l u e O f D i a g r a m O b j e c t K e y a n y T y p e z b w N T n L X > < a : K e y V a l u e O f D i a g r a m O b j e c t K e y a n y T y p e z b w N T n L X > < a : K e y > < K e y > L i n k s \ & l t ; C o l u m n s \   E,EH9  T o t a l   S a l e s   2 & g t ; - & l t ; M e a s u r e s \ T o t a l   S a l e s & g t ; < / K e y > < / a : K e y > < a : V a l u e   i : t y p e = " M e a s u r e G r i d V i e w S t a t e I D i a g r a m L i n k " / > < / a : K e y V a l u e O f D i a g r a m O b j e c t K e y a n y T y p e z b w N T n L X > < a : K e y V a l u e O f D i a g r a m O b j e c t K e y a n y T y p e z b w N T n L X > < a : K e y > < K e y > L i n k s \ & l t ; C o l u m n s \   E,EH9  T o t a l   S a l e s   2 & g t ; - & l t ; M e a s u r e s \ T o t a l   S a l e s & g t ; \ C O L U M N < / K e y > < / a : K e y > < a : V a l u e   i : t y p e = " M e a s u r e G r i d V i e w S t a t e I D i a g r a m L i n k E n d p o i n t " / > < / a : K e y V a l u e O f D i a g r a m O b j e c t K e y a n y T y p e z b w N T n L X > < a : K e y V a l u e O f D i a g r a m O b j e c t K e y a n y T y p e z b w N T n L X > < a : K e y > < K e y > L i n k s \ & l t ; C o l u m n s \   E,EH9  T o t a l   S a l e s   2 & g t ; - & l t ; M e a s u r e s \ T o t a l   S a l e s & g t ; \ M E A S U R E < / K e y > < / a : K e y > < a : V a l u e   i : t y p e = " M e a s u r e G r i d V i e w S t a t e I D i a g r a m L i n k E n d p o i n t " / > < / a : K e y V a l u e O f D i a g r a m O b j e c t K e y a n y T y p e z b w N T n L X > < a : K e y V a l u e O f D i a g r a m O b j e c t K e y a n y T y p e z b w N T n L X > < a : K e y > < K e y > L i n k s \ & l t ; C o l u m n s \   E,EH9  S a l e s   w i t h o u t   t a x   a n d   f r e i g h t & g t ; - & l t ; M e a s u r e s \ S a l e s   w i t h o u t   t a x   a n d   f r e i g h t & g t ; < / K e y > < / a : K e y > < a : V a l u e   i : t y p e = " M e a s u r e G r i d V i e w S t a t e I D i a g r a m L i n k " / > < / a : K e y V a l u e O f D i a g r a m O b j e c t K e y a n y T y p e z b w N T n L X > < a : K e y V a l u e O f D i a g r a m O b j e c t K e y a n y T y p e z b w N T n L X > < a : K e y > < K e y > L i n k s \ & l t ; C o l u m n s \   E,EH9  S a l e s   w i t h o u t   t a x   a n d   f r e i g h t & g t ; - & l t ; M e a s u r e s \ S a l e s   w i t h o u t   t a x   a n d   f r e i g h t & g t ; \ C O L U M N < / K e y > < / a : K e y > < a : V a l u e   i : t y p e = " M e a s u r e G r i d V i e w S t a t e I D i a g r a m L i n k E n d p o i n t " / > < / a : K e y V a l u e O f D i a g r a m O b j e c t K e y a n y T y p e z b w N T n L X > < a : K e y V a l u e O f D i a g r a m O b j e c t K e y a n y T y p e z b w N T n L X > < a : K e y > < K e y > L i n k s \ & l t ; C o l u m n s \   E,EH9  S a l e s   w i t h o u t   t a x   a n d   f r e i g h t & g t ; - & l t ; M e a s u r e s \ S a l e s   w i t h o u t   t a x   a n d   f r e i g h t & g t ; \ M E A S U R E < / K e y > < / a : K e y > < a : V a l u e   i : t y p e = " M e a s u r e G r i d V i e w S t a t e I D i a g r a m L i n k E n d p o i n t " / > < / a : K e y V a l u e O f D i a g r a m O b j e c t K e y a n y T y p e z b w N T n L X > < a : K e y V a l u e O f D i a g r a m O b j e c t K e y a n y T y p e z b w N T n L X > < a : K e y > < K e y > L i n k s \ & l t ; C o l u m n s \   E,EH9  O r d e r Q t y & g t ; - & l t ; M e a s u r e s \ O r d e r Q t y & g t ; < / K e y > < / a : K e y > < a : V a l u e   i : t y p e = " M e a s u r e G r i d V i e w S t a t e I D i a g r a m L i n k " / > < / a : K e y V a l u e O f D i a g r a m O b j e c t K e y a n y T y p e z b w N T n L X > < a : K e y V a l u e O f D i a g r a m O b j e c t K e y a n y T y p e z b w N T n L X > < a : K e y > < K e y > L i n k s \ & l t ; C o l u m n s \   E,EH9  O r d e r Q t y & g t ; - & l t ; M e a s u r e s \ O r d e r Q t y & g t ; \ C O L U M N < / K e y > < / a : K e y > < a : V a l u e   i : t y p e = " M e a s u r e G r i d V i e w S t a t e I D i a g r a m L i n k E n d p o i n t " / > < / a : K e y V a l u e O f D i a g r a m O b j e c t K e y a n y T y p e z b w N T n L X > < a : K e y V a l u e O f D i a g r a m O b j e c t K e y a n y T y p e z b w N T n L X > < a : K e y > < K e y > L i n k s \ & l t ; C o l u m n s \   E,EH9  O r d e r Q t y & g t ; - & l t ; M e a s u r e s \ O r d e r Q t y & g t ; \ M E A S U R E < / K e y > < / a : K e y > < a : V a l u e   i : t y p e = " M e a s u r e G r i d V i e w S t a t e I D i a g r a m L i n k E n d p o i n t " / > < / a : K e y V a l u e O f D i a g r a m O b j e c t K e y a n y T y p e z b w N T n L X > < a : K e y V a l u e O f D i a g r a m O b j e c t K e y a n y T y p e z b w N T n L X > < a : K e y > < K e y > L i n k s \ & l t ; C o l u m n s \   E,EH9  U n i t C o s t & g t ; - & l t ; M e a s u r e s \ U n i t C o s t & g t ; < / K e y > < / a : K e y > < a : V a l u e   i : t y p e = " M e a s u r e G r i d V i e w S t a t e I D i a g r a m L i n k " / > < / a : K e y V a l u e O f D i a g r a m O b j e c t K e y a n y T y p e z b w N T n L X > < a : K e y V a l u e O f D i a g r a m O b j e c t K e y a n y T y p e z b w N T n L X > < a : K e y > < K e y > L i n k s \ & l t ; C o l u m n s \   E,EH9  U n i t C o s t & g t ; - & l t ; M e a s u r e s \ U n i t C o s t & g t ; \ C O L U M N < / K e y > < / a : K e y > < a : V a l u e   i : t y p e = " M e a s u r e G r i d V i e w S t a t e I D i a g r a m L i n k E n d p o i n t " / > < / a : K e y V a l u e O f D i a g r a m O b j e c t K e y a n y T y p e z b w N T n L X > < a : K e y V a l u e O f D i a g r a m O b j e c t K e y a n y T y p e z b w N T n L X > < a : K e y > < K e y > L i n k s \ & l t ; C o l u m n s \   E,EH9  U n i t C o s t & g t ; - & l t ; M e a s u r e s \ U n i t C o s t & g t ; \ M E A S U R E < / K e y > < / a : K e y > < a : V a l u e   i : t y p e = " M e a s u r e G r i d V i e w S t a t e I D i a g r a m L i n k E n d p o i n t " / > < / a : K e y V a l u e O f D i a g r a m O b j e c t K e y a n y T y p e z b w N T n L X > < a : K e y V a l u e O f D i a g r a m O b j e c t K e y a n y T y p e z b w N T n L X > < a : K e y > < K e y > L i n k s \ & l t ; C o l u m n s \   E,EH9  U n i t P r i c e & g t ; - & l t ; M e a s u r e s \ U n i t P r i c e & g t ; < / K e y > < / a : K e y > < a : V a l u e   i : t y p e = " M e a s u r e G r i d V i e w S t a t e I D i a g r a m L i n k " / > < / a : K e y V a l u e O f D i a g r a m O b j e c t K e y a n y T y p e z b w N T n L X > < a : K e y V a l u e O f D i a g r a m O b j e c t K e y a n y T y p e z b w N T n L X > < a : K e y > < K e y > L i n k s \ & l t ; C o l u m n s \   E,EH9  U n i t P r i c e & g t ; - & l t ; M e a s u r e s \ U n i t P r i c e & g t ; \ C O L U M N < / K e y > < / a : K e y > < a : V a l u e   i : t y p e = " M e a s u r e G r i d V i e w S t a t e I D i a g r a m L i n k E n d p o i n t " / > < / a : K e y V a l u e O f D i a g r a m O b j e c t K e y a n y T y p e z b w N T n L X > < a : K e y V a l u e O f D i a g r a m O b j e c t K e y a n y T y p e z b w N T n L X > < a : K e y > < K e y > L i n k s \ & l t ; C o l u m n s \   E,EH9  U n i t P r i c e & g t ; - & l t ; M e a s u r e s \ U n i t P r i c e & g t ; \ M E A S U R E 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 T a g s \ T a b l e s \ & l t ; T a b l e s \ C X N a m e s & g t ; < / K e y > < / D i a g r a m O b j e c t K e y > < D i a g r a m O b j e c t K e y > < K e y > D y n a m i c   T a g s \ T a b l e s \ & l t ; T a b l e s \ S a l e s N a m e s E M P & g t ; < / K e y > < / D i a g r a m O b j e c t K e y > < D i a g r a m O b j e c t K e y > < K e y > D y n a m i c   T a g s \ T a b l e s \ & l t ; T a b l e s \ s a l e s & g t ; < / K e y > < / D i a g r a m O b j e c t K e y > < D i a g r a m O b j e c t K e y > < K e y > D y n a m i c   T a g s \ T a b l e s \ & l t ; T a b l e s \ C X N a m e s   1 & g t ; < / K e y > < / D i a g r a m O b j e c t K e y > < D i a g r a m O b j e c t K e y > < K e y > D y n a m i c   T a g s \ T a b l e s \ & l t ; T a b l e s \ s a l e s   1 & g t ; < / K e y > < / D i a g r a m O b j e c t K e y > < D i a g r a m O b j e c t K e y > < K e y > D y n a m i c   T a g s \ T a b l e s \ & l t ; T a b l e s \ S a l e s N a m e s E M P   1 & g t ; < / K e y > < / D i a g r a m O b j e c t K e y > < D i a g r a m O b j e c t K e y > < K e y > T a b l e s \ C X N a m e s < / K e y > < / D i a g r a m O b j e c t K e y > < D i a g r a m O b j e c t K e y > < K e y > T a b l e s \ C X N a m e s \ C o l u m n s \ C u s t o m e r I D < / K e y > < / D i a g r a m O b j e c t K e y > < D i a g r a m O b j e c t K e y > < K e y > T a b l e s \ C X N a m e s \ C o l u m n s \ C X N a m e < / K e y > < / D i a g r a m O b j e c t K e y > < D i a g r a m O b j e c t K e y > < K e y > T a b l e s \ C X N a m e s \ M e a s u r e s \   E,EH9  C u s t o m e r I D < / K e y > < / D i a g r a m O b j e c t K e y > < D i a g r a m O b j e c t K e y > < K e y > T a b l e s \ C X N a m e s \   E,EH9  C u s t o m e r I D \ A d d i t i o n a l   I n f o \ 'DEBJ'3  'D6EFJ< / K e y > < / D i a g r a m O b j e c t K e y > < D i a g r a m O b j e c t K e y > < K e y > T a b l e s \ S a l e s N a m e s E M P < / K e y > < / D i a g r a m O b j e c t K e y > < D i a g r a m O b j e c t K e y > < K e y > T a b l e s \ S a l e s N a m e s E M P \ C o l u m n s \ E M P I D < / K e y > < / D i a g r a m O b j e c t K e y > < D i a g r a m O b j e c t K e y > < K e y > T a b l e s \ S a l e s N a m e s E M P \ C o l u m n s \ E M P N a m e < / K e y > < / D i a g r a m O b j e c t K e y > < D i a g r a m O b j e c t K e y > < K e y > T a b l e s \ S a l e s N a m e s E M P \ M e a s u r e s \   E,EH9  E M P I D < / K e y > < / D i a g r a m O b j e c t K e y > < D i a g r a m O b j e c t K e y > < K e y > T a b l e s \ S a l e s N a m e s E M P \   E,EH9  E M P I D \ A d d i t i o n a l   I n f o \ 'DEBJ'3  'D6EFJ< / K e y > < / D i a g r a m O b j e c t K e y > < D i a g r a m O b j e c t K e y > < K e y > T a b l e s \ s a l e s < / K e y > < / D i a g r a m O b j e c t K e y > < D i a g r a m O b j e c t K e y > < K e y > T a b l e s \ s a l e s \ C o l u m n s \ O r d e r I D < / K e y > < / D i a g r a m O b j e c t K e y > < D i a g r a m O b j e c t K e y > < K e y > T a b l e s \ s a l e s \ C o l u m n s \ O r d e r D a t e < / K e y > < / D i a g r a m O b j e c t K e y > < D i a g r a m O b j e c t K e y > < K e y > T a b l e s \ s a l e s \ C o l u m n s \ S t a t u s I D < / K e y > < / D i a g r a m O b j e c t K e y > < D i a g r a m O b j e c t K e y > < K e y > T a b l e s \ s a l e s \ C o l u m n s \ S t a t u s < / K e y > < / D i a g r a m O b j e c t K e y > < D i a g r a m O b j e c t K e y > < K e y > T a b l e s \ s a l e s \ C o l u m n s \ C u s t o m e r I D < / K e y > < / D i a g r a m O b j e c t K e y > < D i a g r a m O b j e c t K e y > < K e y > T a b l e s \ s a l e s \ C o l u m n s \ S a l e s P e r s o n I D < / K e y > < / D i a g r a m O b j e c t K e y > < D i a g r a m O b j e c t K e y > < K e y > T a b l e s \ s a l e s \ C o l u m n s \ T e r r i t o r y I D < / K e y > < / D i a g r a m O b j e c t K e y > < D i a g r a m O b j e c t K e y > < K e y > T a b l e s \ s a l e s \ C o l u m n s \ R e g i o n . 1 < / K e y > < / D i a g r a m O b j e c t K e y > < D i a g r a m O b j e c t K e y > < K e y > T a b l e s \ s a l e s \ C o l u m n s \ R e g i o n . 2 < / K e y > < / D i a g r a m O b j e c t K e y > < D i a g r a m O b j e c t K e y > < K e y > T a b l e s \ s a l e s \ C o l u m n s \ S h i p M e t h o d e I D < / K e y > < / D i a g r a m O b j e c t K e y > < D i a g r a m O b j e c t K e y > < K e y > T a b l e s \ s a l e s \ C o l u m n s \ S h i p i n g M e t h o d < / K e y > < / D i a g r a m O b j e c t K e y > < D i a g r a m O b j e c t K e y > < K e y > T a b l e s \ s a l e s \ C o l u m n s \ P r o d u c t I D < / K e y > < / D i a g r a m O b j e c t K e y > < D i a g r a m O b j e c t K e y > < K e y > T a b l e s \ s a l e s \ C o l u m n s \ P r o d u c t < / K e y > < / D i a g r a m O b j e c t K e y > < D i a g r a m O b j e c t K e y > < K e y > T a b l e s \ s a l e s \ C o l u m n s \ P r o d u c t   C a t e g o r y < / K e y > < / D i a g r a m O b j e c t K e y > < D i a g r a m O b j e c t K e y > < K e y > T a b l e s \ s a l e s \ C o l u m n s \ P r o d u c t   S u b   C a t e g o r y < / K e y > < / D i a g r a m O b j e c t K e y > < D i a g r a m O b j e c t K e y > < K e y > T a b l e s \ s a l e s \ C o l u m n s \ O r d e r Q t y < / K e y > < / D i a g r a m O b j e c t K e y > < D i a g r a m O b j e c t K e y > < K e y > T a b l e s \ s a l e s \ C o l u m n s \ U n i t C o s t < / K e y > < / D i a g r a m O b j e c t K e y > < D i a g r a m O b j e c t K e y > < K e y > T a b l e s \ s a l e s \ C o l u m n s \ U n i t P r i c e < / K e y > < / D i a g r a m O b j e c t K e y > < D i a g r a m O b j e c t K e y > < K e y > T a b l e s \ s a l e s \ C o l u m n s \ S a l e s   w i t h o u t   t a x   a n d   f r e i g h t < / K e y > < / D i a g r a m O b j e c t K e y > < D i a g r a m O b j e c t K e y > < K e y > T a b l e s \ s a l e s \ C o l u m n s \ T a x A m t < / K e y > < / D i a g r a m O b j e c t K e y > < D i a g r a m O b j e c t K e y > < K e y > T a b l e s \ s a l e s \ C o l u m n s \ F r e i g h t < / K e y > < / D i a g r a m O b j e c t K e y > < D i a g r a m O b j e c t K e y > < K e y > T a b l e s \ s a l e s \ C o l u m n s \ T o t a l   S a l e s < / K e y > < / D i a g r a m O b j e c t K e y > < D i a g r a m O b j e c t K e y > < K e y > T a b l e s \ s a l e s \ M e a s u r e s \   E,EH9  T o t a l   S a l e s   2 < / K e y > < / D i a g r a m O b j e c t K e y > < D i a g r a m O b j e c t K e y > < K e y > T a b l e s \ s a l e s \   E,EH9  T o t a l   S a l e s   2 \ A d d i t i o n a l   I n f o \ 'DEBJ'3  'D6EFJ< / K e y > < / D i a g r a m O b j e c t K e y > < D i a g r a m O b j e c t K e y > < K e y > T a b l e s \ s a l e s \ M e a s u r e s \   E,EH9  S a l e s   w i t h o u t   t a x   a n d   f r e i g h t < / K e y > < / D i a g r a m O b j e c t K e y > < D i a g r a m O b j e c t K e y > < K e y > T a b l e s \ s a l e s \   E,EH9  S a l e s   w i t h o u t   t a x   a n d   f r e i g h t \ A d d i t i o n a l   I n f o \ 'DEBJ'3  'D6EFJ< / K e y > < / D i a g r a m O b j e c t K e y > < D i a g r a m O b j e c t K e y > < K e y > T a b l e s \ s a l e s \ M e a s u r e s \   E,EH9  O r d e r Q t y < / K e y > < / D i a g r a m O b j e c t K e y > < D i a g r a m O b j e c t K e y > < K e y > T a b l e s \ s a l e s \   E,EH9  O r d e r Q t y \ A d d i t i o n a l   I n f o \ 'DEBJ'3  'D6EFJ< / K e y > < / D i a g r a m O b j e c t K e y > < D i a g r a m O b j e c t K e y > < K e y > T a b l e s \ s a l e s \ M e a s u r e s \   E,EH9  U n i t C o s t < / K e y > < / D i a g r a m O b j e c t K e y > < D i a g r a m O b j e c t K e y > < K e y > T a b l e s \ s a l e s \   E,EH9  U n i t C o s t \ A d d i t i o n a l   I n f o \ 'DEBJ'3  'D6EFJ< / K e y > < / D i a g r a m O b j e c t K e y > < D i a g r a m O b j e c t K e y > < K e y > T a b l e s \ s a l e s \ M e a s u r e s \   E,EH9  U n i t P r i c e < / K e y > < / D i a g r a m O b j e c t K e y > < D i a g r a m O b j e c t K e y > < K e y > T a b l e s \ s a l e s \   E,EH9  U n i t P r i c e \ A d d i t i o n a l   I n f o \ 'DEBJ'3  'D6EFJ< / K e y > < / D i a g r a m O b j e c t K e y > < D i a g r a m O b j e c t K e y > < K e y > T a b l e s \ C X N a m e s   1 < / K e y > < / D i a g r a m O b j e c t K e y > < D i a g r a m O b j e c t K e y > < K e y > T a b l e s \ C X N a m e s   1 \ C o l u m n s \ C u s t o m e r I D < / K e y > < / D i a g r a m O b j e c t K e y > < D i a g r a m O b j e c t K e y > < K e y > T a b l e s \ C X N a m e s   1 \ C o l u m n s \ C X N a m e < / K e y > < / D i a g r a m O b j e c t K e y > < D i a g r a m O b j e c t K e y > < K e y > T a b l e s \ s a l e s   1 < / K e y > < / D i a g r a m O b j e c t K e y > < D i a g r a m O b j e c t K e y > < K e y > T a b l e s \ s a l e s   1 \ C o l u m n s \ O r d e r I D < / K e y > < / D i a g r a m O b j e c t K e y > < D i a g r a m O b j e c t K e y > < K e y > T a b l e s \ s a l e s   1 \ C o l u m n s \ O r d e r D a t e < / K e y > < / D i a g r a m O b j e c t K e y > < D i a g r a m O b j e c t K e y > < K e y > T a b l e s \ s a l e s   1 \ C o l u m n s \ S t a t u s I D < / K e y > < / D i a g r a m O b j e c t K e y > < D i a g r a m O b j e c t K e y > < K e y > T a b l e s \ s a l e s   1 \ C o l u m n s \ S t a t u s < / K e y > < / D i a g r a m O b j e c t K e y > < D i a g r a m O b j e c t K e y > < K e y > T a b l e s \ s a l e s   1 \ C o l u m n s \ C u s t o m e r I D < / K e y > < / D i a g r a m O b j e c t K e y > < D i a g r a m O b j e c t K e y > < K e y > T a b l e s \ s a l e s   1 \ C o l u m n s \ S a l e s P e r s o n I D < / K e y > < / D i a g r a m O b j e c t K e y > < D i a g r a m O b j e c t K e y > < K e y > T a b l e s \ s a l e s   1 \ C o l u m n s \ T e r r i t o r y I D < / K e y > < / D i a g r a m O b j e c t K e y > < D i a g r a m O b j e c t K e y > < K e y > T a b l e s \ s a l e s   1 \ C o l u m n s \ R e g i o n . 1 < / K e y > < / D i a g r a m O b j e c t K e y > < D i a g r a m O b j e c t K e y > < K e y > T a b l e s \ s a l e s   1 \ C o l u m n s \ R e g i o n . 2 < / K e y > < / D i a g r a m O b j e c t K e y > < D i a g r a m O b j e c t K e y > < K e y > T a b l e s \ s a l e s   1 \ C o l u m n s \ S h i p M e t h o d e I D < / K e y > < / D i a g r a m O b j e c t K e y > < D i a g r a m O b j e c t K e y > < K e y > T a b l e s \ s a l e s   1 \ C o l u m n s \ S h i p i n g M e t h o d < / K e y > < / D i a g r a m O b j e c t K e y > < D i a g r a m O b j e c t K e y > < K e y > T a b l e s \ s a l e s   1 \ C o l u m n s \ P r o d u c t I D < / K e y > < / D i a g r a m O b j e c t K e y > < D i a g r a m O b j e c t K e y > < K e y > T a b l e s \ s a l e s   1 \ C o l u m n s \ P r o d u c t < / K e y > < / D i a g r a m O b j e c t K e y > < D i a g r a m O b j e c t K e y > < K e y > T a b l e s \ s a l e s   1 \ C o l u m n s \ P r o d u c t   C a t e g o r y < / K e y > < / D i a g r a m O b j e c t K e y > < D i a g r a m O b j e c t K e y > < K e y > T a b l e s \ s a l e s   1 \ C o l u m n s \ P r o d u c t   S u b   C a t e g o r y < / K e y > < / D i a g r a m O b j e c t K e y > < D i a g r a m O b j e c t K e y > < K e y > T a b l e s \ s a l e s   1 \ C o l u m n s \ O r d e r Q t y < / K e y > < / D i a g r a m O b j e c t K e y > < D i a g r a m O b j e c t K e y > < K e y > T a b l e s \ s a l e s   1 \ C o l u m n s \ U n i t C o s t < / K e y > < / D i a g r a m O b j e c t K e y > < D i a g r a m O b j e c t K e y > < K e y > T a b l e s \ s a l e s   1 \ C o l u m n s \ U n i t P r i c e < / K e y > < / D i a g r a m O b j e c t K e y > < D i a g r a m O b j e c t K e y > < K e y > T a b l e s \ s a l e s   1 \ C o l u m n s \ S a l e s   w i t h o u t   t a x   a n d   f r e i g h t < / K e y > < / D i a g r a m O b j e c t K e y > < D i a g r a m O b j e c t K e y > < K e y > T a b l e s \ s a l e s   1 \ C o l u m n s \ T a x A m t < / K e y > < / D i a g r a m O b j e c t K e y > < D i a g r a m O b j e c t K e y > < K e y > T a b l e s \ s a l e s   1 \ C o l u m n s \ F r e i g h t < / K e y > < / D i a g r a m O b j e c t K e y > < D i a g r a m O b j e c t K e y > < K e y > T a b l e s \ s a l e s   1 \ C o l u m n s \ T o t a l   S a l e s < / K e y > < / D i a g r a m O b j e c t K e y > < D i a g r a m O b j e c t K e y > < K e y > T a b l e s \ s a l e s   1 \ M e a s u r e s \   E,EH9  T o t a l   S a l e s < / K e y > < / D i a g r a m O b j e c t K e y > < D i a g r a m O b j e c t K e y > < K e y > T a b l e s \ s a l e s   1 \   E,EH9  T o t a l   S a l e s \ A d d i t i o n a l   I n f o \ 'DEBJ'3  'D6EFJ< / K e y > < / D i a g r a m O b j e c t K e y > < D i a g r a m O b j e c t K e y > < K e y > T a b l e s \ S a l e s N a m e s E M P   1 < / K e y > < / D i a g r a m O b j e c t K e y > < D i a g r a m O b j e c t K e y > < K e y > T a b l e s \ S a l e s N a m e s E M P   1 \ C o l u m n s \ E M P I D < / K e y > < / D i a g r a m O b j e c t K e y > < D i a g r a m O b j e c t K e y > < K e y > T a b l e s \ S a l e s N a m e s E M P   1 \ C o l u m n s \ E M P N a m e < / K e y > < / D i a g r a m O b j e c t K e y > < D i a g r a m O b j e c t K e y > < K e y > T a b l e s \ S a l e s N a m e s E M P   1 \ M e a s u r e s \   E,EH9  E M P I D   2 < / K e y > < / D i a g r a m O b j e c t K e y > < D i a g r a m O b j e c t K e y > < K e y > T a b l e s \ S a l e s N a m e s E M P   1 \   E,EH9  E M P I D   2 \ A d d i t i o n a l   I n f o \ 'DEBJ'3  'D6EFJ< / K e y > < / D i a g r a m O b j e c t K e y > < D i a g r a m O b j e c t K e y > < K e y > R e l a t i o n s h i p s \ & l t ; T a b l e s \ s a l e s \ C o l u m n s \ C u s t o m e r I D & g t ; - & l t ; T a b l e s \ C X N a m e s \ C o l u m n s \ C u s t o m e r I D & g t ; < / K e y > < / D i a g r a m O b j e c t K e y > < D i a g r a m O b j e c t K e y > < K e y > R e l a t i o n s h i p s \ & l t ; T a b l e s \ s a l e s \ C o l u m n s \ C u s t o m e r I D & g t ; - & l t ; T a b l e s \ C X N a m e s \ C o l u m n s \ C u s t o m e r I D & g t ; \ F K < / K e y > < / D i a g r a m O b j e c t K e y > < D i a g r a m O b j e c t K e y > < K e y > R e l a t i o n s h i p s \ & l t ; T a b l e s \ s a l e s \ C o l u m n s \ C u s t o m e r I D & g t ; - & l t ; T a b l e s \ C X N a m e s \ C o l u m n s \ C u s t o m e r I D & g t ; \ P K < / K e y > < / D i a g r a m O b j e c t K e y > < D i a g r a m O b j e c t K e y > < K e y > R e l a t i o n s h i p s \ & l t ; T a b l e s \ s a l e s \ C o l u m n s \ C u s t o m e r I D & g t ; - & l t ; T a b l e s \ C X N a m e s \ C o l u m n s \ C u s t o m e r I D & g t ; \ C r o s s F i l t e r < / K e y > < / D i a g r a m O b j e c t K e y > < D i a g r a m O b j e c t K e y > < K e y > R e l a t i o n s h i p s \ & l t ; T a b l e s \ s a l e s \ C o l u m n s \ S a l e s P e r s o n I D & g t ; - & l t ; T a b l e s \ S a l e s N a m e s E M P \ C o l u m n s \ E M P I D & g t ; < / K e y > < / D i a g r a m O b j e c t K e y > < D i a g r a m O b j e c t K e y > < K e y > R e l a t i o n s h i p s \ & l t ; T a b l e s \ s a l e s \ C o l u m n s \ S a l e s P e r s o n I D & g t ; - & l t ; T a b l e s \ S a l e s N a m e s E M P \ C o l u m n s \ E M P I D & g t ; \ F K < / K e y > < / D i a g r a m O b j e c t K e y > < D i a g r a m O b j e c t K e y > < K e y > R e l a t i o n s h i p s \ & l t ; T a b l e s \ s a l e s \ C o l u m n s \ S a l e s P e r s o n I D & g t ; - & l t ; T a b l e s \ S a l e s N a m e s E M P \ C o l u m n s \ E M P I D & g t ; \ P K < / K e y > < / D i a g r a m O b j e c t K e y > < D i a g r a m O b j e c t K e y > < K e y > R e l a t i o n s h i p s \ & l t ; T a b l e s \ s a l e s \ C o l u m n s \ S a l e s P e r s o n I D & g t ; - & l t ; T a b l e s \ S a l e s N a m e s E M P \ C o l u m n s \ E M P I D & g t ; \ C r o s s F i l t e r < / K e y > < / D i a g r a m O b j e c t K e y > < / A l l K e y s > < S e l e c t e d K e y s > < D i a g r a m O b j e c t K e y > < K e y > R e l a t i o n s h i p s \ & l t ; T a b l e s \ s a l e s \ C o l u m n s \ S a l e s P e r s o n I D & g t ; - & l t ; T a b l e s \ S a l e s N a m e s E M P \ C o l u m n s \ E M P I D & g t ; 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 T a g s \ T a b l e s \ & l t ; T a b l e s \ C X N a m e s & g t ; < / K e y > < / a : K e y > < a : V a l u e   i : t y p e = " D i a g r a m D i s p l a y T a g V i e w S t a t e " > < I s N o t F i l t e r e d O u t > t r u e < / I s N o t F i l t e r e d O u t > < / a : V a l u e > < / a : K e y V a l u e O f D i a g r a m O b j e c t K e y a n y T y p e z b w N T n L X > < a : K e y V a l u e O f D i a g r a m O b j e c t K e y a n y T y p e z b w N T n L X > < a : K e y > < K e y > D y n a m i c   T a g s \ T a b l e s \ & l t ; T a b l e s \ S a l e s N a m e s E M P & g t ; 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 T a g s \ T a b l e s \ & l t ; T a b l e s \ C X N a m e s   1 & g t ; < / K e y > < / a : K e y > < a : V a l u e   i : t y p e = " D i a g r a m D i s p l a y T a g V i e w S t a t e " > < I s N o t F i l t e r e d O u t > t r u e < / I s N o t F i l t e r e d O u t > < / a : V a l u e > < / a : K e y V a l u e O f D i a g r a m O b j e c t K e y a n y T y p e z b w N T n L X > < a : K e y V a l u e O f D i a g r a m O b j e c t K e y a n y T y p e z b w N T n L X > < a : K e y > < K e y > D y n a m i c   T a g s \ T a b l e s \ & l t ; T a b l e s \ s a l e s   1 & g t ; < / K e y > < / a : K e y > < a : V a l u e   i : t y p e = " D i a g r a m D i s p l a y T a g V i e w S t a t e " > < I s N o t F i l t e r e d O u t > t r u e < / I s N o t F i l t e r e d O u t > < / a : V a l u e > < / a : K e y V a l u e O f D i a g r a m O b j e c t K e y a n y T y p e z b w N T n L X > < a : K e y V a l u e O f D i a g r a m O b j e c t K e y a n y T y p e z b w N T n L X > < a : K e y > < K e y > D y n a m i c   T a g s \ T a b l e s \ & l t ; T a b l e s \ S a l e s N a m e s E M P   1 & g t ; < / K e y > < / a : K e y > < a : V a l u e   i : t y p e = " D i a g r a m D i s p l a y T a g V i e w S t a t e " > < I s N o t F i l t e r e d O u t > t r u e < / I s N o t F i l t e r e d O u t > < / a : V a l u e > < / a : K e y V a l u e O f D i a g r a m O b j e c t K e y a n y T y p e z b w N T n L X > < a : K e y V a l u e O f D i a g r a m O b j e c t K e y a n y T y p e z b w N T n L X > < a : K e y > < K e y > T a b l e s \ C X N a m e s < / K e y > < / a : K e y > < a : V a l u e   i : t y p e = " D i a g r a m D i s p l a y N o d e V i e w S t a t e " > < H e i g h t > 1 5 0 < / H e i g h t > < I s E x p a n d e d > t r u e < / I s E x p a n d e d > < L a y e d O u t > t r u e < / L a y e d O u t > < W i d t h > 2 0 0 < / W i d t h > < / a : V a l u e > < / a : K e y V a l u e O f D i a g r a m O b j e c t K e y a n y T y p e z b w N T n L X > < a : K e y V a l u e O f D i a g r a m O b j e c t K e y a n y T y p e z b w N T n L X > < a : K e y > < K e y > T a b l e s \ C X N a m e s \ C o l u m n s \ C u s t o m e r I D < / K e y > < / a : K e y > < a : V a l u e   i : t y p e = " D i a g r a m D i s p l a y N o d e V i e w S t a t e " > < H e i g h t > 1 5 0 < / H e i g h t > < I s E x p a n d e d > t r u e < / I s E x p a n d e d > < W i d t h > 2 0 0 < / W i d t h > < / a : V a l u e > < / a : K e y V a l u e O f D i a g r a m O b j e c t K e y a n y T y p e z b w N T n L X > < a : K e y V a l u e O f D i a g r a m O b j e c t K e y a n y T y p e z b w N T n L X > < a : K e y > < K e y > T a b l e s \ C X N a m e s \ C o l u m n s \ C X N a m e < / K e y > < / a : K e y > < a : V a l u e   i : t y p e = " D i a g r a m D i s p l a y N o d e V i e w S t a t e " > < H e i g h t > 1 5 0 < / H e i g h t > < I s E x p a n d e d > t r u e < / I s E x p a n d e d > < W i d t h > 2 0 0 < / W i d t h > < / a : V a l u e > < / a : K e y V a l u e O f D i a g r a m O b j e c t K e y a n y T y p e z b w N T n L X > < a : K e y V a l u e O f D i a g r a m O b j e c t K e y a n y T y p e z b w N T n L X > < a : K e y > < K e y > T a b l e s \ C X N a m e s \ M e a s u r e s \   E,EH9  C u s t o m e r I D < / K e y > < / a : K e y > < a : V a l u e   i : t y p e = " D i a g r a m D i s p l a y N o d e V i e w S t a t e " > < H e i g h t > 1 5 0 < / H e i g h t > < I s E x p a n d e d > t r u e < / I s E x p a n d e d > < W i d t h > 2 0 0 < / W i d t h > < / a : V a l u e > < / a : K e y V a l u e O f D i a g r a m O b j e c t K e y a n y T y p e z b w N T n L X > < a : K e y V a l u e O f D i a g r a m O b j e c t K e y a n y T y p e z b w N T n L X > < a : K e y > < K e y > T a b l e s \ C X N a m e s \   E,EH9  C u s t o m e r I D \ A d d i t i o n a l   I n f o \ 'DEBJ'3  'D6EFJ< / K e y > < / a : K e y > < a : V a l u e   i : t y p e = " D i a g r a m D i s p l a y V i e w S t a t e I D i a g r a m T a g A d d i t i o n a l I n f o " / > < / a : K e y V a l u e O f D i a g r a m O b j e c t K e y a n y T y p e z b w N T n L X > < a : K e y V a l u e O f D i a g r a m O b j e c t K e y a n y T y p e z b w N T n L X > < a : K e y > < K e y > T a b l e s \ S a l e s N a m e s E M P < / K e y > < / a : K e y > < a : V a l u e   i : t y p e = " D i a g r a m D i s p l a y N o d e V i e w S t a t e " > < H e i g h t > 1 5 0 < / H e i g h t > < I s E x p a n d e d > t r u e < / I s E x p a n d e d > < L a y e d O u t > t r u e < / L a y e d O u t > < L e f t > 3 2 9 . 9 0 3 8 1 0 5 6 7 6 6 5 8 < / L e f t > < T a b I n d e x > 1 < / T a b I n d e x > < W i d t h > 2 0 0 < / W i d t h > < / a : V a l u e > < / a : K e y V a l u e O f D i a g r a m O b j e c t K e y a n y T y p e z b w N T n L X > < a : K e y V a l u e O f D i a g r a m O b j e c t K e y a n y T y p e z b w N T n L X > < a : K e y > < K e y > T a b l e s \ S a l e s N a m e s E M P \ C o l u m n s \ E M P I D < / K e y > < / a : K e y > < a : V a l u e   i : t y p e = " D i a g r a m D i s p l a y N o d e V i e w S t a t e " > < H e i g h t > 1 5 0 < / H e i g h t > < I s E x p a n d e d > t r u e < / I s E x p a n d e d > < W i d t h > 2 0 0 < / W i d t h > < / a : V a l u e > < / a : K e y V a l u e O f D i a g r a m O b j e c t K e y a n y T y p e z b w N T n L X > < a : K e y V a l u e O f D i a g r a m O b j e c t K e y a n y T y p e z b w N T n L X > < a : K e y > < K e y > T a b l e s \ S a l e s N a m e s E M P \ C o l u m n s \ E M P N a m e < / K e y > < / a : K e y > < a : V a l u e   i : t y p e = " D i a g r a m D i s p l a y N o d e V i e w S t a t e " > < H e i g h t > 1 5 0 < / H e i g h t > < I s E x p a n d e d > t r u e < / I s E x p a n d e d > < W i d t h > 2 0 0 < / W i d t h > < / a : V a l u e > < / a : K e y V a l u e O f D i a g r a m O b j e c t K e y a n y T y p e z b w N T n L X > < a : K e y V a l u e O f D i a g r a m O b j e c t K e y a n y T y p e z b w N T n L X > < a : K e y > < K e y > T a b l e s \ S a l e s N a m e s E M P \ M e a s u r e s \   E,EH9  E M P I D < / K e y > < / a : K e y > < a : V a l u e   i : t y p e = " D i a g r a m D i s p l a y N o d e V i e w S t a t e " > < H e i g h t > 1 5 0 < / H e i g h t > < I s E x p a n d e d > t r u e < / I s E x p a n d e d > < W i d t h > 2 0 0 < / W i d t h > < / a : V a l u e > < / a : K e y V a l u e O f D i a g r a m O b j e c t K e y a n y T y p e z b w N T n L X > < a : K e y V a l u e O f D i a g r a m O b j e c t K e y a n y T y p e z b w N T n L X > < a : K e y > < K e y > T a b l e s \ S a l e s N a m e s E M P \   E,EH9  E M P I D \ A d d i t i o n a l   I n f o \ 'DEBJ'3  'D6EFJ< / K e y > < / a : K e y > < a : V a l u e   i : t y p e = " D i a g r a m D i s p l a y V i e w S t a t e I D i a g r a m T a g A d d i t i o n a l I n f o " / > < / a : K e y V a l u e O f D i a g r a m O b j e c t K e y a n y T y p e z b w N T n L X > < a : K e y V a l u e O f D i a g r a m O b j e c t K e y a n y T y p e z b w N T n L X > < a : K e y > < K e y > T a b l e s \ s a l e s < / K e y > < / a : K e y > < a : V a l u e   i : t y p e = " D i a g r a m D i s p l a y N o d e V i e w S t a t e " > < H e i g h t > 1 5 0 < / H e i g h t > < I s E x p a n d e d > t r u e < / I s E x p a n d e d > < L a y e d O u t > t r u e < / L a y e d O u t > < L e f t > 6 5 9 . 8 0 7 6 2 1 1 3 5 3 3 1 6 < / L e f t > < S c r o l l V e r t i c a l O f f s e t > 4 2 . 4 3 7 1 1 3 0 0 7 5 7 4 9 3 6 < / S c r o l l V e r t i c a l O f f s e t > < T a b I n d e x > 2 < / T a b I n d e x > < W i d t h > 2 0 0 < / W i d t h > < / a : V a l u e > < / a : K e y V a l u e O f D i a g r a m O b j e c t K e y a n y T y p e z b w N T n L X > < a : K e y V a l u e O f D i a g r a m O b j e c t K e y a n y T y p e z b w N T n L X > < a : K e y > < K e y > T a b l e s \ s a l e s \ C o l u m n s \ O r d e r I D < / K e y > < / a : K e y > < a : V a l u e   i : t y p e = " D i a g r a m D i s p l a y N o d e V i e w S t a t e " > < H e i g h t > 1 5 0 < / H e i g h t > < I s E x p a n d e d > t r u e < / I s E x p a n d e d > < W i d t h > 2 0 0 < / W i d t h > < / a : V a l u e > < / a : K e y V a l u e O f D i a g r a m O b j e c t K e y a n y T y p e z b w N T n L X > < a : K e y V a l u e O f D i a g r a m O b j e c t K e y a n y T y p e z b w N T n L X > < a : K e y > < K e y > T a b l e s \ s a l e s \ C o l u m n s \ O r d e r D a t e < / K e y > < / a : K e y > < a : V a l u e   i : t y p e = " D i a g r a m D i s p l a y N o d e V i e w S t a t e " > < H e i g h t > 1 5 0 < / H e i g h t > < I s E x p a n d e d > t r u e < / I s E x p a n d e d > < W i d t h > 2 0 0 < / W i d t h > < / a : V a l u e > < / a : K e y V a l u e O f D i a g r a m O b j e c t K e y a n y T y p e z b w N T n L X > < a : K e y V a l u e O f D i a g r a m O b j e c t K e y a n y T y p e z b w N T n L X > < a : K e y > < K e y > T a b l e s \ s a l e s \ C o l u m n s \ S t a t u s I D < / K e y > < / a : K e y > < a : V a l u e   i : t y p e = " D i a g r a m D i s p l a y N o d e V i e w S t a t e " > < H e i g h t > 1 5 0 < / H e i g h t > < I s E x p a n d e d > t r u e < / I s E x p a n d e d > < W i d t h > 2 0 0 < / W i d t h > < / a : V a l u e > < / a : K e y V a l u e O f D i a g r a m O b j e c t K e y a n y T y p e z b w N T n L X > < a : K e y V a l u e O f D i a g r a m O b j e c t K e y a n y T y p e z b w N T n L X > < a : K e y > < K e y > T a b l e s \ s a l e s \ C o l u m n s \ S t a t u s < / K e y > < / a : K e y > < a : V a l u e   i : t y p e = " D i a g r a m D i s p l a y N o d e V i e w S t a t e " > < H e i g h t > 1 5 0 < / H e i g h t > < I s E x p a n d e d > t r u e < / I s E x p a n d e d > < W i d t h > 2 0 0 < / W i d t h > < / a : V a l u e > < / a : K e y V a l u e O f D i a g r a m O b j e c t K e y a n y T y p e z b w N T n L X > < a : K e y V a l u e O f D i a g r a m O b j e c t K e y a n y T y p e z b w N T n L X > < a : K e y > < K e y > T a b l e s \ s a l e s \ C o l u m n s \ C u s t o m e r I D < / K e y > < / a : K e y > < a : V a l u e   i : t y p e = " D i a g r a m D i s p l a y N o d e V i e w S t a t e " > < H e i g h t > 1 5 0 < / H e i g h t > < I s E x p a n d e d > t r u e < / I s E x p a n d e d > < W i d t h > 2 0 0 < / W i d t h > < / a : V a l u e > < / a : K e y V a l u e O f D i a g r a m O b j e c t K e y a n y T y p e z b w N T n L X > < a : K e y V a l u e O f D i a g r a m O b j e c t K e y a n y T y p e z b w N T n L X > < a : K e y > < K e y > T a b l e s \ s a l e s \ C o l u m n s \ S a l e s P e r s o n I D < / K e y > < / a : K e y > < a : V a l u e   i : t y p e = " D i a g r a m D i s p l a y N o d e V i e w S t a t e " > < H e i g h t > 1 5 0 < / H e i g h t > < I s E x p a n d e d > t r u e < / I s E x p a n d e d > < W i d t h > 2 0 0 < / W i d t h > < / a : V a l u e > < / a : K e y V a l u e O f D i a g r a m O b j e c t K e y a n y T y p e z b w N T n L X > < a : K e y V a l u e O f D i a g r a m O b j e c t K e y a n y T y p e z b w N T n L X > < a : K e y > < K e y > T a b l e s \ s a l e s \ C o l u m n s \ T e r r i t o r y I D < / K e y > < / a : K e y > < a : V a l u e   i : t y p e = " D i a g r a m D i s p l a y N o d e V i e w S t a t e " > < H e i g h t > 1 5 0 < / H e i g h t > < I s E x p a n d e d > t r u e < / I s E x p a n d e d > < W i d t h > 2 0 0 < / W i d t h > < / a : V a l u e > < / a : K e y V a l u e O f D i a g r a m O b j e c t K e y a n y T y p e z b w N T n L X > < a : K e y V a l u e O f D i a g r a m O b j e c t K e y a n y T y p e z b w N T n L X > < a : K e y > < K e y > T a b l e s \ s a l e s \ C o l u m n s \ R e g i o n . 1 < / K e y > < / a : K e y > < a : V a l u e   i : t y p e = " D i a g r a m D i s p l a y N o d e V i e w S t a t e " > < H e i g h t > 1 5 0 < / H e i g h t > < I s E x p a n d e d > t r u e < / I s E x p a n d e d > < W i d t h > 2 0 0 < / W i d t h > < / a : V a l u e > < / a : K e y V a l u e O f D i a g r a m O b j e c t K e y a n y T y p e z b w N T n L X > < a : K e y V a l u e O f D i a g r a m O b j e c t K e y a n y T y p e z b w N T n L X > < a : K e y > < K e y > T a b l e s \ s a l e s \ C o l u m n s \ R e g i o n . 2 < / K e y > < / a : K e y > < a : V a l u e   i : t y p e = " D i a g r a m D i s p l a y N o d e V i e w S t a t e " > < H e i g h t > 1 5 0 < / H e i g h t > < I s E x p a n d e d > t r u e < / I s E x p a n d e d > < W i d t h > 2 0 0 < / W i d t h > < / a : V a l u e > < / a : K e y V a l u e O f D i a g r a m O b j e c t K e y a n y T y p e z b w N T n L X > < a : K e y V a l u e O f D i a g r a m O b j e c t K e y a n y T y p e z b w N T n L X > < a : K e y > < K e y > T a b l e s \ s a l e s \ C o l u m n s \ S h i p M e t h o d e I D < / K e y > < / a : K e y > < a : V a l u e   i : t y p e = " D i a g r a m D i s p l a y N o d e V i e w S t a t e " > < H e i g h t > 1 5 0 < / H e i g h t > < I s E x p a n d e d > t r u e < / I s E x p a n d e d > < W i d t h > 2 0 0 < / W i d t h > < / a : V a l u e > < / a : K e y V a l u e O f D i a g r a m O b j e c t K e y a n y T y p e z b w N T n L X > < a : K e y V a l u e O f D i a g r a m O b j e c t K e y a n y T y p e z b w N T n L X > < a : K e y > < K e y > T a b l e s \ s a l e s \ C o l u m n s \ S h i p i n g M e t h o d < / 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 T a b l e s \ s a l e s \ C o l u m n s \ P r o d u c t < / K e y > < / a : K e y > < a : V a l u e   i : t y p e = " D i a g r a m D i s p l a y N o d e V i e w S t a t e " > < H e i g h t > 1 5 0 < / H e i g h t > < I s E x p a n d e d > t r u e < / I s E x p a n d e d > < W i d t h > 2 0 0 < / W i d t h > < / a : V a l u e > < / a : K e y V a l u e O f D i a g r a m O b j e c t K e y a n y T y p e z b w N T n L X > < a : K e y V a l u e O f D i a g r a m O b j e c t K e y a n y T y p e z b w N T n L X > < a : K e y > < K e y > T a b l e s \ s a l e s \ C o l u m n s \ P r o d u c t   C a t e g o r y < / K e y > < / a : K e y > < a : V a l u e   i : t y p e = " D i a g r a m D i s p l a y N o d e V i e w S t a t e " > < H e i g h t > 1 5 0 < / H e i g h t > < I s E x p a n d e d > t r u e < / I s E x p a n d e d > < W i d t h > 2 0 0 < / W i d t h > < / a : V a l u e > < / a : K e y V a l u e O f D i a g r a m O b j e c t K e y a n y T y p e z b w N T n L X > < a : K e y V a l u e O f D i a g r a m O b j e c t K e y a n y T y p e z b w N T n L X > < a : K e y > < K e y > T a b l e s \ s a l e s \ C o l u m n s \ P r o d u c t   S u b   C a t e g o r y < / K e y > < / a : K e y > < a : V a l u e   i : t y p e = " D i a g r a m D i s p l a y N o d e V i e w S t a t e " > < H e i g h t > 1 5 0 < / H e i g h t > < I s E x p a n d e d > t r u e < / I s E x p a n d e d > < W i d t h > 2 0 0 < / W i d t h > < / a : V a l u e > < / a : K e y V a l u e O f D i a g r a m O b j e c t K e y a n y T y p e z b w N T n L X > < a : K e y V a l u e O f D i a g r a m O b j e c t K e y a n y T y p e z b w N T n L X > < a : K e y > < K e y > T a b l e s \ s a l e s \ C o l u m n s \ O r d e r Q t y < / K e y > < / a : K e y > < a : V a l u e   i : t y p e = " D i a g r a m D i s p l a y N o d e V i e w S t a t e " > < H e i g h t > 1 5 0 < / H e i g h t > < I s E x p a n d e d > t r u e < / I s E x p a n d e d > < W i d t h > 2 0 0 < / W i d t h > < / a : V a l u e > < / a : K e y V a l u e O f D i a g r a m O b j e c t K e y a n y T y p e z b w N T n L X > < a : K e y V a l u e O f D i a g r a m O b j e c t K e y a n y T y p e z b w N T n L X > < a : K e y > < K e y > T a b l e s \ s a l e s \ C o l u m n s \ U n i t C o s t < / 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 T a b l e s \ s a l e s \ C o l u m n s \ S a l e s   w i t h o u t   t a x   a n d   f r e i g h t < / K e y > < / a : K e y > < a : V a l u e   i : t y p e = " D i a g r a m D i s p l a y N o d e V i e w S t a t e " > < H e i g h t > 1 5 0 < / H e i g h t > < I s E x p a n d e d > t r u e < / I s E x p a n d e d > < W i d t h > 2 0 0 < / W i d t h > < / a : V a l u e > < / a : K e y V a l u e O f D i a g r a m O b j e c t K e y a n y T y p e z b w N T n L X > < a : K e y V a l u e O f D i a g r a m O b j e c t K e y a n y T y p e z b w N T n L X > < a : K e y > < K e y > T a b l e s \ s a l e s \ C o l u m n s \ T a x A m t < / K e y > < / a : K e y > < a : V a l u e   i : t y p e = " D i a g r a m D i s p l a y N o d e V i e w S t a t e " > < H e i g h t > 1 5 0 < / H e i g h t > < I s E x p a n d e d > t r u e < / I s E x p a n d e d > < W i d t h > 2 0 0 < / W i d t h > < / a : V a l u e > < / a : K e y V a l u e O f D i a g r a m O b j e c t K e y a n y T y p e z b w N T n L X > < a : K e y V a l u e O f D i a g r a m O b j e c t K e y a n y T y p e z b w N T n L X > < a : K e y > < K e y > T a b l e s \ s a l e s \ C o l u m n s \ F r e i g h t < / K e y > < / a : K e y > < a : V a l u e   i : t y p e = " D i a g r a m D i s p l a y N o d e V i e w S t a t e " > < H e i g h t > 1 5 0 < / H e i g h t > < I s E x p a n d e d > t r u e < / I s E x p a n d e d > < W i d t h > 2 0 0 < / W i d t h > < / a : V a l u e > < / a : K e y V a l u e O f D i a g r a m O b j e c t K e y a n y T y p e z b w N T n L X > < a : K e y V a l u e O f D i a g r a m O b j e c t K e y a n y T y p e z b w N T n L X > < a : K e y > < K e y > T a b l e s \ s a l e s \ C o l u m n s \ T o t a l   S a l e s < / K e y > < / a : K e y > < a : V a l u e   i : t y p e = " D i a g r a m D i s p l a y N o d e V i e w S t a t e " > < H e i g h t > 1 5 0 < / H e i g h t > < I s E x p a n d e d > t r u e < / I s E x p a n d e d > < W i d t h > 2 0 0 < / W i d t h > < / a : V a l u e > < / a : K e y V a l u e O f D i a g r a m O b j e c t K e y a n y T y p e z b w N T n L X > < a : K e y V a l u e O f D i a g r a m O b j e c t K e y a n y T y p e z b w N T n L X > < a : K e y > < K e y > T a b l e s \ s a l e s \ M e a s u r e s \   E,EH9  T o t a l   S a l e s   2 < / K e y > < / a : K e y > < a : V a l u e   i : t y p e = " D i a g r a m D i s p l a y N o d e V i e w S t a t e " > < H e i g h t > 1 5 0 < / H e i g h t > < I s E x p a n d e d > t r u e < / I s E x p a n d e d > < W i d t h > 2 0 0 < / W i d t h > < / a : V a l u e > < / a : K e y V a l u e O f D i a g r a m O b j e c t K e y a n y T y p e z b w N T n L X > < a : K e y V a l u e O f D i a g r a m O b j e c t K e y a n y T y p e z b w N T n L X > < a : K e y > < K e y > T a b l e s \ s a l e s \   E,EH9  T o t a l   S a l e s   2 \ A d d i t i o n a l   I n f o \ 'DEBJ'3  'D6EFJ< / K e y > < / a : K e y > < a : V a l u e   i : t y p e = " D i a g r a m D i s p l a y V i e w S t a t e I D i a g r a m T a g A d d i t i o n a l I n f o " / > < / a : K e y V a l u e O f D i a g r a m O b j e c t K e y a n y T y p e z b w N T n L X > < a : K e y V a l u e O f D i a g r a m O b j e c t K e y a n y T y p e z b w N T n L X > < a : K e y > < K e y > T a b l e s \ s a l e s \ M e a s u r e s \   E,EH9  S a l e s   w i t h o u t   t a x   a n d   f r e i g h t < / K e y > < / a : K e y > < a : V a l u e   i : t y p e = " D i a g r a m D i s p l a y N o d e V i e w S t a t e " > < H e i g h t > 1 5 0 < / H e i g h t > < I s E x p a n d e d > t r u e < / I s E x p a n d e d > < W i d t h > 2 0 0 < / W i d t h > < / a : V a l u e > < / a : K e y V a l u e O f D i a g r a m O b j e c t K e y a n y T y p e z b w N T n L X > < a : K e y V a l u e O f D i a g r a m O b j e c t K e y a n y T y p e z b w N T n L X > < a : K e y > < K e y > T a b l e s \ s a l e s \   E,EH9  S a l e s   w i t h o u t   t a x   a n d   f r e i g h t \ A d d i t i o n a l   I n f o \ 'DEBJ'3  'D6EFJ< / K e y > < / a : K e y > < a : V a l u e   i : t y p e = " D i a g r a m D i s p l a y V i e w S t a t e I D i a g r a m T a g A d d i t i o n a l I n f o " / > < / a : K e y V a l u e O f D i a g r a m O b j e c t K e y a n y T y p e z b w N T n L X > < a : K e y V a l u e O f D i a g r a m O b j e c t K e y a n y T y p e z b w N T n L X > < a : K e y > < K e y > T a b l e s \ s a l e s \ M e a s u r e s \   E,EH9  O r d e r Q t y < / K e y > < / a : K e y > < a : V a l u e   i : t y p e = " D i a g r a m D i s p l a y N o d e V i e w S t a t e " > < H e i g h t > 1 5 0 < / H e i g h t > < I s E x p a n d e d > t r u e < / I s E x p a n d e d > < W i d t h > 2 0 0 < / W i d t h > < / a : V a l u e > < / a : K e y V a l u e O f D i a g r a m O b j e c t K e y a n y T y p e z b w N T n L X > < a : K e y V a l u e O f D i a g r a m O b j e c t K e y a n y T y p e z b w N T n L X > < a : K e y > < K e y > T a b l e s \ s a l e s \   E,EH9  O r d e r Q t y \ A d d i t i o n a l   I n f o \ 'DEBJ'3  'D6EFJ< / K e y > < / a : K e y > < a : V a l u e   i : t y p e = " D i a g r a m D i s p l a y V i e w S t a t e I D i a g r a m T a g A d d i t i o n a l I n f o " / > < / a : K e y V a l u e O f D i a g r a m O b j e c t K e y a n y T y p e z b w N T n L X > < a : K e y V a l u e O f D i a g r a m O b j e c t K e y a n y T y p e z b w N T n L X > < a : K e y > < K e y > T a b l e s \ s a l e s \ M e a s u r e s \   E,EH9  U n i t C o s t < / K e y > < / a : K e y > < a : V a l u e   i : t y p e = " D i a g r a m D i s p l a y N o d e V i e w S t a t e " > < H e i g h t > 1 5 0 < / H e i g h t > < I s E x p a n d e d > t r u e < / I s E x p a n d e d > < W i d t h > 2 0 0 < / W i d t h > < / a : V a l u e > < / a : K e y V a l u e O f D i a g r a m O b j e c t K e y a n y T y p e z b w N T n L X > < a : K e y V a l u e O f D i a g r a m O b j e c t K e y a n y T y p e z b w N T n L X > < a : K e y > < K e y > T a b l e s \ s a l e s \   E,EH9  U n i t C o s t \ A d d i t i o n a l   I n f o \ 'DEBJ'3  'D6EFJ< / K e y > < / a : K e y > < a : V a l u e   i : t y p e = " D i a g r a m D i s p l a y V i e w S t a t e I D i a g r a m T a g A d d i t i o n a l I n f o " / > < / a : K e y V a l u e O f D i a g r a m O b j e c t K e y a n y T y p e z b w N T n L X > < a : K e y V a l u e O f D i a g r a m O b j e c t K e y a n y T y p e z b w N T n L X > < a : K e y > < K e y > T a b l e s \ s a l e s \ M e a s u r e s \   E,EH9  U n i t P r i c e < / K e y > < / a : K e y > < a : V a l u e   i : t y p e = " D i a g r a m D i s p l a y N o d e V i e w S t a t e " > < H e i g h t > 1 5 0 < / H e i g h t > < I s E x p a n d e d > t r u e < / I s E x p a n d e d > < W i d t h > 2 0 0 < / W i d t h > < / a : V a l u e > < / a : K e y V a l u e O f D i a g r a m O b j e c t K e y a n y T y p e z b w N T n L X > < a : K e y V a l u e O f D i a g r a m O b j e c t K e y a n y T y p e z b w N T n L X > < a : K e y > < K e y > T a b l e s \ s a l e s \   E,EH9  U n i t P r i c e \ A d d i t i o n a l   I n f o \ 'DEBJ'3  'D6EFJ< / K e y > < / a : K e y > < a : V a l u e   i : t y p e = " D i a g r a m D i s p l a y V i e w S t a t e I D i a g r a m T a g A d d i t i o n a l I n f o " / > < / a : K e y V a l u e O f D i a g r a m O b j e c t K e y a n y T y p e z b w N T n L X > < a : K e y V a l u e O f D i a g r a m O b j e c t K e y a n y T y p e z b w N T n L X > < a : K e y > < K e y > T a b l e s \ C X N a m e s   1 < / K e y > < / a : K e y > < a : V a l u e   i : t y p e = " D i a g r a m D i s p l a y N o d e V i e w S t a t e " > < H e i g h t > 1 5 0 < / H e i g h t > < I s E x p a n d e d > t r u e < / I s E x p a n d e d > < L a y e d O u t > t r u e < / L a y e d O u t > < L e f t > 8 9 9 . 8 0 7 6 2 1 1 3 5 3 3 1 6 < / L e f t > < T a b I n d e x > 3 < / T a b I n d e x > < W i d t h > 2 0 0 < / W i d t h > < / a : V a l u e > < / a : K e y V a l u e O f D i a g r a m O b j e c t K e y a n y T y p e z b w N T n L X > < a : K e y V a l u e O f D i a g r a m O b j e c t K e y a n y T y p e z b w N T n L X > < a : K e y > < K e y > T a b l e s \ C X N a m e s   1 \ C o l u m n s \ C u s t o m e r I D < / K e y > < / a : K e y > < a : V a l u e   i : t y p e = " D i a g r a m D i s p l a y N o d e V i e w S t a t e " > < H e i g h t > 1 5 0 < / H e i g h t > < I s E x p a n d e d > t r u e < / I s E x p a n d e d > < W i d t h > 2 0 0 < / W i d t h > < / a : V a l u e > < / a : K e y V a l u e O f D i a g r a m O b j e c t K e y a n y T y p e z b w N T n L X > < a : K e y V a l u e O f D i a g r a m O b j e c t K e y a n y T y p e z b w N T n L X > < a : K e y > < K e y > T a b l e s \ C X N a m e s   1 \ C o l u m n s \ C X N a m e < / K e y > < / a : K e y > < a : V a l u e   i : t y p e = " D i a g r a m D i s p l a y N o d e V i e w S t a t e " > < H e i g h t > 1 5 0 < / H e i g h t > < I s E x p a n d e d > t r u e < / I s E x p a n d e d > < W i d t h > 2 0 0 < / W i d t h > < / a : V a l u e > < / a : K e y V a l u e O f D i a g r a m O b j e c t K e y a n y T y p e z b w N T n L X > < a : K e y V a l u e O f D i a g r a m O b j e c t K e y a n y T y p e z b w N T n L X > < a : K e y > < K e y > T a b l e s \ s a l e s   1 < / K e y > < / a : K e y > < a : V a l u e   i : t y p e = " D i a g r a m D i s p l a y N o d e V i e w S t a t e " > < H e i g h t > 1 5 0 < / H e i g h t > < I s E x p a n d e d > t r u e < / I s E x p a n d e d > < L a y e d O u t > t r u e < / L a y e d O u t > < L e f t > 1 2 2 9 . 7 1 1 4 3 1 7 0 2 9 9 7 3 < / L e f t > < T a b I n d e x > 4 < / T a b I n d e x > < W i d t h > 2 0 0 < / W i d t h > < / a : V a l u e > < / a : K e y V a l u e O f D i a g r a m O b j e c t K e y a n y T y p e z b w N T n L X > < a : K e y V a l u e O f D i a g r a m O b j e c t K e y a n y T y p e z b w N T n L X > < a : K e y > < K e y > T a b l e s \ s a l e s   1 \ C o l u m n s \ O r d e r I D < / K e y > < / a : K e y > < a : V a l u e   i : t y p e = " D i a g r a m D i s p l a y N o d e V i e w S t a t e " > < H e i g h t > 1 5 0 < / H e i g h t > < I s E x p a n d e d > t r u e < / I s E x p a n d e d > < W i d t h > 2 0 0 < / W i d t h > < / a : V a l u e > < / a : K e y V a l u e O f D i a g r a m O b j e c t K e y a n y T y p e z b w N T n L X > < a : K e y V a l u e O f D i a g r a m O b j e c t K e y a n y T y p e z b w N T n L X > < a : K e y > < K e y > T a b l e s \ s a l e s   1 \ C o l u m n s \ O r d e r D a t e < / K e y > < / a : K e y > < a : V a l u e   i : t y p e = " D i a g r a m D i s p l a y N o d e V i e w S t a t e " > < H e i g h t > 1 5 0 < / H e i g h t > < I s E x p a n d e d > t r u e < / I s E x p a n d e d > < W i d t h > 2 0 0 < / W i d t h > < / a : V a l u e > < / a : K e y V a l u e O f D i a g r a m O b j e c t K e y a n y T y p e z b w N T n L X > < a : K e y V a l u e O f D i a g r a m O b j e c t K e y a n y T y p e z b w N T n L X > < a : K e y > < K e y > T a b l e s \ s a l e s   1 \ C o l u m n s \ S t a t u s I D < / K e y > < / a : K e y > < a : V a l u e   i : t y p e = " D i a g r a m D i s p l a y N o d e V i e w S t a t e " > < H e i g h t > 1 5 0 < / H e i g h t > < I s E x p a n d e d > t r u e < / I s E x p a n d e d > < W i d t h > 2 0 0 < / W i d t h > < / a : V a l u e > < / a : K e y V a l u e O f D i a g r a m O b j e c t K e y a n y T y p e z b w N T n L X > < a : K e y V a l u e O f D i a g r a m O b j e c t K e y a n y T y p e z b w N T n L X > < a : K e y > < K e y > T a b l e s \ s a l e s   1 \ C o l u m n s \ S t a t u s < / K e y > < / a : K e y > < a : V a l u e   i : t y p e = " D i a g r a m D i s p l a y N o d e V i e w S t a t e " > < H e i g h t > 1 5 0 < / H e i g h t > < I s E x p a n d e d > t r u e < / I s E x p a n d e d > < W i d t h > 2 0 0 < / W i d t h > < / a : V a l u e > < / a : K e y V a l u e O f D i a g r a m O b j e c t K e y a n y T y p e z b w N T n L X > < a : K e y V a l u e O f D i a g r a m O b j e c t K e y a n y T y p e z b w N T n L X > < a : K e y > < K e y > T a b l e s \ s a l e s   1 \ C o l u m n s \ C u s t o m e r I D < / K e y > < / a : K e y > < a : V a l u e   i : t y p e = " D i a g r a m D i s p l a y N o d e V i e w S t a t e " > < H e i g h t > 1 5 0 < / H e i g h t > < I s E x p a n d e d > t r u e < / I s E x p a n d e d > < W i d t h > 2 0 0 < / W i d t h > < / a : V a l u e > < / a : K e y V a l u e O f D i a g r a m O b j e c t K e y a n y T y p e z b w N T n L X > < a : K e y V a l u e O f D i a g r a m O b j e c t K e y a n y T y p e z b w N T n L X > < a : K e y > < K e y > T a b l e s \ s a l e s   1 \ C o l u m n s \ S a l e s P e r s o n I D < / K e y > < / a : K e y > < a : V a l u e   i : t y p e = " D i a g r a m D i s p l a y N o d e V i e w S t a t e " > < H e i g h t > 1 5 0 < / H e i g h t > < I s E x p a n d e d > t r u e < / I s E x p a n d e d > < W i d t h > 2 0 0 < / W i d t h > < / a : V a l u e > < / a : K e y V a l u e O f D i a g r a m O b j e c t K e y a n y T y p e z b w N T n L X > < a : K e y V a l u e O f D i a g r a m O b j e c t K e y a n y T y p e z b w N T n L X > < a : K e y > < K e y > T a b l e s \ s a l e s   1 \ C o l u m n s \ T e r r i t o r y I D < / K e y > < / a : K e y > < a : V a l u e   i : t y p e = " D i a g r a m D i s p l a y N o d e V i e w S t a t e " > < H e i g h t > 1 5 0 < / H e i g h t > < I s E x p a n d e d > t r u e < / I s E x p a n d e d > < W i d t h > 2 0 0 < / W i d t h > < / a : V a l u e > < / a : K e y V a l u e O f D i a g r a m O b j e c t K e y a n y T y p e z b w N T n L X > < a : K e y V a l u e O f D i a g r a m O b j e c t K e y a n y T y p e z b w N T n L X > < a : K e y > < K e y > T a b l e s \ s a l e s   1 \ C o l u m n s \ R e g i o n . 1 < / K e y > < / a : K e y > < a : V a l u e   i : t y p e = " D i a g r a m D i s p l a y N o d e V i e w S t a t e " > < H e i g h t > 1 5 0 < / H e i g h t > < I s E x p a n d e d > t r u e < / I s E x p a n d e d > < W i d t h > 2 0 0 < / W i d t h > < / a : V a l u e > < / a : K e y V a l u e O f D i a g r a m O b j e c t K e y a n y T y p e z b w N T n L X > < a : K e y V a l u e O f D i a g r a m O b j e c t K e y a n y T y p e z b w N T n L X > < a : K e y > < K e y > T a b l e s \ s a l e s   1 \ C o l u m n s \ R e g i o n . 2 < / K e y > < / a : K e y > < a : V a l u e   i : t y p e = " D i a g r a m D i s p l a y N o d e V i e w S t a t e " > < H e i g h t > 1 5 0 < / H e i g h t > < I s E x p a n d e d > t r u e < / I s E x p a n d e d > < W i d t h > 2 0 0 < / W i d t h > < / a : V a l u e > < / a : K e y V a l u e O f D i a g r a m O b j e c t K e y a n y T y p e z b w N T n L X > < a : K e y V a l u e O f D i a g r a m O b j e c t K e y a n y T y p e z b w N T n L X > < a : K e y > < K e y > T a b l e s \ s a l e s   1 \ C o l u m n s \ S h i p M e t h o d e I D < / K e y > < / a : K e y > < a : V a l u e   i : t y p e = " D i a g r a m D i s p l a y N o d e V i e w S t a t e " > < H e i g h t > 1 5 0 < / H e i g h t > < I s E x p a n d e d > t r u e < / I s E x p a n d e d > < W i d t h > 2 0 0 < / W i d t h > < / a : V a l u e > < / a : K e y V a l u e O f D i a g r a m O b j e c t K e y a n y T y p e z b w N T n L X > < a : K e y V a l u e O f D i a g r a m O b j e c t K e y a n y T y p e z b w N T n L X > < a : K e y > < K e y > T a b l e s \ s a l e s   1 \ C o l u m n s \ S h i p i n g M e t h o d < / K e y > < / a : K e y > < a : V a l u e   i : t y p e = " D i a g r a m D i s p l a y N o d e V i e w S t a t e " > < H e i g h t > 1 5 0 < / H e i g h t > < I s E x p a n d e d > t r u e < / I s E x p a n d e d > < W i d t h > 2 0 0 < / W i d t h > < / a : V a l u e > < / a : K e y V a l u e O f D i a g r a m O b j e c t K e y a n y T y p e z b w N T n L X > < a : K e y V a l u e O f D i a g r a m O b j e c t K e y a n y T y p e z b w N T n L X > < a : K e y > < K e y > T a b l e s \ s a l e s   1 \ C o l u m n s \ P r o d u c t I D < / K e y > < / a : K e y > < a : V a l u e   i : t y p e = " D i a g r a m D i s p l a y N o d e V i e w S t a t e " > < H e i g h t > 1 5 0 < / H e i g h t > < I s E x p a n d e d > t r u e < / I s E x p a n d e d > < W i d t h > 2 0 0 < / W i d t h > < / a : V a l u e > < / a : K e y V a l u e O f D i a g r a m O b j e c t K e y a n y T y p e z b w N T n L X > < a : K e y V a l u e O f D i a g r a m O b j e c t K e y a n y T y p e z b w N T n L X > < a : K e y > < K e y > T a b l e s \ s a l e s   1 \ C o l u m n s \ P r o d u c t < / K e y > < / a : K e y > < a : V a l u e   i : t y p e = " D i a g r a m D i s p l a y N o d e V i e w S t a t e " > < H e i g h t > 1 5 0 < / H e i g h t > < I s E x p a n d e d > t r u e < / I s E x p a n d e d > < W i d t h > 2 0 0 < / W i d t h > < / a : V a l u e > < / a : K e y V a l u e O f D i a g r a m O b j e c t K e y a n y T y p e z b w N T n L X > < a : K e y V a l u e O f D i a g r a m O b j e c t K e y a n y T y p e z b w N T n L X > < a : K e y > < K e y > T a b l e s \ s a l e s   1 \ C o l u m n s \ P r o d u c t   C a t e g o r y < / K e y > < / a : K e y > < a : V a l u e   i : t y p e = " D i a g r a m D i s p l a y N o d e V i e w S t a t e " > < H e i g h t > 1 5 0 < / H e i g h t > < I s E x p a n d e d > t r u e < / I s E x p a n d e d > < W i d t h > 2 0 0 < / W i d t h > < / a : V a l u e > < / a : K e y V a l u e O f D i a g r a m O b j e c t K e y a n y T y p e z b w N T n L X > < a : K e y V a l u e O f D i a g r a m O b j e c t K e y a n y T y p e z b w N T n L X > < a : K e y > < K e y > T a b l e s \ s a l e s   1 \ C o l u m n s \ P r o d u c t   S u b   C a t e g o r y < / K e y > < / a : K e y > < a : V a l u e   i : t y p e = " D i a g r a m D i s p l a y N o d e V i e w S t a t e " > < H e i g h t > 1 5 0 < / H e i g h t > < I s E x p a n d e d > t r u e < / I s E x p a n d e d > < W i d t h > 2 0 0 < / W i d t h > < / a : V a l u e > < / a : K e y V a l u e O f D i a g r a m O b j e c t K e y a n y T y p e z b w N T n L X > < a : K e y V a l u e O f D i a g r a m O b j e c t K e y a n y T y p e z b w N T n L X > < a : K e y > < K e y > T a b l e s \ s a l e s   1 \ C o l u m n s \ O r d e r Q t y < / K e y > < / a : K e y > < a : V a l u e   i : t y p e = " D i a g r a m D i s p l a y N o d e V i e w S t a t e " > < H e i g h t > 1 5 0 < / H e i g h t > < I s E x p a n d e d > t r u e < / I s E x p a n d e d > < W i d t h > 2 0 0 < / W i d t h > < / a : V a l u e > < / a : K e y V a l u e O f D i a g r a m O b j e c t K e y a n y T y p e z b w N T n L X > < a : K e y V a l u e O f D i a g r a m O b j e c t K e y a n y T y p e z b w N T n L X > < a : K e y > < K e y > T a b l e s \ s a l e s   1 \ C o l u m n s \ U n i t C o s t < / K e y > < / a : K e y > < a : V a l u e   i : t y p e = " D i a g r a m D i s p l a y N o d e V i e w S t a t e " > < H e i g h t > 1 5 0 < / H e i g h t > < I s E x p a n d e d > t r u e < / I s E x p a n d e d > < W i d t h > 2 0 0 < / W i d t h > < / a : V a l u e > < / a : K e y V a l u e O f D i a g r a m O b j e c t K e y a n y T y p e z b w N T n L X > < a : K e y V a l u e O f D i a g r a m O b j e c t K e y a n y T y p e z b w N T n L X > < a : K e y > < K e y > T a b l e s \ s a l e s   1 \ C o l u m n s \ U n i t P r i c e < / K e y > < / a : K e y > < a : V a l u e   i : t y p e = " D i a g r a m D i s p l a y N o d e V i e w S t a t e " > < H e i g h t > 1 5 0 < / H e i g h t > < I s E x p a n d e d > t r u e < / I s E x p a n d e d > < W i d t h > 2 0 0 < / W i d t h > < / a : V a l u e > < / a : K e y V a l u e O f D i a g r a m O b j e c t K e y a n y T y p e z b w N T n L X > < a : K e y V a l u e O f D i a g r a m O b j e c t K e y a n y T y p e z b w N T n L X > < a : K e y > < K e y > T a b l e s \ s a l e s   1 \ C o l u m n s \ S a l e s   w i t h o u t   t a x   a n d   f r e i g h t < / K e y > < / a : K e y > < a : V a l u e   i : t y p e = " D i a g r a m D i s p l a y N o d e V i e w S t a t e " > < H e i g h t > 1 5 0 < / H e i g h t > < I s E x p a n d e d > t r u e < / I s E x p a n d e d > < W i d t h > 2 0 0 < / W i d t h > < / a : V a l u e > < / a : K e y V a l u e O f D i a g r a m O b j e c t K e y a n y T y p e z b w N T n L X > < a : K e y V a l u e O f D i a g r a m O b j e c t K e y a n y T y p e z b w N T n L X > < a : K e y > < K e y > T a b l e s \ s a l e s   1 \ C o l u m n s \ T a x A m t < / K e y > < / a : K e y > < a : V a l u e   i : t y p e = " D i a g r a m D i s p l a y N o d e V i e w S t a t e " > < H e i g h t > 1 5 0 < / H e i g h t > < I s E x p a n d e d > t r u e < / I s E x p a n d e d > < W i d t h > 2 0 0 < / W i d t h > < / a : V a l u e > < / a : K e y V a l u e O f D i a g r a m O b j e c t K e y a n y T y p e z b w N T n L X > < a : K e y V a l u e O f D i a g r a m O b j e c t K e y a n y T y p e z b w N T n L X > < a : K e y > < K e y > T a b l e s \ s a l e s   1 \ C o l u m n s \ F r e i g h t < / K e y > < / a : K e y > < a : V a l u e   i : t y p e = " D i a g r a m D i s p l a y N o d e V i e w S t a t e " > < H e i g h t > 1 5 0 < / H e i g h t > < I s E x p a n d e d > t r u e < / I s E x p a n d e d > < W i d t h > 2 0 0 < / W i d t h > < / a : V a l u e > < / a : K e y V a l u e O f D i a g r a m O b j e c t K e y a n y T y p e z b w N T n L X > < a : K e y V a l u e O f D i a g r a m O b j e c t K e y a n y T y p e z b w N T n L X > < a : K e y > < K e y > T a b l e s \ s a l e s   1 \ C o l u m n s \ T o t a l   S a l e s < / K e y > < / a : K e y > < a : V a l u e   i : t y p e = " D i a g r a m D i s p l a y N o d e V i e w S t a t e " > < H e i g h t > 1 5 0 < / H e i g h t > < I s E x p a n d e d > t r u e < / I s E x p a n d e d > < W i d t h > 2 0 0 < / W i d t h > < / a : V a l u e > < / a : K e y V a l u e O f D i a g r a m O b j e c t K e y a n y T y p e z b w N T n L X > < a : K e y V a l u e O f D i a g r a m O b j e c t K e y a n y T y p e z b w N T n L X > < a : K e y > < K e y > T a b l e s \ s a l e s   1 \ M e a s u r e s \   E,EH9  T o t a l   S a l e s < / K e y > < / a : K e y > < a : V a l u e   i : t y p e = " D i a g r a m D i s p l a y N o d e V i e w S t a t e " > < H e i g h t > 1 5 0 < / H e i g h t > < I s E x p a n d e d > t r u e < / I s E x p a n d e d > < W i d t h > 2 0 0 < / W i d t h > < / a : V a l u e > < / a : K e y V a l u e O f D i a g r a m O b j e c t K e y a n y T y p e z b w N T n L X > < a : K e y V a l u e O f D i a g r a m O b j e c t K e y a n y T y p e z b w N T n L X > < a : K e y > < K e y > T a b l e s \ s a l e s   1 \   E,EH9  T o t a l   S a l e s \ A d d i t i o n a l   I n f o \ 'DEBJ'3  'D6EFJ< / K e y > < / a : K e y > < a : V a l u e   i : t y p e = " D i a g r a m D i s p l a y V i e w S t a t e I D i a g r a m T a g A d d i t i o n a l I n f o " / > < / a : K e y V a l u e O f D i a g r a m O b j e c t K e y a n y T y p e z b w N T n L X > < a : K e y V a l u e O f D i a g r a m O b j e c t K e y a n y T y p e z b w N T n L X > < a : K e y > < K e y > T a b l e s \ S a l e s N a m e s E M P   1 < / K e y > < / a : K e y > < a : V a l u e   i : t y p e = " D i a g r a m D i s p l a y N o d e V i e w S t a t e " > < H e i g h t > 1 5 0 < / H e i g h t > < I s E x p a n d e d > t r u e < / I s E x p a n d e d > < L a y e d O u t > t r u e < / L a y e d O u t > < L e f t > 1 4 6 9 . 7 1 1 4 3 1 7 0 2 9 9 7 3 < / L e f t > < T a b I n d e x > 5 < / T a b I n d e x > < W i d t h > 2 0 0 < / W i d t h > < / a : V a l u e > < / a : K e y V a l u e O f D i a g r a m O b j e c t K e y a n y T y p e z b w N T n L X > < a : K e y V a l u e O f D i a g r a m O b j e c t K e y a n y T y p e z b w N T n L X > < a : K e y > < K e y > T a b l e s \ S a l e s N a m e s E M P   1 \ C o l u m n s \ E M P I D < / K e y > < / a : K e y > < a : V a l u e   i : t y p e = " D i a g r a m D i s p l a y N o d e V i e w S t a t e " > < H e i g h t > 1 5 0 < / H e i g h t > < I s E x p a n d e d > t r u e < / I s E x p a n d e d > < W i d t h > 2 0 0 < / W i d t h > < / a : V a l u e > < / a : K e y V a l u e O f D i a g r a m O b j e c t K e y a n y T y p e z b w N T n L X > < a : K e y V a l u e O f D i a g r a m O b j e c t K e y a n y T y p e z b w N T n L X > < a : K e y > < K e y > T a b l e s \ S a l e s N a m e s E M P   1 \ C o l u m n s \ E M P N a m e < / K e y > < / a : K e y > < a : V a l u e   i : t y p e = " D i a g r a m D i s p l a y N o d e V i e w S t a t e " > < H e i g h t > 1 5 0 < / H e i g h t > < I s E x p a n d e d > t r u e < / I s E x p a n d e d > < W i d t h > 2 0 0 < / W i d t h > < / a : V a l u e > < / a : K e y V a l u e O f D i a g r a m O b j e c t K e y a n y T y p e z b w N T n L X > < a : K e y V a l u e O f D i a g r a m O b j e c t K e y a n y T y p e z b w N T n L X > < a : K e y > < K e y > T a b l e s \ S a l e s N a m e s E M P   1 \ M e a s u r e s \   E,EH9  E M P I D   2 < / K e y > < / a : K e y > < a : V a l u e   i : t y p e = " D i a g r a m D i s p l a y N o d e V i e w S t a t e " > < H e i g h t > 1 5 0 < / H e i g h t > < I s E x p a n d e d > t r u e < / I s E x p a n d e d > < W i d t h > 2 0 0 < / W i d t h > < / a : V a l u e > < / a : K e y V a l u e O f D i a g r a m O b j e c t K e y a n y T y p e z b w N T n L X > < a : K e y V a l u e O f D i a g r a m O b j e c t K e y a n y T y p e z b w N T n L X > < a : K e y > < K e y > T a b l e s \ S a l e s N a m e s E M P   1 \   E,EH9  E M P I D   2 \ A d d i t i o n a l   I n f o \ 'DEBJ'3  'D6EFJ< / K e y > < / a : K e y > < a : V a l u e   i : t y p e = " D i a g r a m D i s p l a y V i e w S t a t e I D i a g r a m T a g A d d i t i o n a l I n f o " / > < / a : K e y V a l u e O f D i a g r a m O b j e c t K e y a n y T y p e z b w N T n L X > < a : K e y V a l u e O f D i a g r a m O b j e c t K e y a n y T y p e z b w N T n L X > < a : K e y > < K e y > R e l a t i o n s h i p s \ & l t ; T a b l e s \ s a l e s \ C o l u m n s \ C u s t o m e r I D & g t ; - & l t ; T a b l e s \ C X N a m e s \ C o l u m n s \ C u s t o m e r I D & g t ; < / K e y > < / a : K e y > < a : V a l u e   i : t y p e = " D i a g r a m D i s p l a y L i n k V i e w S t a t e " > < A u t o m a t i o n P r o p e r t y H e l p e r T e x t > FB7)  FG'J)  1 :   ( 6 4 3 . 8 0 7 6 2 1 1 3 5 3 3 2 , 8 5 ) .   FB7)  FG'J)  2 :   ( 2 1 6 , 7 5 )   < / A u t o m a t i o n P r o p e r t y H e l p e r T e x t > < L a y e d O u t > t r u e < / L a y e d O u t > < P o i n t s   x m l n s : b = " h t t p : / / s c h e m a s . d a t a c o n t r a c t . o r g / 2 0 0 4 / 0 7 / S y s t e m . W i n d o w s " > < b : P o i n t > < b : _ x > 6 4 3 . 8 0 7 6 2 1 1 3 5 3 3 1 6 < / b : _ x > < b : _ y > 8 5 < / b : _ y > < / b : P o i n t > < b : P o i n t > < b : _ x > 5 5 1 . 4 0 3 8 1 0 9 9 5 5 < / b : _ x > < b : _ y > 8 5 < / b : _ y > < / b : P o i n t > < b : P o i n t > < b : _ x > 5 4 9 . 4 0 3 8 1 0 9 9 5 5 < / b : _ x > < b : _ y > 8 7 < / b : _ y > < / b : P o i n t > < b : P o i n t > < b : _ x > 5 4 9 . 4 0 3 8 1 0 9 9 5 5 < / b : _ x > < b : _ y > 1 6 7 . 5 < / b : _ y > < / b : P o i n t > < b : P o i n t > < b : _ x > 5 4 7 . 4 0 3 8 1 0 9 9 5 5 < / b : _ x > < b : _ y > 1 6 9 . 5 < / b : _ y > < / b : P o i n t > < b : P o i n t > < b : _ x > 3 1 2 . 4 0 3 8 1 1 0 0 4 4 9 9 9 7 < / b : _ x > < b : _ y > 1 6 9 . 5 < / b : _ y > < / b : P o i n t > < b : P o i n t > < b : _ x > 3 1 0 . 4 0 3 8 1 1 0 0 4 4 9 9 9 7 < / b : _ x > < b : _ y > 1 6 7 . 5 < / b : _ y > < / b : P o i n t > < b : P o i n t > < b : _ x > 3 1 0 . 4 0 3 8 1 1 0 0 4 4 9 9 9 7 < / b : _ x > < b : _ y > 7 7 < / b : _ y > < / b : P o i n t > < b : P o i n t > < b : _ x > 3 0 8 . 4 0 3 8 1 1 0 0 4 4 9 9 9 7 < / b : _ x > < b : _ y > 7 5 < / b : _ y > < / b : P o i n t > < b : P o i n t > < b : _ x > 2 1 5 . 9 9 9 9 9 9 9 9 9 9 9 9 9 7 < / b : _ x > < b : _ y > 7 5 < / b : _ y > < / b : P o i n t > < / P o i n t s > < / a : V a l u e > < / a : K e y V a l u e O f D i a g r a m O b j e c t K e y a n y T y p e z b w N T n L X > < a : K e y V a l u e O f D i a g r a m O b j e c t K e y a n y T y p e z b w N T n L X > < a : K e y > < K e y > R e l a t i o n s h i p s \ & l t ; T a b l e s \ s a l e s \ C o l u m n s \ C u s t o m e r I D & g t ; - & l t ; T a b l e s \ C X N a m e s \ C o l u m n s \ C u s t o m e r I D & g t ; \ F K < / K e y > < / a : K e y > < a : V a l u e   i : t y p e = " D i a g r a m D i s p l a y L i n k E n d p o i n t V i e w S t a t e " > < H e i g h t > 1 6 < / H e i g h t > < L a b e l L o c a t i o n   x m l n s : b = " h t t p : / / s c h e m a s . d a t a c o n t r a c t . o r g / 2 0 0 4 / 0 7 / S y s t e m . W i n d o w s " > < b : _ x > 6 4 3 . 8 0 7 6 2 1 1 3 5 3 3 1 6 < / b : _ x > < b : _ y > 7 7 < / b : _ y > < / L a b e l L o c a t i o n > < L o c a t i o n   x m l n s : b = " h t t p : / / s c h e m a s . d a t a c o n t r a c t . o r g / 2 0 0 4 / 0 7 / S y s t e m . W i n d o w s " > < b : _ x > 6 5 9 . 8 0 7 6 2 1 1 3 5 3 3 1 6 < / b : _ x > < b : _ y > 8 5 < / b : _ y > < / L o c a t i o n > < S h a p e R o t a t e A n g l e > 1 8 0 < / S h a p e R o t a t e A n g l e > < W i d t h > 1 6 < / W i d t h > < / a : V a l u e > < / a : K e y V a l u e O f D i a g r a m O b j e c t K e y a n y T y p e z b w N T n L X > < a : K e y V a l u e O f D i a g r a m O b j e c t K e y a n y T y p e z b w N T n L X > < a : K e y > < K e y > R e l a t i o n s h i p s \ & l t ; T a b l e s \ s a l e s \ C o l u m n s \ C u s t o m e r I D & g t ; - & l t ; T a b l e s \ C X N a m e s \ C o l u m n s \ C u s t o m e r I D & g t ; \ P K < / K e y > < / a : K e y > < a : V a l u e   i : t y p e = " D i a g r a m D i s p l a y L i n k E n d p o i n t V i e w S t a t e " > < H e i g h t > 1 6 < / H e i g h t > < L a b e l L o c a t i o n   x m l n s : b = " h t t p : / / s c h e m a s . d a t a c o n t r a c t . o r g / 2 0 0 4 / 0 7 / S y s t e m . W i n d o w s " > < b : _ x > 1 9 9 . 9 9 9 9 9 9 9 9 9 9 9 9 9 7 < / 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 R e l a t i o n s h i p s \ & l t ; T a b l e s \ s a l e s \ C o l u m n s \ C u s t o m e r I D & g t ; - & l t ; T a b l e s \ C X N a m e s \ C o l u m n s \ C u s t o m e r I D & g t ; \ C r o s s F i l t e r < / K e y > < / a : K e y > < a : V a l u e   i : t y p e = " D i a g r a m D i s p l a y L i n k C r o s s F i l t e r V i e w S t a t e " > < P o i n t s   x m l n s : b = " h t t p : / / s c h e m a s . d a t a c o n t r a c t . o r g / 2 0 0 4 / 0 7 / S y s t e m . W i n d o w s " > < b : P o i n t > < b : _ x > 6 4 3 . 8 0 7 6 2 1 1 3 5 3 3 1 6 < / b : _ x > < b : _ y > 8 5 < / b : _ y > < / b : P o i n t > < b : P o i n t > < b : _ x > 5 5 1 . 4 0 3 8 1 0 9 9 5 5 < / b : _ x > < b : _ y > 8 5 < / b : _ y > < / b : P o i n t > < b : P o i n t > < b : _ x > 5 4 9 . 4 0 3 8 1 0 9 9 5 5 < / b : _ x > < b : _ y > 8 7 < / b : _ y > < / b : P o i n t > < b : P o i n t > < b : _ x > 5 4 9 . 4 0 3 8 1 0 9 9 5 5 < / b : _ x > < b : _ y > 1 6 7 . 5 < / b : _ y > < / b : P o i n t > < b : P o i n t > < b : _ x > 5 4 7 . 4 0 3 8 1 0 9 9 5 5 < / b : _ x > < b : _ y > 1 6 9 . 5 < / b : _ y > < / b : P o i n t > < b : P o i n t > < b : _ x > 3 1 2 . 4 0 3 8 1 1 0 0 4 4 9 9 9 7 < / b : _ x > < b : _ y > 1 6 9 . 5 < / b : _ y > < / b : P o i n t > < b : P o i n t > < b : _ x > 3 1 0 . 4 0 3 8 1 1 0 0 4 4 9 9 9 7 < / b : _ x > < b : _ y > 1 6 7 . 5 < / b : _ y > < / b : P o i n t > < b : P o i n t > < b : _ x > 3 1 0 . 4 0 3 8 1 1 0 0 4 4 9 9 9 7 < / b : _ x > < b : _ y > 7 7 < / b : _ y > < / b : P o i n t > < b : P o i n t > < b : _ x > 3 0 8 . 4 0 3 8 1 1 0 0 4 4 9 9 9 7 < / b : _ x > < b : _ y > 7 5 < / b : _ y > < / b : P o i n t > < b : P o i n t > < b : _ x > 2 1 5 . 9 9 9 9 9 9 9 9 9 9 9 9 9 7 < / b : _ x > < b : _ y > 7 5 < / b : _ y > < / b : P o i n t > < / P o i n t s > < / a : V a l u e > < / a : K e y V a l u e O f D i a g r a m O b j e c t K e y a n y T y p e z b w N T n L X > < a : K e y V a l u e O f D i a g r a m O b j e c t K e y a n y T y p e z b w N T n L X > < a : K e y > < K e y > R e l a t i o n s h i p s \ & l t ; T a b l e s \ s a l e s \ C o l u m n s \ S a l e s P e r s o n I D & g t ; - & l t ; T a b l e s \ S a l e s N a m e s E M P \ C o l u m n s \ E M P I D & g t ; < / K e y > < / a : K e y > < a : V a l u e   i : t y p e = " D i a g r a m D i s p l a y L i n k V i e w S t a t e " > < A u t o m a t i o n P r o p e r t y H e l p e r T e x t > FB7)  FG'J)  1 :   ( 6 4 3 . 8 0 7 6 2 1 1 3 5 3 3 2 , 6 5 ) .   FB7)  FG'J)  2 :   ( 5 4 5 . 9 0 3 8 1 0 5 6 7 6 6 6 , 6 5 )   < / A u t o m a t i o n P r o p e r t y H e l p e r T e x t > < I s F o c u s e d > t r u e < / I s F o c u s e d > < L a y e d O u t > t r u e < / L a y e d O u t > < P o i n t s   x m l n s : b = " h t t p : / / s c h e m a s . d a t a c o n t r a c t . o r g / 2 0 0 4 / 0 7 / S y s t e m . W i n d o w s " > < b : P o i n t > < b : _ x > 6 4 3 . 8 0 7 6 2 1 1 3 5 3 3 1 6 < / b : _ x > < b : _ y > 6 5 < / b : _ y > < / b : P o i n t > < b : P o i n t > < b : _ x > 5 4 5 . 9 0 3 8 1 0 5 6 7 6 6 5 8 < / b : _ x > < b : _ y > 6 5 < / b : _ y > < / b : P o i n t > < / P o i n t s > < / a : V a l u e > < / a : K e y V a l u e O f D i a g r a m O b j e c t K e y a n y T y p e z b w N T n L X > < a : K e y V a l u e O f D i a g r a m O b j e c t K e y a n y T y p e z b w N T n L X > < a : K e y > < K e y > R e l a t i o n s h i p s \ & l t ; T a b l e s \ s a l e s \ C o l u m n s \ S a l e s P e r s o n I D & g t ; - & l t ; T a b l e s \ S a l e s N a m e s E M P \ C o l u m n s \ E M P I D & g t ; \ F K < / K e y > < / a : K e y > < a : V a l u e   i : t y p e = " D i a g r a m D i s p l a y L i n k E n d p o i n t V i e w S t a t e " > < H e i g h t > 1 6 < / H e i g h t > < L a b e l L o c a t i o n   x m l n s : b = " h t t p : / / s c h e m a s . d a t a c o n t r a c t . o r g / 2 0 0 4 / 0 7 / S y s t e m . W i n d o w s " > < b : _ x > 6 4 3 . 8 0 7 6 2 1 1 3 5 3 3 1 6 < / b : _ x > < b : _ y > 5 7 < / b : _ y > < / L a b e l L o c a t i o n > < L o c a t i o n   x m l n s : b = " h t t p : / / s c h e m a s . d a t a c o n t r a c t . o r g / 2 0 0 4 / 0 7 / S y s t e m . W i n d o w s " > < b : _ x > 6 5 9 . 8 0 7 6 2 1 1 3 5 3 3 1 6 < / b : _ x > < b : _ y > 6 5 < / b : _ y > < / L o c a t i o n > < S h a p e R o t a t e A n g l e > 1 8 0 < / S h a p e R o t a t e A n g l e > < W i d t h > 1 6 < / W i d t h > < / a : V a l u e > < / a : K e y V a l u e O f D i a g r a m O b j e c t K e y a n y T y p e z b w N T n L X > < a : K e y V a l u e O f D i a g r a m O b j e c t K e y a n y T y p e z b w N T n L X > < a : K e y > < K e y > R e l a t i o n s h i p s \ & l t ; T a b l e s \ s a l e s \ C o l u m n s \ S a l e s P e r s o n I D & g t ; - & l t ; T a b l e s \ S a l e s N a m e s E M P \ C o l u m n s \ E M P I D & g t ; \ P K < / K e y > < / a : K e y > < a : V a l u e   i : t y p e = " D i a g r a m D i s p l a y L i n k E n d p o i n t V i e w S t a t e " > < H e i g h t > 1 6 < / H e i g h t > < L a b e l L o c a t i o n   x m l n s : b = " h t t p : / / s c h e m a s . d a t a c o n t r a c t . o r g / 2 0 0 4 / 0 7 / S y s t e m . W i n d o w s " > < b : _ x > 5 2 9 . 9 0 3 8 1 0 5 6 7 6 6 5 8 < / b : _ x > < b : _ y > 5 7 < / b : _ y > < / L a b e l L o c a t i o n > < L o c a t i o n   x m l n s : b = " h t t p : / / s c h e m a s . d a t a c o n t r a c t . o r g / 2 0 0 4 / 0 7 / S y s t e m . W i n d o w s " > < b : _ x > 5 2 9 . 9 0 3 8 1 0 5 6 7 6 6 5 8 < / b : _ x > < b : _ y > 6 5 < / b : _ y > < / L o c a t i o n > < S h a p e R o t a t e A n g l e > 3 6 0 < / S h a p e R o t a t e A n g l e > < W i d t h > 1 6 < / W i d t h > < / a : V a l u e > < / a : K e y V a l u e O f D i a g r a m O b j e c t K e y a n y T y p e z b w N T n L X > < a : K e y V a l u e O f D i a g r a m O b j e c t K e y a n y T y p e z b w N T n L X > < a : K e y > < K e y > R e l a t i o n s h i p s \ & l t ; T a b l e s \ s a l e s \ C o l u m n s \ S a l e s P e r s o n I D & g t ; - & l t ; T a b l e s \ S a l e s N a m e s E M P \ C o l u m n s \ E M P I D & g t ; \ C r o s s F i l t e r < / K e y > < / a : K e y > < a : V a l u e   i : t y p e = " D i a g r a m D i s p l a y L i n k C r o s s F i l t e r V i e w S t a t e " > < P o i n t s   x m l n s : b = " h t t p : / / s c h e m a s . d a t a c o n t r a c t . o r g / 2 0 0 4 / 0 7 / S y s t e m . W i n d o w s " > < b : P o i n t > < b : _ x > 6 4 3 . 8 0 7 6 2 1 1 3 5 3 3 1 6 < / b : _ x > < b : _ y > 6 5 < / b : _ y > < / b : P o i n t > < b : P o i n t > < b : _ x > 5 4 5 . 9 0 3 8 1 0 5 6 7 6 6 5 8 < / b : _ x > < b : _ y > 6 5 < / b : _ y > < / b : P o i n t > < / P o i n t s > < / a : V a l u e > < / a : K e y V a l u e O f D i a g r a m O b j e c t K e y a n y T y p e z b w N T n L X > < / V i e w S t a t e s > < / D i a g r a m M a n a g e r . S e r i a l i z a b l e D i a g r a m > < / A r r a y O f D i a g r a m M a n a g e r . S e r i a l i z a b l e D i a g r a m > ] ] > < / 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 2 6 < / H e i g h t > < / S a n d b o x E d i t o r . F o r m u l a B a r S t a t e > ] ] > < / C u s t o m C o n t e n t > < / G e m i n i > 
</file>

<file path=customXml/item17.xml>��< ? x m l   v e r s i o n = " 1 . 0 "   e n c o d i n g = " U T F - 1 6 " ? > < G e m i n i   x m l n s = " h t t p : / / g e m i n i / p i v o t c u s t o m i z a t i o n / S h o w H i d d e n " > < C u s t o m C o n t e n t > < ! [ C D A T A [ T r u e ] ] > < / C u s t o m C o n t e n t > < / G e m i n i > 
</file>

<file path=customXml/item18.xml>��< ? x m l   v e r s i o n = " 1 . 0 "   e n c o d i n g = " U T F - 1 6 " ? > < G e m i n i   x m l n s = " h t t p : / / g e m i n i / p i v o t c u s t o m i z a t i o n / C l i e n t W i n d o w X M L " > < C u s t o m C o n t e n t > < ! [ C D A T A [ s a l e s _ a 4 f 5 9 8 a 5 - 0 3 3 f - 4 7 a 3 - 8 c 8 7 - f 4 5 3 b 4 7 8 8 2 9 f ] ] > < / C u s t o m C o n t e n t > < / G e m i n i > 
</file>

<file path=customXml/item19.xml>��< ? x m l   v e r s i o n = " 1 . 0 "   e n c o d i n g = " u t f - 1 6 " ? > < D a t a M a s h u p   s q m i d = " 2 9 b 1 8 7 e d - b c 3 7 - 4 f b e - a d 7 8 - b d 4 1 9 c c e 8 0 4 c "   x m l n s = " h t t p : / / s c h e m a s . m i c r o s o f t . c o m / D a t a M a s h u p " > A A A A A C w H A A B Q S w M E F A A C A A g A 2 J C P W j b j P x + l A A A A 9 w A A A B I A H A B D b 2 5 m a W c v U G F j a 2 F n Z S 5 4 b W w g o h g A K K A U A A A A A A A A A A A A A A A A A A A A A A A A A A A A h Y 8 x D o I w G I W v Q r r T F h g E U s r g K o k J 0 b g 2 p U I j / B h a L H d z 8 E h e Q Y y i b o 7 v e 9 / w 3 v 1 6 Y / n U t d 5 F D U b 3 k K E A U + Q p k H 2 l o c 7 Q a I 9 + j H L O t k K e R K 2 8 W Q a T T q b K U G P t O S X E O Y d d h P u h J i G l A T k U m 1 I 2 q h P o I + v / s q / B W A F S I c 7 2 r z E 8 x E G U 4 C B e J Z g y s l B W a P g a 4 T z 4 2 f 5 A t h 5 b O w 6 K K / B 3 J S N L Z O R 9 g j 8 A U E s D B B Q A A g A I A N i Q j 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k I 9 a G 8 a G 3 S U E A A A q E Q A A E w A c A E Z v c m 1 1 b G F z L 1 N l Y 3 R p b 2 4 x L m 0 g o h g A K K A U A A A A A A A A A A A A A A A A A A A A A A A A A A A A x V d N b 9 s 2 G L 4 H y H 8 g 1 I s C C E I k O 1 n R I o f G T t F g a J d W z j Y g D g J a Y m w h E m m Q V G v D M L D D W h S 7 7 G c U 2 G X Y Y Y f t l z j X / Z J R l K p P 0 l a K Y Q 0 C B O H 7 8 n 0 e P n w / R I Z 8 H h I M v O y v 8 3 R / b 3 + P z S B F A R j 8 + A r G i I E T E C G + v w f E j 0 c S 6 i O x c r b w U W T / Q O j d h J A 7 8 3 k Y I X t A M E e Y M 9 M Y P B l f M k T Z + H I e Q I 7 G Q / I O R w Q G b O z B C L G b I e S Q I X 7 z A v p 3 f E Y w s h c R W x g H F s B J F F m A 0 w Q d W B l k z u J m B C d R i p x R W F 2 d c x S f G L n V s L 4 N c X B i S C f j e n 2 V I l z n E R 4 Z g x n E U 3 G i 0 X K O D B F D u t k j C j G 7 J T Q e k C i J c W p k Z g 3 O W q 2 M Q c I 4 i R E 9 H x o W O M f 8 u G + n n m s L r H J 0 s c 7 F C u B o w d f r g / 2 9 E C u B q 9 p K H S T S 2 c u L r 6 x w j Y t G 5 5 r P f 6 e 2 A j r V X P y j k l s s f 6 n e L A X 6 y j p L D j f e D C H e 0 l f a P u s q X d q 6 X l A S E y 4 O 8 w L B Q H A q t c 0 t + b p Z A b L A V W 5 8 F k W e D y N I 2 U l K 6 v r g S + 5 L Q U L W i H R x 2 j f 2 H Q 3 U l S M N 4 n i o b f I 4 5 A l T b c o s t e u X V b i l Q u U t X Q i e B K v M I 0 R p y A l d q o x v 0 F S 0 x B a c N w v n L 5 G 4 7 A A p E Y U 5 x N P M o 7 V Z y B c k P l d t z E 2 6 L V 4 y G Q i 9 p o K s z k V r l 2 q / 5 s s 2 6 C U O + Y C w A h U n 8 Q T R w n R B Q 7 + o N 4 i X p a b g X S g O m H D A 4 U J Y A n B L U T i d q Q K N 4 O J Z r D I 8 V 2 5 Z l 5 n 5 B s X k b T q J Z H 5 V E j 4 z 5 M t m I 4 W t M i H X 6 i x 3 d q Z 5 E z n N 8 m r O S s J p R 2 h J V R G 4 d p J 5 B H 0 R 8 H s Y J a h 6 E L k u V 8 0 m S U v 2 k E M r d 6 I 1 b 6 s K q 0 V y t F A N R l 2 w Z K J o J H U 7 S F o n l k p a S b 8 d u p 1 R S i h r n U Y u y 4 D N N H B F z F X 9 a g 7 X G v K 9 7 u R z H t a q y 6 1 7 8 y j k e Q 6 B y R I M U R T G I U e 0 x J M u m Y f Z J G W B s g d J P 7 E z 2 z A S l X 2 6 P I P + r A h p r g z L E N n 4 O h H t 2 e P L d I y x t x a 4 h R E T I 6 j o Z 7 Z T x r V d 3 X X 2 d y q i P 1 u q T Q W r 3 o o K 4 P o Q r 1 w 4 S c t M X f T S p K 7 6 f l r 2 5 b i p F W t 1 p J R D p D 4 3 W p O i M R v U 6 q X 7 G u O g N Q B q P b / S 5 R V d W 9 3 r q + 2 7 W j G 1 B N z Z l c s 2 X P R d b d d w t 3 S N 5 v V k j c P t O X b v m w d 1 j z p k r 2 O j c n P A v n t o H 2 8 H 3 N E a + x 0 R e 9 0 Q t + u v Z X H U k U X / M 4 t D + + i x l k R + x 1 q 0 4 4 5 o R z m a 4 9 r H e j R l H m H x h a 4 s 3 t R Q 1 m 6 T V 9 o 0 9 A U B i j X 9 J 1 H h K 5 Y r / o r P i W E i e p c v P C r 8 h i H j I f a 5 2 T 5 D 9 U N 2 a z R H E 6 6 F W v 8 C r j 9 h V G E V r 3 K 3 + p h 5 Z P z z 0 6 / i d / P p / u f 7 9 5 s / N 7 9 v / j C 6 v 2 1 O Q y w e g f F y P E T s j p P 5 + F R 4 O w 9 4 k y v x H / Z E l 1 s / 3 H / c / A X y K L 9 t / r 7 / J T v H / / Z e 1 7 N 4 + i 9 Q S w E C L Q A U A A I A C A D Y k I 9 a N u M / H 6 U A A A D 3 A A A A E g A A A A A A A A A A A A A A A A A A A A A A Q 2 9 u Z m l n L 1 B h Y 2 t h Z 2 U u e G 1 s U E s B A i 0 A F A A C A A g A 2 J C P W g / K 6 a u k A A A A 6 Q A A A B M A A A A A A A A A A A A A A A A A 8 Q A A A F t D b 2 5 0 Z W 5 0 X 1 R 5 c G V z X S 5 4 b W x Q S w E C L Q A U A A I A C A D Y k I 9 a G 8 a G 3 S U E A A A q E Q A A E w A A A A A A A A A A A A A A A A D i A Q A A R m 9 y b X V s Y X M v U 2 V j d G l v b j E u b V B L B Q Y A A A A A A w A D A M I A A A B U 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t N w A A A A A A A A s 3 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W E 5 h b W V z P C 9 J d G V t U G F 0 a D 4 8 L 0 l 0 Z W 1 M b 2 N h d G l v b j 4 8 U 3 R h Y m x l R W 5 0 c m l l c z 4 8 R W 5 0 c n k g V H l w Z T 0 i S X N Q c m l 2 Y X R l I i B W Y W x 1 Z T 0 i b D A i I C 8 + P E V u d H J 5 I F R 5 c G U 9 I l F 1 Z X J 5 S U Q i I F Z h b H V l P S J z O D I 5 N D U 2 M D E t M z N h N i 0 0 N j M 5 L T k y O D A t M T d h Y z Q w Y z Y 1 N j F 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Q 1 h O Y W 1 l c y 9 D a G F u Z 2 V k I F R 5 c G U u e 0 N 1 c 3 R v b W V y S U Q s M H 0 m c X V v d D s s J n F 1 b 3 Q 7 U 2 V j d G l v b j E v Q 1 h O Y W 1 l c y 9 D a G F u Z 2 V k I F R 5 c G U u e 0 N Y T m F t Z S w x f S Z x d W 9 0 O 1 0 s J n F 1 b 3 Q 7 Q 2 9 s d W 1 u Q 2 9 1 b n Q m c X V v d D s 6 M i w m c X V v d D t L Z X l D b 2 x 1 b W 5 O Y W 1 l c y Z x d W 9 0 O z p b X S w m c X V v d D t D b 2 x 1 b W 5 J Z G V u d G l 0 a W V z J n F 1 b 3 Q 7 O l s m c X V v d D t T Z W N 0 a W 9 u M S 9 D W E 5 h b W V z L 0 N o Y W 5 n Z W Q g V H l w Z S 5 7 Q 3 V z d G 9 t Z X J J R C w w f S Z x d W 9 0 O y w m c X V v d D t T Z W N 0 a W 9 u M S 9 D W E 5 h b W V z L 0 N o Y W 5 n Z W Q g V H l w Z S 5 7 Q 1 h O Y W 1 l L D F 9 J n F 1 b 3 Q 7 X S w m c X V v d D t S Z W x h d G l v b n N o a X B J b m Z v J n F 1 b 3 Q 7 O l t d f S I g L z 4 8 R W 5 0 c n k g V H l w Z T 0 i R m l s b F N 0 Y X R 1 c y I g V m F s d W U 9 I n N D b 2 1 w b G V 0 Z S I g L z 4 8 R W 5 0 c n k g V H l w Z T 0 i R m l s b E N v b H V t b k 5 h b W V z I i B W Y W x 1 Z T 0 i c 1 s m c X V v d D t D d X N 0 b 2 1 l c k l E J n F 1 b 3 Q 7 L C Z x d W 9 0 O 0 N Y T m F t Z S Z x d W 9 0 O 1 0 i I C 8 + P E V u d H J 5 I F R 5 c G U 9 I k Z p b G x D b 2 x 1 b W 5 U e X B l c y I g V m F s d W U 9 I n N B d 1 k 9 I i A v P j x F b n R y e S B U e X B l P S J G a W x s T G F z d F V w Z G F 0 Z W Q i I F Z h b H V l P S J k M j A y N S 0 w M y 0 y N F Q y M j o y N j o z M i 4 3 O T Q y M z A x W i I g L z 4 8 R W 5 0 c n k g V H l w Z T 0 i R m l s b E V y c m 9 y Q 2 9 1 b n Q i I F Z h b H V l P S J s M C I g L z 4 8 R W 5 0 c n k g V H l w Z T 0 i R m l s b E V y c m 9 y Q 2 9 k Z S I g V m F s d W U 9 I n N V b m t u b 3 d u I i A v P j x F b n R y e S B U e X B l P S J G a W x s Q 2 9 1 b n Q i I F Z h b H V l P S J s M j k 0 I i A v P j x F b n R y e S B U e X B l P S J B Z G R l Z F R v R G F 0 Y U 1 v Z G V s I i B W Y W x 1 Z T 0 i b D E i I C 8 + P E V u d H J 5 I F R 5 c G U 9 I k Z p b G x U Y X J n Z X Q i I F Z h b H V l P S J z Q 1 h O Y W 1 l c y I g L z 4 8 L 1 N 0 Y W J s Z U V u d H J p Z X M + P C 9 J d G V t P j x J d G V t P j x J d G V t T G 9 j Y X R p b 2 4 + P E l 0 Z W 1 U e X B l P k Z v c m 1 1 b G E 8 L 0 l 0 Z W 1 U e X B l P j x J d G V t U G F 0 a D 5 T Z W N 0 a W 9 u M S 9 D W E 5 h b W V z L 1 N v d X J j Z T w v S X R l b V B h d G g + P C 9 J d G V t T G 9 j Y X R p b 2 4 + P F N 0 Y W J s Z U V u d H J p Z X M g L z 4 8 L 0 l 0 Z W 0 + P E l 0 Z W 0 + P E l 0 Z W 1 M b 2 N h d G l v b j 4 8 S X R l b V R 5 c G U + R m 9 y b X V s Y T w v S X R l b V R 5 c G U + P E l 0 Z W 1 Q Y X R o P l N l Y 3 R p b 2 4 x L 0 N Y T m F t Z X M v Q 1 h O Y W 1 l c 1 9 U Y W J s Z T w v S X R l b V B h d G g + P C 9 J d G V t T G 9 j Y X R p b 2 4 + P F N 0 Y W J s Z U V u d H J p Z X M g L z 4 8 L 0 l 0 Z W 0 + P E l 0 Z W 0 + P E l 0 Z W 1 M b 2 N h d G l v b j 4 8 S X R l b V R 5 c G U + R m 9 y b X V s Y T w v S X R l b V R 5 c G U + P E l 0 Z W 1 Q Y X R o P l N l Y 3 R p b 2 4 x L 0 N Y T m F t Z X M v Q 2 h h b m d l Z C U y M F R 5 c G U 8 L 0 l 0 Z W 1 Q Y X R o P j w v S X R l b U x v Y 2 F 0 a W 9 u P j x T d G F i b G V F b n R y a W V z I C 8 + P C 9 J d G V t P j x J d G V t P j x J d G V t T G 9 j Y X R p b 2 4 + P E l 0 Z W 1 U e X B l P k Z v c m 1 1 b G E 8 L 0 l 0 Z W 1 U e X B l P j x J d G V t U G F 0 a D 5 T Z W N 0 a W 9 u M S 9 T Y W x l c 0 5 h b W V z R U 1 Q P C 9 J d G V t U G F 0 a D 4 8 L 0 l 0 Z W 1 M b 2 N h d G l v b j 4 8 U 3 R h Y m x l R W 5 0 c m l l c z 4 8 R W 5 0 c n k g V H l w Z T 0 i S X N Q c m l 2 Y X R l I i B W Y W x 1 Z T 0 i b D A i I C 8 + P E V u d H J 5 I F R 5 c G U 9 I l F 1 Z X J 5 S U Q i I F Z h b H V l P S J z Z T U z N j M 4 N T E t N D g 4 Z S 0 0 M G Q 4 L W E x N T k t N T J l N m M 4 Z j N k Y T g w I i A v P j x F b n R y e S B U e X B l P S J G a W x s Q 2 9 s d W 1 u T m F t Z X M i I F Z h b H V l P S J z W y Z x d W 9 0 O 0 V N U E l E J n F 1 b 3 Q 7 L C Z x d W 9 0 O 0 V N U E 5 h b W U m c X V v d D t d I i A v P j x F b n R y e S B U e X B l P S J G a W x s Q 2 9 s d W 1 u V H l w Z X M i I F Z h b H V l P S J z Q X d Z P S I g L z 4 8 R W 5 0 c n k g V H l w Z T 0 i R m l s b E x h c 3 R V c G R h d G V k I i B W Y W x 1 Z T 0 i Z D I w M j U t M D M t M j R U M j I 6 M j M 6 N T g u N j Q 2 M T U y M l o 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E i I C 8 + P E V u d H J 5 I F R 5 c G U 9 I k Z p b G x U Y X J n Z X Q i I F Z h b H V l P S J z U 2 F s Z X N O Y W 1 l c 0 V N U C I g L z 4 8 R W 5 0 c n k g V H l w Z T 0 i U m V j b 3 Z l c n l U Y X J n Z X R S b 3 c i I F Z h b H V l P S J s M S I g L z 4 8 R W 5 0 c n k g V H l w Z T 0 i U m V j b 3 Z l c n l U Y X J n Z X R D b 2 x 1 b W 4 i I F Z h b H V l P S J s M S I g L z 4 8 R W 5 0 c n k g V H l w Z T 0 i U m V j b 3 Z l c n l U Y X J n Z X R T a G V l d C I g V m F s d W U 9 I n N T a G V l d D E i I C 8 + P E V u d H J 5 I F R 5 c G U 9 I k Z p b G x U b 0 R h d G F N b 2 R l b E V u Y W J s Z W Q i I F Z h b H V l P S J s M S I g L z 4 8 R W 5 0 c n k g V H l w Z T 0 i R m l s b E 9 i a m V j d F R 5 c G U i I F Z h b H V l P S J z V G F i b G U i I C 8 + P E V u d H J 5 I F R 5 c G U 9 I k Z p b G x F b m F i b G V k I i B W Y W x 1 Z T 0 i b D E i I C 8 + P E V u d H J 5 I F R 5 c G U 9 I k Z p b G x D b 3 V u d C I g V m F s d W U 9 I m w x M C I g L z 4 8 R W 5 0 c n k g V H l w Z T 0 i R m l s b E V y c m 9 y Q 2 9 1 b n Q i I F Z h b H V l P S J s M C I g L z 4 8 R W 5 0 c n k g V H l w Z T 0 i R m l s b E V y c m 9 y Q 2 9 k Z S I g V m F s d W U 9 I n N V b m t u b 3 d u 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T Y W x l c 0 5 h b W V z R U 1 Q L 0 N o Y W 5 n Z W Q g V H l w Z S 5 7 R U 1 Q S U Q s M H 0 m c X V v d D s s J n F 1 b 3 Q 7 U 2 V j d G l v b j E v U 2 F s Z X N O Y W 1 l c 0 V N U C 9 D a G F u Z 2 V k I F R 5 c G U u e 0 V N U E 5 h b W U s M X 0 m c X V v d D t d L C Z x d W 9 0 O 0 N v b H V t b k N v d W 5 0 J n F 1 b 3 Q 7 O j I s J n F 1 b 3 Q 7 S 2 V 5 Q 2 9 s d W 1 u T m F t Z X M m c X V v d D s 6 W 1 0 s J n F 1 b 3 Q 7 Q 2 9 s d W 1 u S W R l b n R p d G l l c y Z x d W 9 0 O z p b J n F 1 b 3 Q 7 U 2 V j d G l v b j E v U 2 F s Z X N O Y W 1 l c 0 V N U C 9 D a G F u Z 2 V k I F R 5 c G U u e 0 V N U E l E L D B 9 J n F 1 b 3 Q 7 L C Z x d W 9 0 O 1 N l Y 3 R p b 2 4 x L 1 N h b G V z T m F t Z X N F T V A v Q 2 h h b m d l Z C B U e X B l L n t F T V B O Y W 1 l L D F 9 J n F 1 b 3 Q 7 X S w m c X V v d D t S Z W x h d G l v b n N o a X B J b m Z v J n F 1 b 3 Q 7 O l t d f S I g L z 4 8 L 1 N 0 Y W J s Z U V u d H J p Z X M + P C 9 J d G V t P j x J d G V t P j x J d G V t T G 9 j Y X R p b 2 4 + P E l 0 Z W 1 U e X B l P k Z v c m 1 1 b G E 8 L 0 l 0 Z W 1 U e X B l P j x J d G V t U G F 0 a D 5 T Z W N 0 a W 9 u M S 9 T Y W x l c 0 5 h b W V z R U 1 Q L 1 N v d X J j Z T w v S X R l b V B h d G g + P C 9 J d G V t T G 9 j Y X R p b 2 4 + P F N 0 Y W J s Z U V u d H J p Z X M g L z 4 8 L 0 l 0 Z W 0 + P E l 0 Z W 0 + P E l 0 Z W 1 M b 2 N h d G l v b j 4 8 S X R l b V R 5 c G U + R m 9 y b X V s Y T w v S X R l b V R 5 c G U + P E l 0 Z W 1 Q Y X R o P l N l Y 3 R p b 2 4 x L 1 N h b G V z T m F t Z X N F T V A v U 2 F s Z X N O Y W 1 l c 0 V N U F 9 U Y W J s Z T w v S X R l b V B h d G g + P C 9 J d G V t T G 9 j Y X R p b 2 4 + P F N 0 Y W J s Z U V u d H J p Z X M g L z 4 8 L 0 l 0 Z W 0 + P E l 0 Z W 0 + P E l 0 Z W 1 M b 2 N h d G l v b j 4 8 S X R l b V R 5 c G U + R m 9 y b X V s Y T w v S X R l b V R 5 c G U + P E l 0 Z W 1 Q Y X R o P l N l Y 3 R p b 2 4 x L 1 N h b G V z T m F t Z X N F T V A v Q 2 h h b m d l Z C U y M F R 5 c G U 8 L 0 l 0 Z W 1 Q Y X R o P j w v S X R l b U x v Y 2 F 0 a W 9 u P j x T d G F i b G V F b n R y a W V z I C 8 + P C 9 J d G V t P j x J d G V t P j x J d G V t T G 9 j Y X R p b 2 4 + P E l 0 Z W 1 U e X B l P k Z v c m 1 1 b G E 8 L 0 l 0 Z W 1 U e X B l P j x J d G V t U G F 0 a D 5 T Z W N 0 a W 9 u M S 9 z Y W x l c z w v S X R l b V B h d G g + P C 9 J d G V t T G 9 j Y X R p b 2 4 + P F N 0 Y W J s Z U V u d H J p Z X M + P E V u d H J 5 I F R 5 c G U 9 I k l z U H J p d m F 0 Z S I g V m F s d W U 9 I m w w I i A v P j x F b n R y e S B U e X B l P S J R d W V y e U l E I i B W Y W x 1 Z T 0 i c 2 V l M 2 M w Y m V h L W Z h Y j I t N D N j Z C 0 5 Z T g y L T I y O D E z M z N m Y z E z M 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Q w I i A v P j x F b n R y e S B U e X B l P S J G a W x s R X J y b 3 J D b 2 R l I i B W Y W x 1 Z T 0 i c 1 V u a 2 5 v d 2 4 i I C 8 + P E V u d H J 5 I F R 5 c G U 9 I k Z p b G x F c n J v c k N v d W 5 0 I i B W Y W x 1 Z T 0 i b D A i I C 8 + P E V u d H J 5 I F R 5 c G U 9 I k Z p b G x M Y X N 0 V X B k Y X R l Z C I g V m F s d W U 9 I m Q y M D I 1 L T A z L T I 0 V D I y O j I 1 O j A z L j E 1 N z M 3 M z J a I i A v P j x F b n R y e S B U e X B l P S J G a W x s Q 2 9 s d W 1 u V H l w Z X M i I F Z h b H V l P S J z Q X d r R E J n T U R B d 1 l H Q X d Z R E J n W U d B d 1 V G Q l F V R i I g L z 4 8 R W 5 0 c n k g V H l w Z T 0 i R m l s b E N v b H V t b k 5 h b W V z I i B W Y W x 1 Z T 0 i c 1 s m c X V v d D t P c m R l c k l E J n F 1 b 3 Q 7 L C Z x d W 9 0 O 0 9 y Z G V y R G F 0 Z S Z x d W 9 0 O y w m c X V v d D t T d G F 0 d X N J R C Z x d W 9 0 O y w m c X V v d D t T d G F 0 d X M m c X V v d D s s J n F 1 b 3 Q 7 Q 3 V z d G 9 t Z X J J R C Z x d W 9 0 O y w m c X V v d D t T Y W x l c 1 B l c n N v b k l E J n F 1 b 3 Q 7 L C Z x d W 9 0 O 1 R l c n J p d G 9 y e U l E J n F 1 b 3 Q 7 L C Z x d W 9 0 O 1 J l Z 2 l v b i 4 x J n F 1 b 3 Q 7 L C Z x d W 9 0 O 1 J l Z 2 l v b i 4 y J n F 1 b 3 Q 7 L C Z x d W 9 0 O 1 N o a X B N Z X R o b 2 R l S U Q m c X V v d D s s J n F 1 b 3 Q 7 U 2 h p c G l u Z 0 1 l d G h v Z C Z x d W 9 0 O y w m c X V v d D t Q c m 9 k d W N 0 S U Q m c X V v d D s s J n F 1 b 3 Q 7 U H J v Z H V j d C Z x d W 9 0 O y w m c X V v d D t Q c m 9 k d W N 0 I E N h d G V n b 3 J 5 J n F 1 b 3 Q 7 L C Z x d W 9 0 O 1 B y b 2 R 1 Y 3 Q g U 3 V i I E N h d G V n b 3 J 5 J n F 1 b 3 Q 7 L C Z x d W 9 0 O 0 9 y Z G V y U X R 5 J n F 1 b 3 Q 7 L C Z x d W 9 0 O 1 V u a X R D b 3 N 0 J n F 1 b 3 Q 7 L C Z x d W 9 0 O 1 V u a X R Q c m l j Z S Z x d W 9 0 O y w m c X V v d D t T Y W x l c y B 3 a X R o b 3 V 0 I H R h e C B h b m Q g Z n J l a W d o d C Z x d W 9 0 O y w m c X V v d D t U Y X h B b X Q m c X V v d D s s J n F 1 b 3 Q 7 R n J l a W d o d C Z x d W 9 0 O 1 0 i I C 8 + P E V u d H J 5 I F R 5 c G U 9 I k Z p b G x T d G F 0 d X M i I F Z h b H V l P S J z Q 2 9 t c G x l d G U i I C 8 + P E V u d H J 5 I F R 5 c G U 9 I l J l b G F 0 a W 9 u c 2 h p c E l u Z m 9 D b 2 5 0 Y W l u Z X I i I F Z h b H V l P S J z e y Z x d W 9 0 O 2 N v b H V t b k N v d W 5 0 J n F 1 b 3 Q 7 O j I x L C Z x d W 9 0 O 2 t l e U N v b H V t b k 5 h b W V z J n F 1 b 3 Q 7 O l s m c X V v d D t P c m R l c k l E J n F 1 b 3 Q 7 X S w m c X V v d D t x d W V y e V J l b G F 0 a W 9 u c 2 h p c H M m c X V v d D s 6 W 1 0 s J n F 1 b 3 Q 7 Y 2 9 s d W 1 u S W R l b n R p d G l l c y Z x d W 9 0 O z p b J n F 1 b 3 Q 7 U 2 V j d G l v b j E v c 2 F s Z X M v Q 2 h h b m d l Z C B U e X B l L n t P c m R l c k l E L D F 9 J n F 1 b 3 Q 7 L C Z x d W 9 0 O 1 N l Y 3 R p b 2 4 x L 3 N h b G V z L 0 N o Y W 5 n Z W Q g V H l w Z T E u e 0 9 y Z G V y R G F 0 Z S w x f S Z x d W 9 0 O y w m c X V v d D t T Z W N 0 a W 9 u M S 9 z Y W x l c y 9 D a G F u Z 2 V k I F R 5 c G U u e 1 N 0 Y X R 1 c 0 l E L D N 9 J n F 1 b 3 Q 7 L C Z x d W 9 0 O 1 N l Y 3 R p b 2 4 x L 3 N h b G V z L 0 N o Y W 5 n Z W Q g V H l w Z S 5 7 U 3 R h d H V z L D R 9 J n F 1 b 3 Q 7 L C Z x d W 9 0 O 1 N l Y 3 R p b 2 4 x L 3 N h b G V z L 0 N o Y W 5 n Z W Q g V H l w Z S 5 7 Q 3 V z d G 9 t Z X J J R C w 1 f S Z x d W 9 0 O y w m c X V v d D t T Z W N 0 a W 9 u M S 9 z Y W x l c y 9 D a G F u Z 2 V k I F R 5 c G U u e 1 N h b G V z U G V y c 2 9 u S U Q s N n 0 m c X V v d D s s J n F 1 b 3 Q 7 U 2 V j d G l v b j E v c 2 F s Z X M v Q 2 h h b m d l Z C B U e X B l L n t U Z X J y a X R v c n l J R C w 3 f S Z x d W 9 0 O y w m c X V v d D t T Z W N 0 a W 9 u M S 9 z Y W x l c y 9 D a G F u Z 2 V k I F R 5 c G U 0 L n t S Z W d p b 2 4 u M S w 3 f S Z x d W 9 0 O y w m c X V v d D t T Z W N 0 a W 9 u M S 9 z Y W x l c y 9 D a G F u Z 2 V k I F R 5 c G U 0 L n t S Z W d p b 2 4 u M i w 4 f S Z x d W 9 0 O y w m c X V v d D t T Z W N 0 a W 9 u M S 9 z Y W x l c y 9 D a G F u Z 2 V k I F R 5 c G U u e 1 N o a X B N Z X R o b 2 R l S U Q s O X 0 m c X V v d D s s J n F 1 b 3 Q 7 U 2 V j d G l v b j E v c 2 F s Z X M v Q 2 h h b m d l Z C B U e X B l L n t T a G l w a W 5 n T W V 0 a G 9 k L D E w f S Z x d W 9 0 O y w m c X V v d D t T Z W N 0 a W 9 u M S 9 z Y W x l c y 9 D a G F u Z 2 V k I F R 5 c G U u e 1 B y b 2 R 1 Y 3 R J R C w x M X 0 m c X V v d D s s J n F 1 b 3 Q 7 U 2 V j d G l v b j E v c 2 F s Z X M v Q 2 h h b m d l Z C B U e X B l L n t Q c m 9 k d W N 0 L D E y f S Z x d W 9 0 O y w m c X V v d D t T Z W N 0 a W 9 u M S 9 z Y W x l c y 9 D a G F u Z 2 V k I F R 5 c G U u e 1 B y b 2 R 1 Y 3 R D Y X R l Z 2 9 y e S w x N H 0 m c X V v d D s s J n F 1 b 3 Q 7 U 2 V j d G l v b j E v c 2 F s Z X M v Q 2 h h b m d l Z C B U e X B l L n t Q c m 9 k d W N 0 U 3 V i Q 2 F 0 Z W d v c n k s M T N 9 J n F 1 b 3 Q 7 L C Z x d W 9 0 O 1 N l Y 3 R p b 2 4 x L 3 N h b G V z L 0 N o Y W 5 n Z W Q g V H l w Z S 5 7 T 3 J k Z X J R d H k s M T V 9 J n F 1 b 3 Q 7 L C Z x d W 9 0 O 1 N l Y 3 R p b 2 4 x L 3 N h b G V z L 1 J l c G x h Y 2 V k I F Z h b H V l M i 5 7 V W 5 p d E N v c 3 Q s M T Z 9 J n F 1 b 3 Q 7 L C Z x d W 9 0 O 1 N l Y 3 R p b 2 4 x L 3 N h b G V z L 1 J l c G x h Y 2 V k I F Z h b H V l M y 5 7 V W 5 p d F B y a W N l L D E 3 f S Z x d W 9 0 O y w m c X V v d D t T Z W N 0 a W 9 u M S 9 z Y W x l c y 9 S Z X B s Y W N l Z C B W Y W x 1 Z T Q u e 1 N h b G V z I H d p d G h v d X Q g d G F 4 I G F u Z C B m c m V p Z 2 h 0 L D E 4 f S Z x d W 9 0 O y w m c X V v d D t T Z W N 0 a W 9 u M S 9 z Y W x l c y 9 S Z X B s Y W N l Z C B W Y W x 1 Z T U u e 1 R h e E F t d C w x O X 0 m c X V v d D s s J n F 1 b 3 Q 7 U 2 V j d G l v b j E v c 2 F s Z X M v U m V w b G F j Z W Q g V m F s d W U 2 L n t G c m V p Z 2 h 0 L D I w f S Z x d W 9 0 O 1 0 s J n F 1 b 3 Q 7 Q 2 9 s d W 1 u Q 2 9 1 b n Q m c X V v d D s 6 M j E s J n F 1 b 3 Q 7 S 2 V 5 Q 2 9 s d W 1 u T m F t Z X M m c X V v d D s 6 W y Z x d W 9 0 O 0 9 y Z G V y S U Q m c X V v d D t d L C Z x d W 9 0 O 0 N v b H V t b k l k Z W 5 0 a X R p Z X M m c X V v d D s 6 W y Z x d W 9 0 O 1 N l Y 3 R p b 2 4 x L 3 N h b G V z L 0 N o Y W 5 n Z W Q g V H l w Z S 5 7 T 3 J k Z X J J R C w x f S Z x d W 9 0 O y w m c X V v d D t T Z W N 0 a W 9 u M S 9 z Y W x l c y 9 D a G F u Z 2 V k I F R 5 c G U x L n t P c m R l c k R h d G U s M X 0 m c X V v d D s s J n F 1 b 3 Q 7 U 2 V j d G l v b j E v c 2 F s Z X M v Q 2 h h b m d l Z C B U e X B l L n t T d G F 0 d X N J R C w z f S Z x d W 9 0 O y w m c X V v d D t T Z W N 0 a W 9 u M S 9 z Y W x l c y 9 D a G F u Z 2 V k I F R 5 c G U u e 1 N 0 Y X R 1 c y w 0 f S Z x d W 9 0 O y w m c X V v d D t T Z W N 0 a W 9 u M S 9 z Y W x l c y 9 D a G F u Z 2 V k I F R 5 c G U u e 0 N 1 c 3 R v b W V y S U Q s N X 0 m c X V v d D s s J n F 1 b 3 Q 7 U 2 V j d G l v b j E v c 2 F s Z X M v Q 2 h h b m d l Z C B U e X B l L n t T Y W x l c 1 B l c n N v b k l E L D Z 9 J n F 1 b 3 Q 7 L C Z x d W 9 0 O 1 N l Y 3 R p b 2 4 x L 3 N h b G V z L 0 N o Y W 5 n Z W Q g V H l w Z S 5 7 V G V y c m l 0 b 3 J 5 S U Q s N 3 0 m c X V v d D s s J n F 1 b 3 Q 7 U 2 V j d G l v b j E v c 2 F s Z X M v Q 2 h h b m d l Z C B U e X B l N C 5 7 U m V n a W 9 u L j E s N 3 0 m c X V v d D s s J n F 1 b 3 Q 7 U 2 V j d G l v b j E v c 2 F s Z X M v Q 2 h h b m d l Z C B U e X B l N C 5 7 U m V n a W 9 u L j I s O H 0 m c X V v d D s s J n F 1 b 3 Q 7 U 2 V j d G l v b j E v c 2 F s Z X M v Q 2 h h b m d l Z C B U e X B l L n t T a G l w T W V 0 a G 9 k Z U l E L D l 9 J n F 1 b 3 Q 7 L C Z x d W 9 0 O 1 N l Y 3 R p b 2 4 x L 3 N h b G V z L 0 N o Y W 5 n Z W Q g V H l w Z S 5 7 U 2 h p c G l u Z 0 1 l d G h v Z C w x M H 0 m c X V v d D s s J n F 1 b 3 Q 7 U 2 V j d G l v b j E v c 2 F s Z X M v Q 2 h h b m d l Z C B U e X B l L n t Q c m 9 k d W N 0 S U Q s M T F 9 J n F 1 b 3 Q 7 L C Z x d W 9 0 O 1 N l Y 3 R p b 2 4 x L 3 N h b G V z L 0 N o Y W 5 n Z W Q g V H l w Z S 5 7 U H J v Z H V j d C w x M n 0 m c X V v d D s s J n F 1 b 3 Q 7 U 2 V j d G l v b j E v c 2 F s Z X M v Q 2 h h b m d l Z C B U e X B l L n t Q c m 9 k d W N 0 Q 2 F 0 Z W d v c n k s M T R 9 J n F 1 b 3 Q 7 L C Z x d W 9 0 O 1 N l Y 3 R p b 2 4 x L 3 N h b G V z L 0 N o Y W 5 n Z W Q g V H l w Z S 5 7 U H J v Z H V j d F N 1 Y k N h d G V n b 3 J 5 L D E z f S Z x d W 9 0 O y w m c X V v d D t T Z W N 0 a W 9 u M S 9 z Y W x l c y 9 D a G F u Z 2 V k I F R 5 c G U u e 0 9 y Z G V y U X R 5 L D E 1 f S Z x d W 9 0 O y w m c X V v d D t T Z W N 0 a W 9 u M S 9 z Y W x l c y 9 S Z X B s Y W N l Z C B W Y W x 1 Z T I u e 1 V u a X R D b 3 N 0 L D E 2 f S Z x d W 9 0 O y w m c X V v d D t T Z W N 0 a W 9 u M S 9 z Y W x l c y 9 S Z X B s Y W N l Z C B W Y W x 1 Z T M u e 1 V u a X R Q c m l j Z S w x N 3 0 m c X V v d D s s J n F 1 b 3 Q 7 U 2 V j d G l v b j E v c 2 F s Z X M v U m V w b G F j Z W Q g V m F s d W U 0 L n t T Y W x l c y B 3 a X R o b 3 V 0 I H R h e C B h b m Q g Z n J l a W d o d C w x O H 0 m c X V v d D s s J n F 1 b 3 Q 7 U 2 V j d G l v b j E v c 2 F s Z X M v U m V w b G F j Z W Q g V m F s d W U 1 L n t U Y X h B b X Q s M T l 9 J n F 1 b 3 Q 7 L C Z x d W 9 0 O 1 N l Y 3 R p b 2 4 x L 3 N h b G V z L 1 J l c G x h Y 2 V k I F Z h b H V l N i 5 7 R n J l a W d o d C w y M H 0 m c X V v d D t d L C Z x d W 9 0 O 1 J l b G F 0 a W 9 u c 2 h p c E l u Z m 8 m c X V v d D s 6 W 1 1 9 I i A v P j x F b n R y e S B U e X B l P S J G a W x s V G F y Z 2 V 0 I i B W Y W x 1 Z T 0 i c 3 N h b G V z I i A v P j w v U 3 R h Y m x l R W 5 0 c m l l c z 4 8 L 0 l 0 Z W 0 + P E l 0 Z W 0 + P E l 0 Z W 1 M b 2 N h d G l v b j 4 8 S X R l b V R 5 c G U + R m 9 y b X V s Y T w v S X R l b V R 5 c G U + P E l 0 Z W 1 Q Y X R o P l N l Y 3 R p b 2 4 x L 3 N h b G V z L 1 N v d X J j Z T w v S X R l b V B h d G g + P C 9 J d G V t T G 9 j Y X R p b 2 4 + P F N 0 Y W J s Z U V u d H J p Z X M g L z 4 8 L 0 l 0 Z W 0 + P E l 0 Z W 0 + P E l 0 Z W 1 M b 2 N h d G l v b j 4 8 S X R l b V R 5 c G U + R m 9 y b X V s Y T w v S X R l b V R 5 c G U + P E l 0 Z W 1 Q Y X R o P l N l Y 3 R p b 2 4 x L 3 N h b G V z L 3 N h b G V z X 1 N o Z W V 0 P C 9 J d G V t U G F 0 a D 4 8 L 0 l 0 Z W 1 M b 2 N h d G l v b j 4 8 U 3 R h Y m x l R W 5 0 c m l l c y A v P j w v S X R l b T 4 8 S X R l b T 4 8 S X R l b U x v Y 2 F 0 a W 9 u P j x J d G V t V H l w Z T 5 G b 3 J t d W x h P C 9 J d G V t V H l w Z T 4 8 S X R l b V B h d G g + U 2 V j d G l v b j E v c 2 F s Z X M v U H J v b W 9 0 Z W Q l M j B I Z W F k Z X J z P C 9 J d G V t U G F 0 a D 4 8 L 0 l 0 Z W 1 M b 2 N h d G l v b j 4 8 U 3 R h Y m x l R W 5 0 c m l l c y A v P j w v S X R l b T 4 8 S X R l b T 4 8 S X R l b U x v Y 2 F 0 a W 9 u P j x J d G V t V H l w Z T 5 G b 3 J t d W x h P C 9 J d G V t V H l w Z T 4 8 S X R l b V B h d G g + U 2 V j d G l v b j E v c 2 F s Z X M v Q 2 h h b m d l Z C U y M F R 5 c G U 8 L 0 l 0 Z W 1 Q Y X R o P j w v S X R l b U x v Y 2 F 0 a W 9 u P j x T d G F i b G V F b n R y a W V z I C 8 + P C 9 J d G V t P j x J d G V t P j x J d G V t T G 9 j Y X R p b 2 4 + P E l 0 Z W 1 U e X B l P k Z v c m 1 1 b G E 8 L 0 l 0 Z W 1 U e X B l P j x J d G V t U G F 0 a D 5 T Z W N 0 a W 9 u M S 9 z Y W x l c y 9 S Z W 1 v d m V k J T I w Q 2 9 s d W 1 u c z w v S X R l b V B h d G g + P C 9 J d G V t T G 9 j Y X R p b 2 4 + P F N 0 Y W J s Z U V u d H J p Z X M g L z 4 8 L 0 l 0 Z W 0 + P E l 0 Z W 0 + P E l 0 Z W 1 M b 2 N h d G l v b j 4 8 S X R l b V R 5 c G U + R m 9 y b X V s Y T w v S X R l b V R 5 c G U + P E l 0 Z W 1 Q Y X R o P l N l Y 3 R p b 2 4 x L 3 N h b G V z L 0 N o Y W 5 n Z W Q l M j B U e X B l M T w v S X R l b V B h d G g + P C 9 J d G V t T G 9 j Y X R p b 2 4 + P F N 0 Y W J s Z U V u d H J p Z X M g L z 4 8 L 0 l 0 Z W 0 + P E l 0 Z W 0 + P E l 0 Z W 1 M b 2 N h d G l v b j 4 8 S X R l b V R 5 c G U + R m 9 y b X V s Y T w v S X R l b V R 5 c G U + P E l 0 Z W 1 Q Y X R o P l N l Y 3 R p b 2 4 x L 3 N h b G V z L 1 J l c G x h Y 2 V k J T I w V m F s d W U 8 L 0 l 0 Z W 1 Q Y X R o P j w v S X R l b U x v Y 2 F 0 a W 9 u P j x T d G F i b G V F b n R y a W V z I C 8 + P C 9 J d G V t P j x J d G V t P j x J d G V t T G 9 j Y X R p b 2 4 + P E l 0 Z W 1 U e X B l P k Z v c m 1 1 b G E 8 L 0 l 0 Z W 1 U e X B l P j x J d G V t U G F 0 a D 5 T Z W N 0 a W 9 u M S 9 z Y W x l c y 9 S Z X B s Y W N l Z C U y M F Z h b H V l M T w v S X R l b V B h d G g + P C 9 J d G V t T G 9 j Y X R p b 2 4 + P F N 0 Y W J s Z U V u d H J p Z X M g L z 4 8 L 0 l 0 Z W 0 + P E l 0 Z W 0 + P E l 0 Z W 1 M b 2 N h d G l v b j 4 8 S X R l b V R 5 c G U + R m 9 y b X V s Y T w v S X R l b V R 5 c G U + P E l 0 Z W 1 Q Y X R o P l N l Y 3 R p b 2 4 x L 3 N h b G V z L 0 N o Y W 5 n Z W Q l M j B U e X B l M j w v S X R l b V B h d G g + P C 9 J d G V t T G 9 j Y X R p b 2 4 + P F N 0 Y W J s Z U V u d H J p Z X M g L z 4 8 L 0 l 0 Z W 0 + P E l 0 Z W 0 + P E l 0 Z W 1 M b 2 N h d G l v b j 4 8 S X R l b V R 5 c G U + R m 9 y b X V s Y T w v S X R l b V R 5 c G U + P E l 0 Z W 1 Q Y X R o P l N l Y 3 R p b 2 4 x L 3 N h b G V z L 1 J l c G x h Y 2 V k J T I w R X J y b 3 J z P C 9 J d G V t U G F 0 a D 4 8 L 0 l 0 Z W 1 M b 2 N h d G l v b j 4 8 U 3 R h Y m x l R W 5 0 c m l l c y A v P j w v S X R l b T 4 8 S X R l b T 4 8 S X R l b U x v Y 2 F 0 a W 9 u P j x J d G V t V H l w Z T 5 G b 3 J t d W x h P C 9 J d G V t V H l w Z T 4 8 S X R l b V B h d G g + U 2 V j d G l v b j E v c 2 F s Z X M v Q 2 h h b m d l Z C U y M F R 5 c G U z P C 9 J d G V t U G F 0 a D 4 8 L 0 l 0 Z W 1 M b 2 N h d G l v b j 4 8 U 3 R h Y m x l R W 5 0 c m l l c y A v P j w v S X R l b T 4 8 S X R l b T 4 8 S X R l b U x v Y 2 F 0 a W 9 u P j x J d G V t V H l w Z T 5 G b 3 J t d W x h P C 9 J d G V t V H l w Z T 4 8 S X R l b V B h d G g + U 2 V j d G l v b j E v c 2 F s Z X M v U 3 B s a X Q l M j B D b 2 x 1 b W 4 l M j B i e S U y M E R l b G l t a X R l c j w v S X R l b V B h d G g + P C 9 J d G V t T G 9 j Y X R p b 2 4 + P F N 0 Y W J s Z U V u d H J p Z X M g L z 4 8 L 0 l 0 Z W 0 + P E l 0 Z W 0 + P E l 0 Z W 1 M b 2 N h d G l v b j 4 8 S X R l b V R 5 c G U + R m 9 y b X V s Y T w v S X R l b V R 5 c G U + P E l 0 Z W 1 Q Y X R o P l N l Y 3 R p b 2 4 x L 3 N h b G V z L 0 N o Y W 5 n Z W Q l M j B U e X B l N D w v S X R l b V B h d G g + P C 9 J d G V t T G 9 j Y X R p b 2 4 + P F N 0 Y W J s Z U V u d H J p Z X M g L z 4 8 L 0 l 0 Z W 0 + P E l 0 Z W 0 + P E l 0 Z W 1 M b 2 N h d G l v b j 4 8 S X R l b V R 5 c G U + R m 9 y b X V s Y T w v S X R l b V R 5 c G U + P E l 0 Z W 1 Q Y X R o P l N l Y 3 R p b 2 4 x L 3 N h b G V z L 1 J l b 3 J k Z X J l Z C U y M E N v b H V t b n M 8 L 0 l 0 Z W 1 Q Y X R o P j w v S X R l b U x v Y 2 F 0 a W 9 u P j x T d G F i b G V F b n R y a W V z I C 8 + P C 9 J d G V t P j x J d G V t P j x J d G V t T G 9 j Y X R p b 2 4 + P E l 0 Z W 1 U e X B l P k Z v c m 1 1 b G E 8 L 0 l 0 Z W 1 U e X B l P j x J d G V t U G F 0 a D 5 T Z W N 0 a W 9 u M S 9 z Y W x l c y 9 S Z X B s Y W N l Z C U y M F Z h b H V l M j w v S X R l b V B h d G g + P C 9 J d G V t T G 9 j Y X R p b 2 4 + P F N 0 Y W J s Z U V u d H J p Z X M g L z 4 8 L 0 l 0 Z W 0 + P E l 0 Z W 0 + P E l 0 Z W 1 M b 2 N h d G l v b j 4 8 S X R l b V R 5 c G U + R m 9 y b X V s Y T w v S X R l b V R 5 c G U + P E l 0 Z W 1 Q Y X R o P l N l Y 3 R p b 2 4 x L 3 N h b G V z L 1 J l c G x h Y 2 V k J T I w V m F s d W U z P C 9 J d G V t U G F 0 a D 4 8 L 0 l 0 Z W 1 M b 2 N h d G l v b j 4 8 U 3 R h Y m x l R W 5 0 c m l l c y A v P j w v S X R l b T 4 8 S X R l b T 4 8 S X R l b U x v Y 2 F 0 a W 9 u P j x J d G V t V H l w Z T 5 G b 3 J t d W x h P C 9 J d G V t V H l w Z T 4 8 S X R l b V B h d G g + U 2 V j d G l v b j E v c 2 F s Z X M v U m V w b G F j Z W Q l M j B W Y W x 1 Z T Q 8 L 0 l 0 Z W 1 Q Y X R o P j w v S X R l b U x v Y 2 F 0 a W 9 u P j x T d G F i b G V F b n R y a W V z I C 8 + P C 9 J d G V t P j x J d G V t P j x J d G V t T G 9 j Y X R p b 2 4 + P E l 0 Z W 1 U e X B l P k Z v c m 1 1 b G E 8 L 0 l 0 Z W 1 U e X B l P j x J d G V t U G F 0 a D 5 T Z W N 0 a W 9 u M S 9 z Y W x l c y 9 S Z X B s Y W N l Z C U y M F Z h b H V l N T w v S X R l b V B h d G g + P C 9 J d G V t T G 9 j Y X R p b 2 4 + P F N 0 Y W J s Z U V u d H J p Z X M g L z 4 8 L 0 l 0 Z W 0 + P E l 0 Z W 0 + P E l 0 Z W 1 M b 2 N h d G l v b j 4 8 S X R l b V R 5 c G U + R m 9 y b X V s Y T w v S X R l b V R 5 c G U + P E l 0 Z W 1 Q Y X R o P l N l Y 3 R p b 2 4 x L 3 N h b G V z L 1 J l c G x h Y 2 V k J T I w V m F s d W U 2 P C 9 J d G V t U G F 0 a D 4 8 L 0 l 0 Z W 1 M b 2 N h d G l v b j 4 8 U 3 R h Y m x l R W 5 0 c m l l c y A v P j w v S X R l b T 4 8 S X R l b T 4 8 S X R l b U x v Y 2 F 0 a W 9 u P j x J d G V t V H l w Z T 5 G b 3 J t d W x h P C 9 J d G V t V H l w Z T 4 8 S X R l b V B h d G g + U 2 V j d G l v b j E v c 2 F s Z X M v U m V u Y W 1 l Z C U y M E N v b H V t b n M 8 L 0 l 0 Z W 1 Q Y X R o P j w v S X R l b U x v Y 2 F 0 a W 9 u P j x T d G F i b G V F b n R y a W V z I C 8 + P C 9 J d G V t P j x J d G V t P j x J d G V t T G 9 j Y X R p b 2 4 + P E l 0 Z W 1 U e X B l P k Z v c m 1 1 b G E 8 L 0 l 0 Z W 1 U e X B l P j x J d G V t U G F 0 a D 5 T Z W N 0 a W 9 u M S 9 z Y W x l c y 9 S Z W 1 v d m V k J T I w R H V w b G l j Y X R l c z w v S X R l b V B h d G g + P C 9 J d G V t T G 9 j Y X R p b 2 4 + P F N 0 Y W J s Z U V u d H J p Z X M g L z 4 8 L 0 l 0 Z W 0 + P E l 0 Z W 0 + P E l 0 Z W 1 M b 2 N h d G l v b j 4 8 S X R l b V R 5 c G U + R m 9 y b X V s Y T w v S X R l b V R 5 c G U + P E l 0 Z W 1 Q Y X R o P l N l Y 3 R p b 2 4 x L 3 N h b G V z L 1 J l b W 9 2 Z W Q l M j B E d X B s a W N h d G V z M T w v S X R l b V B h d G g + P C 9 J d G V t T G 9 j Y X R p b 2 4 + P F N 0 Y W J s Z U V u d H J p Z X M g L z 4 8 L 0 l 0 Z W 0 + P E l 0 Z W 0 + P E l 0 Z W 1 M b 2 N h d G l v b j 4 8 S X R l b V R 5 c G U + R m 9 y b X V s Y T w v S X R l b V R 5 c G U + P E l 0 Z W 1 Q Y X R o P l N l Y 3 R p b 2 4 x L 0 N Y T m F t Z X M y P C 9 J d G V t U G F 0 a D 4 8 L 0 l 0 Z W 1 M b 2 N h d G l v b j 4 8 U 3 R h Y m x l R W 5 0 c m l l c z 4 8 R W 5 0 c n k g V H l w Z T 0 i S X N Q c m l 2 Y X R l I i B W Y W x 1 Z T 0 i b D A i I C 8 + P E V u d H J 5 I F R 5 c G U 9 I l F 1 Z X J 5 S U Q i I F Z h b H V l P S J z Z m Q x M G I 2 Y W I t M D M z O C 0 0 O G V i L T h i M D Y t O T Y 5 M T c 1 Y j A 4 O T A 0 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T m F 2 a W d h d G l v b l N 0 Z X B O Y W 1 l I i B W Y W x 1 Z T 0 i c 9 i q 2 Y b Z g t m E I i A v P j x F b n R y e S B U e X B l P S J G a W x s Z W R D b 2 1 w b G V 0 Z V J l c 3 V s d F R v V 2 9 y a 3 N o Z W V 0 I i B W Y W x 1 Z T 0 i b D E i I C 8 + P E V u d H J 5 I F R 5 c G U 9 I k Z p b G x D b 3 V u d C I g V m F s d W U 9 I m w y O T Q i I C 8 + P E V u d H J 5 I F R 5 c G U 9 I k Z p b G x F c n J v c k N v Z G U i I F Z h b H V l P S J z V W 5 r b m 9 3 b i I g L z 4 8 R W 5 0 c n k g V H l w Z T 0 i R m l s b E V y c m 9 y Q 2 9 1 b n Q i I F Z h b H V l P S J s M C I g L z 4 8 R W 5 0 c n k g V H l w Z T 0 i R m l s b E x h c 3 R V c G R h d G V k I i B W Y W x 1 Z T 0 i Z D I w M j U t M D Q t M T V U M T Q 6 M D M 6 M D I u N j g 2 N T g y O V o i I C 8 + P E V u d H J 5 I F R 5 c G U 9 I k Z p b G x D b 2 x 1 b W 5 U e X B l c y I g V m F s d W U 9 I n N B d 1 k 9 I i A v P j x F b n R y e S B U e X B l P S J G a W x s Q 2 9 s d W 1 u T m F t Z X M i I F Z h b H V l P S J z W y Z x d W 9 0 O 0 N 1 c 3 R v b W V y S U Q m c X V v d D s s J n F 1 b 3 Q 7 Q 1 h O Y W 1 l J n F 1 b 3 Q 7 X S I g L z 4 8 R W 5 0 c n k g V H l w Z T 0 i R m l s b F N 0 Y X R 1 c y I g V m F s d W U 9 I n N D b 2 1 w b G V 0 Z S I g L z 4 8 R W 5 0 c n k g V H l w Z T 0 i Q W R k Z W R U b 0 R h d G F N b 2 R l b C I g V m F s d W U 9 I m w w I i A v P j x F b n R y e S B U e X B l P S J S Z W x h d G l v b n N o a X B J b m Z v Q 2 9 u d G F p b m V y I i B W Y W x 1 Z T 0 i c 3 s m c X V v d D t j b 2 x 1 b W 5 D b 3 V u d C Z x d W 9 0 O z o y L C Z x d W 9 0 O 2 t l e U N v b H V t b k 5 h b W V z J n F 1 b 3 Q 7 O l t d L C Z x d W 9 0 O 3 F 1 Z X J 5 U m V s Y X R p b 2 5 z a G l w c y Z x d W 9 0 O z p b X S w m c X V v d D t j b 2 x 1 b W 5 J Z G V u d G l 0 a W V z J n F 1 b 3 Q 7 O l s m c X V v d D t T Z W N 0 a W 9 u M S 9 D W E 5 h b W V z M i 9 B d X R v U m V t b 3 Z l Z E N v b H V t b n M x L n t D d X N 0 b 2 1 l c k l E L D B 9 J n F 1 b 3 Q 7 L C Z x d W 9 0 O 1 N l Y 3 R p b 2 4 x L 0 N Y T m F t Z X M y L 0 F 1 d G 9 S Z W 1 v d m V k Q 2 9 s d W 1 u c z E u e 0 N Y T m F t Z S w x f S Z x d W 9 0 O 1 0 s J n F 1 b 3 Q 7 Q 2 9 s d W 1 u Q 2 9 1 b n Q m c X V v d D s 6 M i w m c X V v d D t L Z X l D b 2 x 1 b W 5 O Y W 1 l c y Z x d W 9 0 O z p b X S w m c X V v d D t D b 2 x 1 b W 5 J Z G V u d G l 0 a W V z J n F 1 b 3 Q 7 O l s m c X V v d D t T Z W N 0 a W 9 u M S 9 D W E 5 h b W V z M i 9 B d X R v U m V t b 3 Z l Z E N v b H V t b n M x L n t D d X N 0 b 2 1 l c k l E L D B 9 J n F 1 b 3 Q 7 L C Z x d W 9 0 O 1 N l Y 3 R p b 2 4 x L 0 N Y T m F t Z X M y L 0 F 1 d G 9 S Z W 1 v d m V k Q 2 9 s d W 1 u c z E u e 0 N Y T m F t Z S w x f S Z x d W 9 0 O 1 0 s J n F 1 b 3 Q 7 U m V s Y X R p b 2 5 z a G l w S W 5 m b y Z x d W 9 0 O z p b X X 0 i I C 8 + P C 9 T d G F i b G V F b n R y a W V z P j w v S X R l b T 4 8 S X R l b T 4 8 S X R l b U x v Y 2 F 0 a W 9 u P j x J d G V t V H l w Z T 5 G b 3 J t d W x h P C 9 J d G V t V H l w Z T 4 8 S X R l b V B h d G g + U 2 V j d G l v b j E v Q 1 h O Y W 1 l c z I v J U U y J T g w J T h G J U U y J T g w J T h G J U Q 4 J U E 3 J U Q 5 J T g 0 J U Q 5 J T g 1 J U Q 4 J U I 1 J U Q 4 J U F G J U Q 4 J U I x P C 9 J d G V t U G F 0 a D 4 8 L 0 l 0 Z W 1 M b 2 N h d G l v b j 4 8 U 3 R h Y m x l R W 5 0 c m l l c y A v P j w v S X R l b T 4 8 S X R l b T 4 8 S X R l b U x v Y 2 F 0 a W 9 u P j x J d G V t V H l w Z T 5 G b 3 J t d W x h P C 9 J d G V t V H l w Z T 4 8 S X R l b V B h d G g + U 2 V j d G l v b j E v Q 1 h O Y W 1 l c z I v Q 1 h O Y W 1 l c 1 9 U Y W J s Z T w v S X R l b V B h d G g + P C 9 J d G V t T G 9 j Y X R p b 2 4 + P F N 0 Y W J s Z U V u d H J p Z X M g L z 4 8 L 0 l 0 Z W 0 + P E l 0 Z W 0 + P E l 0 Z W 1 M b 2 N h d G l v b j 4 8 S X R l b V R 5 c G U + R m 9 y b X V s Y T w v S X R l b V R 5 c G U + P E l 0 Z W 1 Q Y X R o P l N l Y 3 R p b 2 4 x L 0 N Y T m F t Z X M y L y V E O C V B N y V E O S U 4 N C V E O S U 4 N i V E O S U 4 O C V E O C V C O S U y M C V E O C V B N y V E O S U 4 N C V E O S U 4 N S V E O C V B Q S V E O C V C Q S V E O S U 4 Q S V E O C V C M T w v S X R l b V B h d G g + P C 9 J d G V t T G 9 j Y X R p b 2 4 + P F N 0 Y W J s Z U V u d H J p Z X M g L z 4 8 L 0 l 0 Z W 0 + P C 9 J d G V t c z 4 8 L 0 x v Y 2 F s U G F j a 2 F n Z U 1 l d G F k Y X R h R m l s Z T 4 W A A A A U E s F B g A A A A A A A A A A A A A A A A A A A A A A A C Y B A A A B A A A A 0 I y d 3 w E V 0 R G M e g D A T 8 K X 6 w E A A A C 5 / y R 0 q R j c Q o M P L F W W l b P J A A A A A A I A A A A A A B B m A A A A A Q A A I A A A A D 3 O + c a G d a u c / x u p F 2 n 1 t 1 E 1 / C I I M e T k P 7 7 Y q v D s z u d p A A A A A A 6 A A A A A A g A A I A A A A D l A B / x k b O j s T 4 i V P T p B G j j y x b d E k q P 1 Z k R A 4 g g P p i s o U A A A A B q 9 Q U B e B j q a z 1 c j u 9 H s o 8 W z O o Z M 1 H 8 0 4 l S q U 4 7 8 3 p N Z z 1 h r r d 0 K W c F n V c M B P 1 l C K l E i + 0 N c f f d B i + W j 9 + v U T G J E X u X / x U V W T 9 o S O e 9 l V G Y 6 Q A A A A N 3 g t b 2 F k s Z 5 z Z M / s g + 3 I 4 o 3 p S / 9 C 1 6 j V Z I D H z 6 N t r P R Q z 1 m i W H R A f 5 x s Z s T Q x 0 Q K H A O g W R R y v Z A e X X n w L I I 8 y E = < / D a t a M a s h u p > 
</file>

<file path=customXml/item2.xml>��< ? x m l   v e r s i o n = " 1 . 0 "   e n c o d i n g = " U T F - 1 6 " ? > < G e m i n i   x m l n s = " h t t p : / / g e m i n i / p i v o t c u s t o m i z a t i o n / I s S a n d b o x E m b e d d e d " > < C u s t o m C o n t e n t > < ! [ C D A T A [ y e s ] ] > < / 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M a n u a l C a l c M o d e " > < C u s t o m C o n t e n t > < ! [ C D A T A [ F a l s 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C X N a m e s _ c e f 8 5 0 3 9 - e 8 9 f - 4 e 7 d - 8 8 9 3 - 6 2 2 5 5 a 7 e 1 9 a c , S a l e s N a m e s E M P _ c b b 0 5 8 0 f - 5 a a f - 4 e 0 2 - 8 6 1 8 - 9 c f 3 2 2 7 f 8 b 4 b , s a l e s _ a 4 f 5 9 8 a 5 - 0 3 3 f - 4 7 a 3 - 8 c 8 7 - f 4 5 3 b 4 7 8 8 2 9 f , C X N a m e s   1 , s a l e s   1 , S a l e s N a m e s E M P   1 ] ] > < / C u s t o m C o n t e n t > < / G e m i n i > 
</file>

<file path=customXml/item7.xml>��< ? x m l   v e r s i o n = " 1 . 0 "   e n c o d i n g = " U T F - 1 6 " ? > < G e m i n i   x m l n s = " h t t p : / / g e m i n i / p i v o t c u s t o m i z a t i o n / T a b l e X M L _ s a l e s _ a 4 f 5 9 8 a 5 - 0 3 3 f - 4 7 a 3 - 8 c 8 7 - f 4 5 3 b 4 7 8 8 2 9 f " > < C u s t o m C o n t e n t > < ! [ C D A T A [ < T a b l e W i d g e t G r i d S e r i a l i z a t i o n   x m l n s : x s d = " h t t p : / / w w w . w 3 . o r g / 2 0 0 1 / X M L S c h e m a "   x m l n s : x s i = " h t t p : / / w w w . w 3 . o r g / 2 0 0 1 / X M L S c h e m a - i n s t a n c e " > < C o l u m n S u g g e s t e d T y p e   / > < C o l u m n F o r m a t   / > < C o l u m n A c c u r a c y   / > < C o l u m n C u r r e n c y S y m b o l   / > < C o l u m n P o s i t i v e P a t t e r n   / > < C o l u m n N e g a t i v e P a t t e r n   / > < C o l u m n W i d t h s > < i t e m > < k e y > < s t r i n g > O r d e r I D < / s t r i n g > < / k e y > < v a l u e > < i n t > 1 1 1 < / i n t > < / v a l u e > < / i t e m > < i t e m > < k e y > < s t r i n g > O r d e r D a t e < / s t r i n g > < / k e y > < v a l u e > < i n t > 1 3 1 < / i n t > < / v a l u e > < / i t e m > < i t e m > < k e y > < s t r i n g > S t a t u s I D < / s t r i n g > < / k e y > < v a l u e > < i n t > 1 1 5 < / i n t > < / v a l u e > < / i t e m > < i t e m > < k e y > < s t r i n g > S t a t u s < / s t r i n g > < / k e y > < v a l u e > < i n t > 9 5 < / i n t > < / v a l u e > < / i t e m > < i t e m > < k e y > < s t r i n g > C u s t o m e r I D < / s t r i n g > < / k e y > < v a l u e > < i n t > 1 4 5 < / i n t > < / v a l u e > < / i t e m > < i t e m > < k e y > < s t r i n g > S a l e s P e r s o n I D < / s t r i n g > < / k e y > < v a l u e > < i n t > 1 7 1 < / i n t > < / v a l u e > < / i t e m > < i t e m > < k e y > < s t r i n g > T e r r i t o r y I D < / s t r i n g > < / k e y > < v a l u e > < i n t > 1 3 0 < / i n t > < / v a l u e > < / i t e m > < i t e m > < k e y > < s t r i n g > R e g i o n . 1 < / s t r i n g > < / k e y > < v a l u e > < i n t > 1 1 9 < / i n t > < / v a l u e > < / i t e m > < i t e m > < k e y > < s t r i n g > R e g i o n . 2 < / s t r i n g > < / k e y > < v a l u e > < i n t > 1 1 9 < / i n t > < / v a l u e > < / i t e m > < i t e m > < k e y > < s t r i n g > S h i p M e t h o d e I D < / s t r i n g > < / k e y > < v a l u e > < i n t > 1 7 4 < / i n t > < / v a l u e > < / i t e m > < i t e m > < k e y > < s t r i n g > S h i p i n g M e t h o d < / s t r i n g > < / k e y > < v a l u e > < i n t > 1 6 8 < / i n t > < / v a l u e > < / i t e m > < i t e m > < k e y > < s t r i n g > P r o d u c t I D < / s t r i n g > < / k e y > < v a l u e > < i n t > 1 2 8 < / i n t > < / v a l u e > < / i t e m > < i t e m > < k e y > < s t r i n g > P r o d u c t < / s t r i n g > < / k e y > < v a l u e > < i n t > 1 0 8 < / i n t > < / v a l u e > < / i t e m > < i t e m > < k e y > < s t r i n g > P r o d u c t   C a t e g o r y < / s t r i n g > < / k e y > < v a l u e > < i n t > 1 9 0 < / i n t > < / v a l u e > < / i t e m > < i t e m > < k e y > < s t r i n g > P r o d u c t   S u b   C a t e g o r y < / s t r i n g > < / k e y > < v a l u e > < i n t > 2 2 9 < / i n t > < / v a l u e > < / i t e m > < i t e m > < k e y > < s t r i n g > O r d e r Q t y < / s t r i n g > < / k e y > < v a l u e > < i n t > 1 2 0 < / i n t > < / v a l u e > < / i t e m > < i t e m > < k e y > < s t r i n g > U n i t C o s t < / s t r i n g > < / k e y > < v a l u e > < i n t > 1 1 4 < / i n t > < / v a l u e > < / i t e m > < i t e m > < k e y > < s t r i n g > U n i t P r i c e < / s t r i n g > < / k e y > < v a l u e > < i n t > 1 1 8 < / i n t > < / v a l u e > < / i t e m > < i t e m > < k e y > < s t r i n g > S a l e s   w i t h o u t   t a x   a n d   f r e i g h t < / s t r i n g > < / k e y > < v a l u e > < i n t > 2 7 6 < / i n t > < / v a l u e > < / i t e m > < i t e m > < k e y > < s t r i n g > T a x A m t < / s t r i n g > < / k e y > < v a l u e > < i n t > 1 0 5 < / i n t > < / v a l u e > < / i t e m > < i t e m > < k e y > < s t r i n g > F r e i g h t < / s t r i n g > < / k e y > < v a l u e > < i n t > 1 0 1 < / i n t > < / v a l u e > < / i t e m > < i t e m > < k e y > < s t r i n g > T o t a l   S a l e s < / s t r i n g > < / k e y > < v a l u e > < i n t > 1 3 5 < / i n t > < / v a l u e > < / i t e m > < / C o l u m n W i d t h s > < C o l u m n D i s p l a y I n d e x > < i t e m > < k e y > < s t r i n g > O r d e r I D < / s t r i n g > < / k e y > < v a l u e > < i n t > 0 < / i n t > < / v a l u e > < / i t e m > < i t e m > < k e y > < s t r i n g > O r d e r D a t e < / s t r i n g > < / k e y > < v a l u e > < i n t > 1 < / i n t > < / v a l u e > < / i t e m > < i t e m > < k e y > < s t r i n g > S t a t u s I D < / s t r i n g > < / k e y > < v a l u e > < i n t > 2 < / i n t > < / v a l u e > < / i t e m > < i t e m > < k e y > < s t r i n g > S t a t u s < / s t r i n g > < / k e y > < v a l u e > < i n t > 3 < / i n t > < / v a l u e > < / i t e m > < i t e m > < k e y > < s t r i n g > C u s t o m e r I D < / s t r i n g > < / k e y > < v a l u e > < i n t > 4 < / i n t > < / v a l u e > < / i t e m > < i t e m > < k e y > < s t r i n g > S a l e s P e r s o n I D < / s t r i n g > < / k e y > < v a l u e > < i n t > 5 < / i n t > < / v a l u e > < / i t e m > < i t e m > < k e y > < s t r i n g > T e r r i t o r y I D < / s t r i n g > < / k e y > < v a l u e > < i n t > 6 < / i n t > < / v a l u e > < / i t e m > < i t e m > < k e y > < s t r i n g > R e g i o n . 1 < / s t r i n g > < / k e y > < v a l u e > < i n t > 7 < / i n t > < / v a l u e > < / i t e m > < i t e m > < k e y > < s t r i n g > R e g i o n . 2 < / s t r i n g > < / k e y > < v a l u e > < i n t > 8 < / i n t > < / v a l u e > < / i t e m > < i t e m > < k e y > < s t r i n g > S h i p M e t h o d e I D < / s t r i n g > < / k e y > < v a l u e > < i n t > 9 < / i n t > < / v a l u e > < / i t e m > < i t e m > < k e y > < s t r i n g > S h i p i n g M e t h o d < / s t r i n g > < / k e y > < v a l u e > < i n t > 1 0 < / i n t > < / v a l u e > < / i t e m > < i t e m > < k e y > < s t r i n g > P r o d u c t I D < / s t r i n g > < / k e y > < v a l u e > < i n t > 1 1 < / i n t > < / v a l u e > < / i t e m > < i t e m > < k e y > < s t r i n g > P r o d u c t < / s t r i n g > < / k e y > < v a l u e > < i n t > 1 2 < / i n t > < / v a l u e > < / i t e m > < i t e m > < k e y > < s t r i n g > P r o d u c t   C a t e g o r y < / s t r i n g > < / k e y > < v a l u e > < i n t > 1 3 < / i n t > < / v a l u e > < / i t e m > < i t e m > < k e y > < s t r i n g > P r o d u c t   S u b   C a t e g o r y < / s t r i n g > < / k e y > < v a l u e > < i n t > 1 4 < / i n t > < / v a l u e > < / i t e m > < i t e m > < k e y > < s t r i n g > O r d e r Q t y < / s t r i n g > < / k e y > < v a l u e > < i n t > 1 5 < / i n t > < / v a l u e > < / i t e m > < i t e m > < k e y > < s t r i n g > U n i t C o s t < / s t r i n g > < / k e y > < v a l u e > < i n t > 1 6 < / i n t > < / v a l u e > < / i t e m > < i t e m > < k e y > < s t r i n g > U n i t P r i c e < / s t r i n g > < / k e y > < v a l u e > < i n t > 1 7 < / i n t > < / v a l u e > < / i t e m > < i t e m > < k e y > < s t r i n g > S a l e s   w i t h o u t   t a x   a n d   f r e i g h t < / s t r i n g > < / k e y > < v a l u e > < i n t > 1 8 < / i n t > < / v a l u e > < / i t e m > < i t e m > < k e y > < s t r i n g > T a x A m t < / s t r i n g > < / k e y > < v a l u e > < i n t > 1 9 < / i n t > < / v a l u e > < / i t e m > < i t e m > < k e y > < s t r i n g > F r e i g h t < / s t r i n g > < / k e y > < v a l u e > < i n t > 2 0 < / i n t > < / v a l u e > < / i t e m > < i t e m > < k e y > < s t r i n g > T o t a l   S a l e s < / s t r i n g > < / k e y > < v a l u e > < i n t > 2 1 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 C X N a m e s 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 C X N a m e s 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 C o l u m n s \ C X N a m e 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 S a l e s N a m e s E M P 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 S a l e s N a m e s E M P 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 C o l u m n s \ E M P N a m e 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 C o l u m n s \ S t a t u s I D 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 C o l u m n s \ S a l e s P e r s o n I D < / K e y > < / a : K e y > < a : V a l u e   i : t y p e = " T a b l e W i d g e t B a s e V i e w S t a t e " / > < / a : K e y V a l u e O f D i a g r a m O b j e c t K e y a n y T y p e z b w N T n L X > < a : K e y V a l u e O f D i a g r a m O b j e c t K e y a n y T y p e z b w N T n L X > < a : K e y > < K e y > C o l u m n s \ T e r r i t o r y I D < / K e y > < / a : K e y > < a : V a l u e   i : t y p e = " T a b l e W i d g e t B a s e V i e w S t a t e " / > < / a : K e y V a l u e O f D i a g r a m O b j e c t K e y a n y T y p e z b w N T n L X > < a : K e y V a l u e O f D i a g r a m O b j e c t K e y a n y T y p e z b w N T n L X > < a : K e y > < K e y > C o l u m n s \ R e g i o n . 1 < / K e y > < / a : K e y > < a : V a l u e   i : t y p e = " T a b l e W i d g e t B a s e V i e w S t a t e " / > < / a : K e y V a l u e O f D i a g r a m O b j e c t K e y a n y T y p e z b w N T n L X > < a : K e y V a l u e O f D i a g r a m O b j e c t K e y a n y T y p e z b w N T n L X > < a : K e y > < K e y > C o l u m n s \ R e g i o n . 2 < / K e y > < / a : K e y > < a : V a l u e   i : t y p e = " T a b l e W i d g e t B a s e V i e w S t a t e " / > < / a : K e y V a l u e O f D i a g r a m O b j e c t K e y a n y T y p e z b w N T n L X > < a : K e y V a l u e O f D i a g r a m O b j e c t K e y a n y T y p e z b w N T n L X > < a : K e y > < K e y > C o l u m n s \ S h i p M e t h o d e I D < / K e y > < / a : K e y > < a : V a l u e   i : t y p e = " T a b l e W i d g e t B a s e V i e w S t a t e " / > < / a : K e y V a l u e O f D i a g r a m O b j e c t K e y a n y T y p e z b w N T n L X > < a : K e y V a l u e O f D i a g r a m O b j e c t K e y a n y T y p e z b w N T n L X > < a : K e y > < K e y > C o l u m n s \ S h i p i n g M e t h o d 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  C a t e g o r y < / K e y > < / a : K e y > < a : V a l u e   i : t y p e = " T a b l e W i d g e t B a s e V i e w S t a t e " / > < / a : K e y V a l u e O f D i a g r a m O b j e c t K e y a n y T y p e z b w N T n L X > < a : K e y V a l u e O f D i a g r a m O b j e c t K e y a n y T y p e z b w N T n L X > < a : K e y > < K e y > C o l u m n s \ O r d e r Q t y < / K e y > < / a : K e y > < a : V a l u e   i : t y p e = " T a b l e W i d g e t B a s e V i e w S t a t e " / > < / a : K e y V a l u e O f D i a g r a m O b j e c t K e y a n y T y p e z b w N T n L X > < a : K e y V a l u e O f D i a g r a m O b j e c t K e y a n y T y p e z b w N T n L X > < a : K e y > < K e y > C o l u m n s \ U n i t C o s t 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  w i t h o u t   t a x   a n d   f r e i g h t < / K e y > < / a : K e y > < a : V a l u e   i : t y p e = " T a b l e W i d g e t B a s e V i e w S t a t e " / > < / a : K e y V a l u e O f D i a g r a m O b j e c t K e y a n y T y p e z b w N T n L X > < a : K e y V a l u e O f D i a g r a m O b j e c t K e y a n y T y p e z b w N T n L X > < a : K e y > < K e y > C o l u m n s \ T a x A m t < / 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FFBF436A-C5C3-4DCB-8059-FD7D345F9044}">
  <ds:schemaRefs/>
</ds:datastoreItem>
</file>

<file path=customXml/itemProps10.xml><?xml version="1.0" encoding="utf-8"?>
<ds:datastoreItem xmlns:ds="http://schemas.openxmlformats.org/officeDocument/2006/customXml" ds:itemID="{6484F60D-4C3F-4ED4-881A-3E806F969106}">
  <ds:schemaRefs/>
</ds:datastoreItem>
</file>

<file path=customXml/itemProps11.xml><?xml version="1.0" encoding="utf-8"?>
<ds:datastoreItem xmlns:ds="http://schemas.openxmlformats.org/officeDocument/2006/customXml" ds:itemID="{8D89B89B-8F62-4DCA-BE36-40F7DFD24632}">
  <ds:schemaRefs/>
</ds:datastoreItem>
</file>

<file path=customXml/itemProps12.xml><?xml version="1.0" encoding="utf-8"?>
<ds:datastoreItem xmlns:ds="http://schemas.openxmlformats.org/officeDocument/2006/customXml" ds:itemID="{70C0FE9C-EF9C-46CF-90B8-E3F0F6235516}">
  <ds:schemaRefs/>
</ds:datastoreItem>
</file>

<file path=customXml/itemProps13.xml><?xml version="1.0" encoding="utf-8"?>
<ds:datastoreItem xmlns:ds="http://schemas.openxmlformats.org/officeDocument/2006/customXml" ds:itemID="{2AA855F4-25D0-460C-8138-6D106F6ED9D3}">
  <ds:schemaRefs/>
</ds:datastoreItem>
</file>

<file path=customXml/itemProps14.xml><?xml version="1.0" encoding="utf-8"?>
<ds:datastoreItem xmlns:ds="http://schemas.openxmlformats.org/officeDocument/2006/customXml" ds:itemID="{FD125C50-7A24-4BBB-9359-26A4358B7BB7}">
  <ds:schemaRefs/>
</ds:datastoreItem>
</file>

<file path=customXml/itemProps15.xml><?xml version="1.0" encoding="utf-8"?>
<ds:datastoreItem xmlns:ds="http://schemas.openxmlformats.org/officeDocument/2006/customXml" ds:itemID="{5DEDB3BB-3D9F-4E48-A23B-A3E2A1EC2E79}">
  <ds:schemaRefs/>
</ds:datastoreItem>
</file>

<file path=customXml/itemProps16.xml><?xml version="1.0" encoding="utf-8"?>
<ds:datastoreItem xmlns:ds="http://schemas.openxmlformats.org/officeDocument/2006/customXml" ds:itemID="{DA44C4F4-93DB-4DC8-85C7-21FACEEDCFDB}">
  <ds:schemaRefs/>
</ds:datastoreItem>
</file>

<file path=customXml/itemProps17.xml><?xml version="1.0" encoding="utf-8"?>
<ds:datastoreItem xmlns:ds="http://schemas.openxmlformats.org/officeDocument/2006/customXml" ds:itemID="{99B7C95E-E37E-4D98-94DC-9D26184DEF78}">
  <ds:schemaRefs/>
</ds:datastoreItem>
</file>

<file path=customXml/itemProps18.xml><?xml version="1.0" encoding="utf-8"?>
<ds:datastoreItem xmlns:ds="http://schemas.openxmlformats.org/officeDocument/2006/customXml" ds:itemID="{5E058962-FBAF-4D89-A9E1-726CCCE12375}">
  <ds:schemaRefs/>
</ds:datastoreItem>
</file>

<file path=customXml/itemProps19.xml><?xml version="1.0" encoding="utf-8"?>
<ds:datastoreItem xmlns:ds="http://schemas.openxmlformats.org/officeDocument/2006/customXml" ds:itemID="{89446737-BFF5-4443-B402-49A20F533359}">
  <ds:schemaRefs>
    <ds:schemaRef ds:uri="http://schemas.microsoft.com/DataMashup"/>
  </ds:schemaRefs>
</ds:datastoreItem>
</file>

<file path=customXml/itemProps2.xml><?xml version="1.0" encoding="utf-8"?>
<ds:datastoreItem xmlns:ds="http://schemas.openxmlformats.org/officeDocument/2006/customXml" ds:itemID="{4B692C91-9AE9-485C-B075-904539F05D03}">
  <ds:schemaRefs/>
</ds:datastoreItem>
</file>

<file path=customXml/itemProps3.xml><?xml version="1.0" encoding="utf-8"?>
<ds:datastoreItem xmlns:ds="http://schemas.openxmlformats.org/officeDocument/2006/customXml" ds:itemID="{60E566EB-927A-4E3B-B551-B8067170F5F5}">
  <ds:schemaRefs/>
</ds:datastoreItem>
</file>

<file path=customXml/itemProps4.xml><?xml version="1.0" encoding="utf-8"?>
<ds:datastoreItem xmlns:ds="http://schemas.openxmlformats.org/officeDocument/2006/customXml" ds:itemID="{1E116A5B-C85C-4153-A11A-1017CBA384D2}">
  <ds:schemaRefs/>
</ds:datastoreItem>
</file>

<file path=customXml/itemProps5.xml><?xml version="1.0" encoding="utf-8"?>
<ds:datastoreItem xmlns:ds="http://schemas.openxmlformats.org/officeDocument/2006/customXml" ds:itemID="{61CF0AAA-9ABB-47CC-857D-2DDD286EAA54}">
  <ds:schemaRefs/>
</ds:datastoreItem>
</file>

<file path=customXml/itemProps6.xml><?xml version="1.0" encoding="utf-8"?>
<ds:datastoreItem xmlns:ds="http://schemas.openxmlformats.org/officeDocument/2006/customXml" ds:itemID="{4AE45A76-14D2-44ED-9D15-4E257245CC1C}">
  <ds:schemaRefs/>
</ds:datastoreItem>
</file>

<file path=customXml/itemProps7.xml><?xml version="1.0" encoding="utf-8"?>
<ds:datastoreItem xmlns:ds="http://schemas.openxmlformats.org/officeDocument/2006/customXml" ds:itemID="{396AEDF0-4B18-4418-A43D-801D072DC2DF}">
  <ds:schemaRefs/>
</ds:datastoreItem>
</file>

<file path=customXml/itemProps8.xml><?xml version="1.0" encoding="utf-8"?>
<ds:datastoreItem xmlns:ds="http://schemas.openxmlformats.org/officeDocument/2006/customXml" ds:itemID="{B433DDAD-08E8-4D14-B47B-7864F090D010}">
  <ds:schemaRefs/>
</ds:datastoreItem>
</file>

<file path=customXml/itemProps9.xml><?xml version="1.0" encoding="utf-8"?>
<ds:datastoreItem xmlns:ds="http://schemas.openxmlformats.org/officeDocument/2006/customXml" ds:itemID="{5C4B38C5-77D3-4271-B8A1-855D4EB6B49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12</vt:i4>
      </vt:variant>
    </vt:vector>
  </HeadingPairs>
  <TitlesOfParts>
    <vt:vector size="12" baseType="lpstr">
      <vt:lpstr>Dashboard</vt:lpstr>
      <vt:lpstr>DTLsales</vt:lpstr>
      <vt:lpstr>Customer's Name</vt:lpstr>
      <vt:lpstr>EMPName</vt:lpstr>
      <vt:lpstr>Total sales for personsales</vt:lpstr>
      <vt:lpstr>TotalRegion</vt:lpstr>
      <vt:lpstr>MostProfit</vt:lpstr>
      <vt:lpstr>Sales Over The Months</vt:lpstr>
      <vt:lpstr>MostSelling</vt:lpstr>
      <vt:lpstr>Top 5 Customers</vt:lpstr>
      <vt:lpstr>Top 5 SalesPeson'sName</vt:lpstr>
      <vt:lpstr>Best selling 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منه الله شعبان مهدى عبد الحفيظ جادو</dc:creator>
  <cp:lastModifiedBy>Mohamed Sami</cp:lastModifiedBy>
  <dcterms:created xsi:type="dcterms:W3CDTF">2025-03-24T20:00:15Z</dcterms:created>
  <dcterms:modified xsi:type="dcterms:W3CDTF">2025-04-16T01:16:54Z</dcterms:modified>
</cp:coreProperties>
</file>