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oa\Desktop\MrGimmickVipPro\MrGimmickVipPro\Assets\"/>
    </mc:Choice>
  </mc:AlternateContent>
  <xr:revisionPtr revIDLastSave="0" documentId="13_ncr:1_{4D185941-E7D7-4623-AFEA-0C34E90CE38E}" xr6:coauthVersionLast="47" xr6:coauthVersionMax="47" xr10:uidLastSave="{00000000-0000-0000-0000-000000000000}"/>
  <bookViews>
    <workbookView xWindow="5385" yWindow="1455" windowWidth="12120" windowHeight="8325" tabRatio="237" xr2:uid="{5CE4F147-0BAB-4B60-BA7F-7C42741DDE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7" i="1" l="1"/>
  <c r="AL37" i="1" s="1"/>
  <c r="AN38" i="1"/>
  <c r="AL38" i="1" s="1"/>
  <c r="AN39" i="1"/>
  <c r="AL39" i="1" s="1"/>
  <c r="AN40" i="1"/>
  <c r="AL40" i="1" s="1"/>
  <c r="AN41" i="1"/>
  <c r="AL41" i="1" s="1"/>
  <c r="AN42" i="1"/>
  <c r="AL42" i="1" s="1"/>
  <c r="AN43" i="1"/>
  <c r="AL43" i="1" s="1"/>
  <c r="AN44" i="1"/>
  <c r="AL44" i="1" s="1"/>
  <c r="AN45" i="1"/>
  <c r="AL45" i="1" s="1"/>
  <c r="AN46" i="1"/>
  <c r="AL46" i="1" s="1"/>
  <c r="AN49" i="1"/>
  <c r="AL49" i="1" s="1"/>
  <c r="AN50" i="1"/>
  <c r="AL50" i="1" s="1"/>
  <c r="AN53" i="1"/>
  <c r="AL53" i="1" s="1"/>
  <c r="AN54" i="1"/>
  <c r="AL54" i="1" s="1"/>
  <c r="AN55" i="1"/>
  <c r="AL55" i="1" s="1"/>
  <c r="AN56" i="1"/>
  <c r="AL56" i="1" s="1"/>
  <c r="AN57" i="1"/>
  <c r="AL57" i="1" s="1"/>
  <c r="AN60" i="1"/>
  <c r="AL60" i="1" s="1"/>
  <c r="AN63" i="1"/>
  <c r="AL63" i="1" s="1"/>
  <c r="AN64" i="1"/>
  <c r="AL64" i="1" s="1"/>
  <c r="AN65" i="1"/>
  <c r="AL65" i="1" s="1"/>
  <c r="AN66" i="1"/>
  <c r="AL66" i="1" s="1"/>
  <c r="AN34" i="1"/>
  <c r="AL34" i="1" s="1"/>
  <c r="AL33" i="1"/>
  <c r="AN33" i="1"/>
  <c r="G33" i="1"/>
  <c r="I33" i="1"/>
  <c r="AK37" i="1"/>
  <c r="AK38" i="1"/>
  <c r="AK39" i="1"/>
  <c r="AK40" i="1"/>
  <c r="AK41" i="1"/>
  <c r="AK42" i="1"/>
  <c r="AK43" i="1"/>
  <c r="AK44" i="1"/>
  <c r="AK45" i="1"/>
  <c r="AK46" i="1"/>
  <c r="AK49" i="1"/>
  <c r="AK50" i="1"/>
  <c r="AK53" i="1"/>
  <c r="AK54" i="1"/>
  <c r="AK55" i="1"/>
  <c r="AK56" i="1"/>
  <c r="AK57" i="1"/>
  <c r="AK60" i="1"/>
  <c r="AK63" i="1"/>
  <c r="AK64" i="1"/>
  <c r="AK65" i="1"/>
  <c r="AK66" i="1"/>
  <c r="AK34" i="1"/>
  <c r="AK33" i="1"/>
  <c r="V177" i="1"/>
  <c r="X177" i="1"/>
  <c r="Y177" i="1"/>
  <c r="Z177" i="1"/>
  <c r="V178" i="1"/>
  <c r="W178" i="1"/>
  <c r="X178" i="1"/>
  <c r="Z178" i="1"/>
  <c r="V179" i="1"/>
  <c r="X179" i="1"/>
  <c r="Z179" i="1"/>
  <c r="V180" i="1"/>
  <c r="X180" i="1"/>
  <c r="Y180" i="1"/>
  <c r="Z180" i="1"/>
  <c r="V181" i="1"/>
  <c r="X181" i="1"/>
  <c r="Y181" i="1"/>
  <c r="Z181" i="1"/>
  <c r="V182" i="1"/>
  <c r="X182" i="1"/>
  <c r="Z182" i="1"/>
  <c r="V183" i="1"/>
  <c r="X183" i="1"/>
  <c r="Z183" i="1"/>
  <c r="V184" i="1"/>
  <c r="X184" i="1"/>
  <c r="Z184" i="1"/>
  <c r="V185" i="1"/>
  <c r="X185" i="1"/>
  <c r="Y185" i="1"/>
  <c r="Z185" i="1"/>
  <c r="V186" i="1"/>
  <c r="W186" i="1"/>
  <c r="X186" i="1"/>
  <c r="Z186" i="1"/>
  <c r="V187" i="1"/>
  <c r="X187" i="1"/>
  <c r="Z187" i="1"/>
  <c r="V188" i="1"/>
  <c r="X188" i="1"/>
  <c r="Y188" i="1"/>
  <c r="Z188" i="1"/>
  <c r="V189" i="1"/>
  <c r="X189" i="1"/>
  <c r="Y189" i="1"/>
  <c r="Z189" i="1"/>
  <c r="V190" i="1"/>
  <c r="X190" i="1"/>
  <c r="Z190" i="1"/>
  <c r="V191" i="1"/>
  <c r="X191" i="1"/>
  <c r="Z191" i="1"/>
  <c r="V192" i="1"/>
  <c r="X192" i="1"/>
  <c r="Z192" i="1"/>
  <c r="I177" i="1"/>
  <c r="G177" i="1" s="1"/>
  <c r="W177" i="1" s="1"/>
  <c r="I178" i="1"/>
  <c r="G178" i="1" s="1"/>
  <c r="I179" i="1"/>
  <c r="Y179" i="1" s="1"/>
  <c r="I180" i="1"/>
  <c r="G180" i="1" s="1"/>
  <c r="W180" i="1" s="1"/>
  <c r="I181" i="1"/>
  <c r="G181" i="1" s="1"/>
  <c r="W181" i="1" s="1"/>
  <c r="I182" i="1"/>
  <c r="G182" i="1" s="1"/>
  <c r="W182" i="1" s="1"/>
  <c r="I183" i="1"/>
  <c r="G183" i="1" s="1"/>
  <c r="W183" i="1" s="1"/>
  <c r="I184" i="1"/>
  <c r="G184" i="1" s="1"/>
  <c r="W184" i="1" s="1"/>
  <c r="G185" i="1"/>
  <c r="W185" i="1" s="1"/>
  <c r="I185" i="1"/>
  <c r="I186" i="1"/>
  <c r="G186" i="1" s="1"/>
  <c r="I187" i="1"/>
  <c r="G187" i="1" s="1"/>
  <c r="W187" i="1" s="1"/>
  <c r="I188" i="1"/>
  <c r="G188" i="1" s="1"/>
  <c r="W188" i="1" s="1"/>
  <c r="I189" i="1"/>
  <c r="G189" i="1" s="1"/>
  <c r="W189" i="1" s="1"/>
  <c r="I190" i="1"/>
  <c r="G190" i="1" s="1"/>
  <c r="W190" i="1" s="1"/>
  <c r="I191" i="1"/>
  <c r="G191" i="1" s="1"/>
  <c r="W191" i="1" s="1"/>
  <c r="I192" i="1"/>
  <c r="G192" i="1" s="1"/>
  <c r="W192" i="1" s="1"/>
  <c r="O266" i="1"/>
  <c r="Q265" i="1"/>
  <c r="R263" i="1"/>
  <c r="O262" i="1"/>
  <c r="R261" i="1"/>
  <c r="Q261" i="1"/>
  <c r="V42" i="1"/>
  <c r="V6" i="1"/>
  <c r="V8" i="1"/>
  <c r="V9" i="1"/>
  <c r="V10" i="1"/>
  <c r="V11" i="1"/>
  <c r="V13" i="1"/>
  <c r="V14" i="1"/>
  <c r="V15" i="1"/>
  <c r="V17" i="1"/>
  <c r="V18" i="1"/>
  <c r="V19" i="1"/>
  <c r="V20" i="1"/>
  <c r="V23" i="1"/>
  <c r="V24" i="1"/>
  <c r="V25" i="1"/>
  <c r="V26" i="1"/>
  <c r="V28" i="1"/>
  <c r="V29" i="1"/>
  <c r="V31" i="1"/>
  <c r="V32" i="1"/>
  <c r="V33" i="1"/>
  <c r="V34" i="1"/>
  <c r="V37" i="1"/>
  <c r="V38" i="1"/>
  <c r="V39" i="1"/>
  <c r="V43" i="1"/>
  <c r="V44" i="1"/>
  <c r="V48" i="1"/>
  <c r="V49" i="1"/>
  <c r="V50" i="1"/>
  <c r="V51" i="1"/>
  <c r="V54" i="1"/>
  <c r="V56" i="1"/>
  <c r="V57" i="1"/>
  <c r="V59" i="1"/>
  <c r="V61" i="1"/>
  <c r="V62" i="1"/>
  <c r="V63" i="1"/>
  <c r="V64" i="1"/>
  <c r="V67" i="1"/>
  <c r="V68" i="1"/>
  <c r="V69" i="1"/>
  <c r="V70" i="1"/>
  <c r="V71" i="1"/>
  <c r="V73" i="1"/>
  <c r="V74" i="1"/>
  <c r="V75" i="1"/>
  <c r="V76" i="1"/>
  <c r="V78" i="1"/>
  <c r="V79" i="1"/>
  <c r="V80" i="1"/>
  <c r="V82" i="1"/>
  <c r="V83" i="1"/>
  <c r="V85" i="1"/>
  <c r="V87" i="1"/>
  <c r="V88" i="1"/>
  <c r="V89" i="1"/>
  <c r="V90" i="1"/>
  <c r="V91" i="1"/>
  <c r="V92" i="1"/>
  <c r="V93" i="1"/>
  <c r="V95" i="1"/>
  <c r="V96" i="1"/>
  <c r="V97" i="1"/>
  <c r="V98" i="1"/>
  <c r="V101" i="1"/>
  <c r="V102" i="1"/>
  <c r="V103" i="1"/>
  <c r="V105" i="1"/>
  <c r="V107" i="1"/>
  <c r="V108" i="1"/>
  <c r="V109" i="1"/>
  <c r="V112" i="1"/>
  <c r="V113" i="1"/>
  <c r="V114" i="1"/>
  <c r="V117" i="1"/>
  <c r="V118" i="1"/>
  <c r="V119" i="1"/>
  <c r="V120" i="1"/>
  <c r="V123" i="1"/>
  <c r="V124" i="1"/>
  <c r="V126" i="1"/>
  <c r="V127" i="1"/>
  <c r="V130" i="1"/>
  <c r="V131" i="1"/>
  <c r="V132" i="1"/>
  <c r="V134" i="1"/>
  <c r="V135" i="1"/>
  <c r="V136" i="1"/>
  <c r="V139" i="1"/>
  <c r="V140" i="1"/>
  <c r="V141" i="1"/>
  <c r="V142" i="1"/>
  <c r="V144" i="1"/>
  <c r="V145" i="1"/>
  <c r="V146" i="1"/>
  <c r="V147" i="1"/>
  <c r="V149" i="1"/>
  <c r="V150" i="1"/>
  <c r="V151" i="1"/>
  <c r="V152" i="1"/>
  <c r="V155" i="1"/>
  <c r="V156" i="1"/>
  <c r="V159" i="1"/>
  <c r="V160" i="1"/>
  <c r="V161" i="1"/>
  <c r="V162" i="1"/>
  <c r="V163" i="1"/>
  <c r="V165" i="1"/>
  <c r="V166" i="1"/>
  <c r="V167" i="1"/>
  <c r="V168" i="1"/>
  <c r="V171" i="1"/>
  <c r="V172" i="1"/>
  <c r="V173" i="1"/>
  <c r="V175" i="1"/>
  <c r="V176" i="1"/>
  <c r="V195" i="1"/>
  <c r="V196" i="1"/>
  <c r="V197" i="1"/>
  <c r="V198" i="1"/>
  <c r="V199" i="1"/>
  <c r="V200" i="1"/>
  <c r="V201" i="1"/>
  <c r="V204" i="1"/>
  <c r="V205" i="1"/>
  <c r="V206" i="1"/>
  <c r="V207" i="1"/>
  <c r="V4" i="1"/>
  <c r="V3" i="1"/>
  <c r="W203" i="1"/>
  <c r="X204" i="1"/>
  <c r="Z204" i="1"/>
  <c r="X205" i="1"/>
  <c r="Z205" i="1"/>
  <c r="X206" i="1"/>
  <c r="Z206" i="1"/>
  <c r="X207" i="1"/>
  <c r="Z207" i="1"/>
  <c r="O204" i="1"/>
  <c r="Q204" i="1" s="1"/>
  <c r="A204" i="1"/>
  <c r="A205" i="1" s="1"/>
  <c r="X6" i="1"/>
  <c r="Z6" i="1"/>
  <c r="X8" i="1"/>
  <c r="Z8" i="1"/>
  <c r="X9" i="1"/>
  <c r="Z9" i="1"/>
  <c r="X10" i="1"/>
  <c r="Z10" i="1"/>
  <c r="X11" i="1"/>
  <c r="Z11" i="1"/>
  <c r="X13" i="1"/>
  <c r="Z13" i="1"/>
  <c r="X14" i="1"/>
  <c r="Z14" i="1"/>
  <c r="X15" i="1"/>
  <c r="Z15" i="1"/>
  <c r="W16" i="1"/>
  <c r="X17" i="1"/>
  <c r="Z17" i="1"/>
  <c r="X18" i="1"/>
  <c r="Z18" i="1"/>
  <c r="X19" i="1"/>
  <c r="Z19" i="1"/>
  <c r="X20" i="1"/>
  <c r="Z20" i="1"/>
  <c r="X21" i="1"/>
  <c r="Z21" i="1"/>
  <c r="W22" i="1"/>
  <c r="X23" i="1"/>
  <c r="Z23" i="1"/>
  <c r="X24" i="1"/>
  <c r="Z24" i="1"/>
  <c r="X25" i="1"/>
  <c r="Z25" i="1"/>
  <c r="X26" i="1"/>
  <c r="Z26" i="1"/>
  <c r="X28" i="1"/>
  <c r="Z28" i="1"/>
  <c r="X29" i="1"/>
  <c r="Z29" i="1"/>
  <c r="X31" i="1"/>
  <c r="Z31" i="1"/>
  <c r="X32" i="1"/>
  <c r="Z32" i="1"/>
  <c r="X33" i="1"/>
  <c r="Z33" i="1"/>
  <c r="X34" i="1"/>
  <c r="Z34" i="1"/>
  <c r="W36" i="1"/>
  <c r="X37" i="1"/>
  <c r="Z37" i="1"/>
  <c r="X38" i="1"/>
  <c r="Z38" i="1"/>
  <c r="X39" i="1"/>
  <c r="Z39" i="1"/>
  <c r="W41" i="1"/>
  <c r="X42" i="1"/>
  <c r="Z42" i="1"/>
  <c r="X43" i="1"/>
  <c r="Z43" i="1"/>
  <c r="X44" i="1"/>
  <c r="Z44" i="1"/>
  <c r="W47" i="1"/>
  <c r="X48" i="1"/>
  <c r="Z48" i="1"/>
  <c r="X49" i="1"/>
  <c r="Z49" i="1"/>
  <c r="X50" i="1"/>
  <c r="Z50" i="1"/>
  <c r="X51" i="1"/>
  <c r="Z51" i="1"/>
  <c r="W53" i="1"/>
  <c r="X54" i="1"/>
  <c r="Z54" i="1"/>
  <c r="X56" i="1"/>
  <c r="Z56" i="1"/>
  <c r="X57" i="1"/>
  <c r="Z57" i="1"/>
  <c r="X59" i="1"/>
  <c r="Z59" i="1"/>
  <c r="X61" i="1"/>
  <c r="Z61" i="1"/>
  <c r="X62" i="1"/>
  <c r="Z62" i="1"/>
  <c r="X63" i="1"/>
  <c r="Z63" i="1"/>
  <c r="X64" i="1"/>
  <c r="Z64" i="1"/>
  <c r="W66" i="1"/>
  <c r="X67" i="1"/>
  <c r="Z67" i="1"/>
  <c r="X68" i="1"/>
  <c r="Z68" i="1"/>
  <c r="X69" i="1"/>
  <c r="Z69" i="1"/>
  <c r="X70" i="1"/>
  <c r="Z70" i="1"/>
  <c r="X71" i="1"/>
  <c r="Z71" i="1"/>
  <c r="X73" i="1"/>
  <c r="Z73" i="1"/>
  <c r="X74" i="1"/>
  <c r="Z74" i="1"/>
  <c r="X75" i="1"/>
  <c r="Z75" i="1"/>
  <c r="X76" i="1"/>
  <c r="Z76" i="1"/>
  <c r="X78" i="1"/>
  <c r="Z78" i="1"/>
  <c r="X79" i="1"/>
  <c r="Z79" i="1"/>
  <c r="X80" i="1"/>
  <c r="Z80" i="1"/>
  <c r="X82" i="1"/>
  <c r="Z82" i="1"/>
  <c r="X83" i="1"/>
  <c r="Z83" i="1"/>
  <c r="X85" i="1"/>
  <c r="Z85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5" i="1"/>
  <c r="Z95" i="1"/>
  <c r="X96" i="1"/>
  <c r="Z96" i="1"/>
  <c r="X97" i="1"/>
  <c r="Z97" i="1"/>
  <c r="X98" i="1"/>
  <c r="Z98" i="1"/>
  <c r="W100" i="1"/>
  <c r="X101" i="1"/>
  <c r="Z101" i="1"/>
  <c r="X102" i="1"/>
  <c r="Z102" i="1"/>
  <c r="X103" i="1"/>
  <c r="Z103" i="1"/>
  <c r="X105" i="1"/>
  <c r="Z105" i="1"/>
  <c r="X107" i="1"/>
  <c r="Z107" i="1"/>
  <c r="X108" i="1"/>
  <c r="Z108" i="1"/>
  <c r="X109" i="1"/>
  <c r="Z109" i="1"/>
  <c r="W111" i="1"/>
  <c r="X112" i="1"/>
  <c r="Z112" i="1"/>
  <c r="X113" i="1"/>
  <c r="Z113" i="1"/>
  <c r="X114" i="1"/>
  <c r="Z114" i="1"/>
  <c r="W116" i="1"/>
  <c r="X117" i="1"/>
  <c r="Z117" i="1"/>
  <c r="X118" i="1"/>
  <c r="Z118" i="1"/>
  <c r="X119" i="1"/>
  <c r="Z119" i="1"/>
  <c r="X120" i="1"/>
  <c r="Z120" i="1"/>
  <c r="W122" i="1"/>
  <c r="X123" i="1"/>
  <c r="Z123" i="1"/>
  <c r="X124" i="1"/>
  <c r="Z124" i="1"/>
  <c r="W125" i="1"/>
  <c r="X125" i="1"/>
  <c r="Y125" i="1"/>
  <c r="Z125" i="1"/>
  <c r="X126" i="1"/>
  <c r="Z126" i="1"/>
  <c r="X127" i="1"/>
  <c r="Z127" i="1"/>
  <c r="W129" i="1"/>
  <c r="X130" i="1"/>
  <c r="Z130" i="1"/>
  <c r="X131" i="1"/>
  <c r="Z131" i="1"/>
  <c r="X132" i="1"/>
  <c r="Z132" i="1"/>
  <c r="W133" i="1"/>
  <c r="X133" i="1"/>
  <c r="Y133" i="1"/>
  <c r="Z133" i="1"/>
  <c r="X134" i="1"/>
  <c r="Z134" i="1"/>
  <c r="X135" i="1"/>
  <c r="Z135" i="1"/>
  <c r="X136" i="1"/>
  <c r="Z136" i="1"/>
  <c r="W138" i="1"/>
  <c r="X139" i="1"/>
  <c r="Z139" i="1"/>
  <c r="X140" i="1"/>
  <c r="Z140" i="1"/>
  <c r="X141" i="1"/>
  <c r="Z141" i="1"/>
  <c r="X142" i="1"/>
  <c r="Z142" i="1"/>
  <c r="X144" i="1"/>
  <c r="Z144" i="1"/>
  <c r="X145" i="1"/>
  <c r="Z145" i="1"/>
  <c r="X146" i="1"/>
  <c r="Z146" i="1"/>
  <c r="X147" i="1"/>
  <c r="Z147" i="1"/>
  <c r="X149" i="1"/>
  <c r="Z149" i="1"/>
  <c r="X150" i="1"/>
  <c r="Z150" i="1"/>
  <c r="X151" i="1"/>
  <c r="Z151" i="1"/>
  <c r="X152" i="1"/>
  <c r="Z152" i="1"/>
  <c r="W154" i="1"/>
  <c r="X155" i="1"/>
  <c r="Z155" i="1"/>
  <c r="X156" i="1"/>
  <c r="Z156" i="1"/>
  <c r="W158" i="1"/>
  <c r="X159" i="1"/>
  <c r="Z159" i="1"/>
  <c r="X160" i="1"/>
  <c r="Z160" i="1"/>
  <c r="X161" i="1"/>
  <c r="Z161" i="1"/>
  <c r="X162" i="1"/>
  <c r="Z162" i="1"/>
  <c r="X163" i="1"/>
  <c r="Z163" i="1"/>
  <c r="X165" i="1"/>
  <c r="Z165" i="1"/>
  <c r="X166" i="1"/>
  <c r="Z166" i="1"/>
  <c r="X167" i="1"/>
  <c r="Z167" i="1"/>
  <c r="X168" i="1"/>
  <c r="Z168" i="1"/>
  <c r="W170" i="1"/>
  <c r="X171" i="1"/>
  <c r="Z171" i="1"/>
  <c r="X172" i="1"/>
  <c r="Z172" i="1"/>
  <c r="X173" i="1"/>
  <c r="Z173" i="1"/>
  <c r="X175" i="1"/>
  <c r="Z175" i="1"/>
  <c r="X176" i="1"/>
  <c r="Z176" i="1"/>
  <c r="W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4" i="1"/>
  <c r="Z4" i="1"/>
  <c r="Z3" i="1"/>
  <c r="X3" i="1"/>
  <c r="AK8" i="1"/>
  <c r="AK9" i="1"/>
  <c r="AK10" i="1"/>
  <c r="AK11" i="1"/>
  <c r="AK12" i="1"/>
  <c r="AK13" i="1"/>
  <c r="AK15" i="1"/>
  <c r="AK17" i="1"/>
  <c r="AK19" i="1"/>
  <c r="AK20" i="1"/>
  <c r="AK21" i="1"/>
  <c r="AK22" i="1"/>
  <c r="AK23" i="1"/>
  <c r="AK24" i="1"/>
  <c r="AK25" i="1"/>
  <c r="AK26" i="1"/>
  <c r="AK27" i="1"/>
  <c r="AK28" i="1"/>
  <c r="AK29" i="1"/>
  <c r="AK6" i="1"/>
  <c r="AK5" i="1"/>
  <c r="I120" i="1"/>
  <c r="G120" i="1" s="1"/>
  <c r="W120" i="1" s="1"/>
  <c r="I201" i="1"/>
  <c r="G201" i="1" s="1"/>
  <c r="W201" i="1" s="1"/>
  <c r="I103" i="1"/>
  <c r="Y103" i="1" s="1"/>
  <c r="I105" i="1"/>
  <c r="I107" i="1"/>
  <c r="Y107" i="1" s="1"/>
  <c r="I108" i="1"/>
  <c r="I109" i="1"/>
  <c r="Y109" i="1" s="1"/>
  <c r="I112" i="1"/>
  <c r="G112" i="1" s="1"/>
  <c r="W112" i="1" s="1"/>
  <c r="I113" i="1"/>
  <c r="Y113" i="1" s="1"/>
  <c r="I114" i="1"/>
  <c r="G114" i="1" s="1"/>
  <c r="W114" i="1" s="1"/>
  <c r="I117" i="1"/>
  <c r="Y117" i="1" s="1"/>
  <c r="I118" i="1"/>
  <c r="I119" i="1"/>
  <c r="G119" i="1" s="1"/>
  <c r="W119" i="1" s="1"/>
  <c r="I123" i="1"/>
  <c r="Y123" i="1" s="1"/>
  <c r="I124" i="1"/>
  <c r="G124" i="1" s="1"/>
  <c r="W124" i="1" s="1"/>
  <c r="I126" i="1"/>
  <c r="G126" i="1" s="1"/>
  <c r="W126" i="1" s="1"/>
  <c r="I127" i="1"/>
  <c r="G127" i="1" s="1"/>
  <c r="W127" i="1" s="1"/>
  <c r="I130" i="1"/>
  <c r="I131" i="1"/>
  <c r="Y131" i="1" s="1"/>
  <c r="I132" i="1"/>
  <c r="I134" i="1"/>
  <c r="G134" i="1" s="1"/>
  <c r="W134" i="1" s="1"/>
  <c r="I135" i="1"/>
  <c r="Y135" i="1" s="1"/>
  <c r="I136" i="1"/>
  <c r="Y136" i="1" s="1"/>
  <c r="I139" i="1"/>
  <c r="G139" i="1" s="1"/>
  <c r="W139" i="1" s="1"/>
  <c r="I140" i="1"/>
  <c r="G140" i="1" s="1"/>
  <c r="W140" i="1" s="1"/>
  <c r="I141" i="1"/>
  <c r="Y141" i="1" s="1"/>
  <c r="I142" i="1"/>
  <c r="G142" i="1" s="1"/>
  <c r="W142" i="1" s="1"/>
  <c r="I144" i="1"/>
  <c r="G144" i="1" s="1"/>
  <c r="W144" i="1" s="1"/>
  <c r="I145" i="1"/>
  <c r="G145" i="1" s="1"/>
  <c r="W145" i="1" s="1"/>
  <c r="I146" i="1"/>
  <c r="G146" i="1" s="1"/>
  <c r="W146" i="1" s="1"/>
  <c r="I147" i="1"/>
  <c r="Y147" i="1" s="1"/>
  <c r="I149" i="1"/>
  <c r="G149" i="1" s="1"/>
  <c r="W149" i="1" s="1"/>
  <c r="I150" i="1"/>
  <c r="G150" i="1" s="1"/>
  <c r="W150" i="1" s="1"/>
  <c r="I151" i="1"/>
  <c r="G151" i="1" s="1"/>
  <c r="W151" i="1" s="1"/>
  <c r="I152" i="1"/>
  <c r="Y152" i="1" s="1"/>
  <c r="I155" i="1"/>
  <c r="I156" i="1"/>
  <c r="Y156" i="1" s="1"/>
  <c r="I159" i="1"/>
  <c r="G159" i="1" s="1"/>
  <c r="W159" i="1" s="1"/>
  <c r="I160" i="1"/>
  <c r="Y160" i="1" s="1"/>
  <c r="I161" i="1"/>
  <c r="G161" i="1" s="1"/>
  <c r="W161" i="1" s="1"/>
  <c r="I162" i="1"/>
  <c r="G162" i="1" s="1"/>
  <c r="W162" i="1" s="1"/>
  <c r="I163" i="1"/>
  <c r="Y163" i="1" s="1"/>
  <c r="I165" i="1"/>
  <c r="Y165" i="1" s="1"/>
  <c r="I166" i="1"/>
  <c r="G166" i="1" s="1"/>
  <c r="W166" i="1" s="1"/>
  <c r="I167" i="1"/>
  <c r="G167" i="1" s="1"/>
  <c r="W167" i="1" s="1"/>
  <c r="I168" i="1"/>
  <c r="Y168" i="1" s="1"/>
  <c r="I171" i="1"/>
  <c r="Y171" i="1" s="1"/>
  <c r="I172" i="1"/>
  <c r="I173" i="1"/>
  <c r="G173" i="1" s="1"/>
  <c r="W173" i="1" s="1"/>
  <c r="I175" i="1"/>
  <c r="Y175" i="1" s="1"/>
  <c r="I176" i="1"/>
  <c r="Y176" i="1" s="1"/>
  <c r="I195" i="1"/>
  <c r="G195" i="1" s="1"/>
  <c r="W195" i="1" s="1"/>
  <c r="I196" i="1"/>
  <c r="G196" i="1" s="1"/>
  <c r="W196" i="1" s="1"/>
  <c r="I197" i="1"/>
  <c r="Y197" i="1" s="1"/>
  <c r="I198" i="1"/>
  <c r="G198" i="1" s="1"/>
  <c r="W198" i="1" s="1"/>
  <c r="I199" i="1"/>
  <c r="G199" i="1" s="1"/>
  <c r="W199" i="1" s="1"/>
  <c r="I200" i="1"/>
  <c r="Y200" i="1" s="1"/>
  <c r="G152" i="1"/>
  <c r="W152" i="1" s="1"/>
  <c r="I102" i="1"/>
  <c r="G102" i="1" s="1"/>
  <c r="W102" i="1" s="1"/>
  <c r="I101" i="1"/>
  <c r="Y101" i="1" s="1"/>
  <c r="I95" i="1"/>
  <c r="G95" i="1" s="1"/>
  <c r="W95" i="1" s="1"/>
  <c r="I96" i="1"/>
  <c r="G96" i="1" s="1"/>
  <c r="W96" i="1" s="1"/>
  <c r="I97" i="1"/>
  <c r="G97" i="1" s="1"/>
  <c r="W97" i="1" s="1"/>
  <c r="I98" i="1"/>
  <c r="G98" i="1" s="1"/>
  <c r="W98" i="1" s="1"/>
  <c r="I67" i="1"/>
  <c r="I68" i="1"/>
  <c r="G68" i="1" s="1"/>
  <c r="W68" i="1" s="1"/>
  <c r="I69" i="1"/>
  <c r="Y69" i="1" s="1"/>
  <c r="I70" i="1"/>
  <c r="G70" i="1" s="1"/>
  <c r="W70" i="1" s="1"/>
  <c r="I71" i="1"/>
  <c r="I73" i="1"/>
  <c r="G73" i="1" s="1"/>
  <c r="W73" i="1" s="1"/>
  <c r="I74" i="1"/>
  <c r="I75" i="1"/>
  <c r="G75" i="1" s="1"/>
  <c r="W75" i="1" s="1"/>
  <c r="I76" i="1"/>
  <c r="I78" i="1"/>
  <c r="Y78" i="1" s="1"/>
  <c r="I79" i="1"/>
  <c r="I80" i="1"/>
  <c r="G80" i="1" s="1"/>
  <c r="W80" i="1" s="1"/>
  <c r="I82" i="1"/>
  <c r="G82" i="1" s="1"/>
  <c r="W82" i="1" s="1"/>
  <c r="I83" i="1"/>
  <c r="G83" i="1" s="1"/>
  <c r="W83" i="1" s="1"/>
  <c r="I85" i="1"/>
  <c r="G85" i="1" s="1"/>
  <c r="W85" i="1" s="1"/>
  <c r="I87" i="1"/>
  <c r="G87" i="1" s="1"/>
  <c r="W87" i="1" s="1"/>
  <c r="I88" i="1"/>
  <c r="G88" i="1" s="1"/>
  <c r="W88" i="1" s="1"/>
  <c r="I89" i="1"/>
  <c r="G89" i="1" s="1"/>
  <c r="W89" i="1" s="1"/>
  <c r="I90" i="1"/>
  <c r="G90" i="1" s="1"/>
  <c r="W90" i="1" s="1"/>
  <c r="I91" i="1"/>
  <c r="G91" i="1" s="1"/>
  <c r="W91" i="1" s="1"/>
  <c r="I92" i="1"/>
  <c r="G92" i="1" s="1"/>
  <c r="W92" i="1" s="1"/>
  <c r="I93" i="1"/>
  <c r="G93" i="1" s="1"/>
  <c r="W93" i="1" s="1"/>
  <c r="I54" i="1"/>
  <c r="Y54" i="1" s="1"/>
  <c r="I56" i="1"/>
  <c r="Y56" i="1" s="1"/>
  <c r="I57" i="1"/>
  <c r="Y57" i="1" s="1"/>
  <c r="I59" i="1"/>
  <c r="G59" i="1" s="1"/>
  <c r="W59" i="1" s="1"/>
  <c r="I61" i="1"/>
  <c r="I62" i="1"/>
  <c r="G62" i="1" s="1"/>
  <c r="W62" i="1" s="1"/>
  <c r="I63" i="1"/>
  <c r="I64" i="1"/>
  <c r="Y64" i="1" s="1"/>
  <c r="G54" i="1"/>
  <c r="W54" i="1" s="1"/>
  <c r="G56" i="1"/>
  <c r="W56" i="1" s="1"/>
  <c r="G57" i="1"/>
  <c r="W57" i="1" s="1"/>
  <c r="G64" i="1"/>
  <c r="W64" i="1" s="1"/>
  <c r="I48" i="1"/>
  <c r="G48" i="1" s="1"/>
  <c r="W48" i="1" s="1"/>
  <c r="I49" i="1"/>
  <c r="I50" i="1"/>
  <c r="G50" i="1" s="1"/>
  <c r="W50" i="1" s="1"/>
  <c r="I51" i="1"/>
  <c r="I42" i="1"/>
  <c r="I43" i="1"/>
  <c r="G43" i="1" s="1"/>
  <c r="W43" i="1" s="1"/>
  <c r="I44" i="1"/>
  <c r="I37" i="1"/>
  <c r="G37" i="1" s="1"/>
  <c r="W37" i="1" s="1"/>
  <c r="I38" i="1"/>
  <c r="I39" i="1"/>
  <c r="Y39" i="1" s="1"/>
  <c r="I21" i="1"/>
  <c r="Y21" i="1" s="1"/>
  <c r="I23" i="1"/>
  <c r="I24" i="1"/>
  <c r="G24" i="1" s="1"/>
  <c r="W24" i="1" s="1"/>
  <c r="I25" i="1"/>
  <c r="I26" i="1"/>
  <c r="Y26" i="1" s="1"/>
  <c r="I28" i="1"/>
  <c r="I29" i="1"/>
  <c r="G29" i="1" s="1"/>
  <c r="W29" i="1" s="1"/>
  <c r="I31" i="1"/>
  <c r="I32" i="1"/>
  <c r="Y32" i="1" s="1"/>
  <c r="I34" i="1"/>
  <c r="G34" i="1" s="1"/>
  <c r="W34" i="1" s="1"/>
  <c r="G21" i="1"/>
  <c r="W21" i="1" s="1"/>
  <c r="G26" i="1"/>
  <c r="W26" i="1" s="1"/>
  <c r="G32" i="1"/>
  <c r="W32" i="1" s="1"/>
  <c r="I17" i="1"/>
  <c r="Y17" i="1" s="1"/>
  <c r="I18" i="1"/>
  <c r="Y18" i="1" s="1"/>
  <c r="I19" i="1"/>
  <c r="I20" i="1"/>
  <c r="G20" i="1" s="1"/>
  <c r="W20" i="1" s="1"/>
  <c r="I15" i="1"/>
  <c r="Y15" i="1" s="1"/>
  <c r="I13" i="1"/>
  <c r="G13" i="1" s="1"/>
  <c r="W13" i="1" s="1"/>
  <c r="I14" i="1"/>
  <c r="Y14" i="1" s="1"/>
  <c r="I6" i="1"/>
  <c r="G6" i="1" s="1"/>
  <c r="W6" i="1" s="1"/>
  <c r="I8" i="1"/>
  <c r="I9" i="1"/>
  <c r="Y9" i="1" s="1"/>
  <c r="I10" i="1"/>
  <c r="I11" i="1"/>
  <c r="G11" i="1" s="1"/>
  <c r="W11" i="1" s="1"/>
  <c r="I4" i="1"/>
  <c r="G4" i="1" s="1"/>
  <c r="W4" i="1" s="1"/>
  <c r="I3" i="1"/>
  <c r="Y3" i="1" s="1"/>
  <c r="G18" i="1" l="1"/>
  <c r="W18" i="1" s="1"/>
  <c r="G117" i="1"/>
  <c r="W117" i="1" s="1"/>
  <c r="G179" i="1"/>
  <c r="W179" i="1" s="1"/>
  <c r="G168" i="1"/>
  <c r="W168" i="1" s="1"/>
  <c r="Y191" i="1"/>
  <c r="Y187" i="1"/>
  <c r="Y183" i="1"/>
  <c r="Y192" i="1"/>
  <c r="Y184" i="1"/>
  <c r="G156" i="1"/>
  <c r="W156" i="1" s="1"/>
  <c r="Y190" i="1"/>
  <c r="Y186" i="1"/>
  <c r="Y182" i="1"/>
  <c r="Y178" i="1"/>
  <c r="G171" i="1"/>
  <c r="W171" i="1" s="1"/>
  <c r="G197" i="1"/>
  <c r="W197" i="1" s="1"/>
  <c r="G17" i="1"/>
  <c r="W17" i="1" s="1"/>
  <c r="G113" i="1"/>
  <c r="W113" i="1" s="1"/>
  <c r="Y124" i="1"/>
  <c r="G165" i="1"/>
  <c r="W165" i="1" s="1"/>
  <c r="G136" i="1"/>
  <c r="W136" i="1" s="1"/>
  <c r="G103" i="1"/>
  <c r="W103" i="1" s="1"/>
  <c r="G78" i="1"/>
  <c r="W78" i="1" s="1"/>
  <c r="G176" i="1"/>
  <c r="W176" i="1" s="1"/>
  <c r="G160" i="1"/>
  <c r="W160" i="1" s="1"/>
  <c r="Y89" i="1"/>
  <c r="G135" i="1"/>
  <c r="W135" i="1" s="1"/>
  <c r="G101" i="1"/>
  <c r="W101" i="1" s="1"/>
  <c r="G175" i="1"/>
  <c r="W175" i="1" s="1"/>
  <c r="G163" i="1"/>
  <c r="W163" i="1" s="1"/>
  <c r="G147" i="1"/>
  <c r="W147" i="1" s="1"/>
  <c r="G131" i="1"/>
  <c r="W131" i="1" s="1"/>
  <c r="G109" i="1"/>
  <c r="W109" i="1" s="1"/>
  <c r="Y4" i="1"/>
  <c r="Y98" i="1"/>
  <c r="Y83" i="1"/>
  <c r="Y37" i="1"/>
  <c r="G3" i="1"/>
  <c r="W3" i="1" s="1"/>
  <c r="G141" i="1"/>
  <c r="W141" i="1" s="1"/>
  <c r="G107" i="1"/>
  <c r="W107" i="1" s="1"/>
  <c r="Y198" i="1"/>
  <c r="Y150" i="1"/>
  <c r="Y114" i="1"/>
  <c r="Y75" i="1"/>
  <c r="O205" i="1"/>
  <c r="Q205" i="1" s="1"/>
  <c r="G9" i="1"/>
  <c r="W9" i="1" s="1"/>
  <c r="G15" i="1"/>
  <c r="W15" i="1" s="1"/>
  <c r="G200" i="1"/>
  <c r="W200" i="1" s="1"/>
  <c r="Y167" i="1"/>
  <c r="Y151" i="1"/>
  <c r="Y145" i="1"/>
  <c r="Y93" i="1"/>
  <c r="Y80" i="1"/>
  <c r="Y68" i="1"/>
  <c r="Y20" i="1"/>
  <c r="G39" i="1"/>
  <c r="W39" i="1" s="1"/>
  <c r="Y162" i="1"/>
  <c r="Y146" i="1"/>
  <c r="Y140" i="1"/>
  <c r="Y127" i="1"/>
  <c r="Y96" i="1"/>
  <c r="Y95" i="1"/>
  <c r="Y91" i="1"/>
  <c r="Y87" i="1"/>
  <c r="Y73" i="1"/>
  <c r="Y50" i="1"/>
  <c r="Y201" i="1"/>
  <c r="Y196" i="1"/>
  <c r="Y142" i="1"/>
  <c r="Y97" i="1"/>
  <c r="Y70" i="1"/>
  <c r="Y48" i="1"/>
  <c r="G172" i="1"/>
  <c r="W172" i="1" s="1"/>
  <c r="Y172" i="1"/>
  <c r="G105" i="1"/>
  <c r="W105" i="1" s="1"/>
  <c r="Y105" i="1"/>
  <c r="Y199" i="1"/>
  <c r="Y144" i="1"/>
  <c r="Y112" i="1"/>
  <c r="Y92" i="1"/>
  <c r="Y90" i="1"/>
  <c r="Y88" i="1"/>
  <c r="Y85" i="1"/>
  <c r="Y82" i="1"/>
  <c r="Y23" i="1"/>
  <c r="G23" i="1"/>
  <c r="W23" i="1" s="1"/>
  <c r="G74" i="1"/>
  <c r="W74" i="1" s="1"/>
  <c r="Y74" i="1"/>
  <c r="G118" i="1"/>
  <c r="W118" i="1" s="1"/>
  <c r="Y118" i="1"/>
  <c r="Y195" i="1"/>
  <c r="Y149" i="1"/>
  <c r="Y139" i="1"/>
  <c r="G8" i="1"/>
  <c r="W8" i="1" s="1"/>
  <c r="Y8" i="1"/>
  <c r="G19" i="1"/>
  <c r="W19" i="1" s="1"/>
  <c r="Y19" i="1"/>
  <c r="G51" i="1"/>
  <c r="W51" i="1" s="1"/>
  <c r="Y51" i="1"/>
  <c r="G123" i="1"/>
  <c r="W123" i="1" s="1"/>
  <c r="A206" i="1"/>
  <c r="C205" i="1"/>
  <c r="I205" i="1"/>
  <c r="Y33" i="1"/>
  <c r="W33" i="1"/>
  <c r="G42" i="1"/>
  <c r="W42" i="1" s="1"/>
  <c r="Y42" i="1"/>
  <c r="Y155" i="1"/>
  <c r="G155" i="1"/>
  <c r="W155" i="1" s="1"/>
  <c r="Y132" i="1"/>
  <c r="G132" i="1"/>
  <c r="W132" i="1" s="1"/>
  <c r="G25" i="1"/>
  <c r="W25" i="1" s="1"/>
  <c r="Y25" i="1"/>
  <c r="G44" i="1"/>
  <c r="W44" i="1" s="1"/>
  <c r="Y44" i="1"/>
  <c r="G67" i="1"/>
  <c r="W67" i="1" s="1"/>
  <c r="Y67" i="1"/>
  <c r="G130" i="1"/>
  <c r="W130" i="1" s="1"/>
  <c r="Y130" i="1"/>
  <c r="Y166" i="1"/>
  <c r="Y161" i="1"/>
  <c r="Y159" i="1"/>
  <c r="Y126" i="1"/>
  <c r="Y28" i="1"/>
  <c r="G28" i="1"/>
  <c r="W28" i="1" s="1"/>
  <c r="G38" i="1"/>
  <c r="W38" i="1" s="1"/>
  <c r="Y38" i="1"/>
  <c r="Y61" i="1"/>
  <c r="G61" i="1"/>
  <c r="W61" i="1" s="1"/>
  <c r="G79" i="1"/>
  <c r="W79" i="1" s="1"/>
  <c r="Y79" i="1"/>
  <c r="G31" i="1"/>
  <c r="W31" i="1" s="1"/>
  <c r="Y31" i="1"/>
  <c r="G63" i="1"/>
  <c r="W63" i="1" s="1"/>
  <c r="Y63" i="1"/>
  <c r="G76" i="1"/>
  <c r="W76" i="1" s="1"/>
  <c r="Y76" i="1"/>
  <c r="G71" i="1"/>
  <c r="W71" i="1" s="1"/>
  <c r="Y71" i="1"/>
  <c r="G69" i="1"/>
  <c r="W69" i="1" s="1"/>
  <c r="Y108" i="1"/>
  <c r="G108" i="1"/>
  <c r="W108" i="1" s="1"/>
  <c r="G10" i="1"/>
  <c r="W10" i="1" s="1"/>
  <c r="Y10" i="1"/>
  <c r="G14" i="1"/>
  <c r="W14" i="1" s="1"/>
  <c r="G49" i="1"/>
  <c r="W49" i="1" s="1"/>
  <c r="Y49" i="1"/>
  <c r="Y173" i="1"/>
  <c r="Y134" i="1"/>
  <c r="Y102" i="1"/>
  <c r="Y43" i="1"/>
  <c r="Y13" i="1"/>
  <c r="Y11" i="1"/>
  <c r="Y6" i="1"/>
  <c r="C204" i="1"/>
  <c r="I204" i="1"/>
  <c r="Y120" i="1"/>
  <c r="Y119" i="1"/>
  <c r="Y62" i="1"/>
  <c r="Y59" i="1"/>
  <c r="Y34" i="1"/>
  <c r="Y29" i="1"/>
  <c r="Y24" i="1"/>
  <c r="O206" i="1"/>
  <c r="A207" i="1" l="1"/>
  <c r="I206" i="1"/>
  <c r="C206" i="1"/>
  <c r="G204" i="1"/>
  <c r="W204" i="1" s="1"/>
  <c r="Y204" i="1"/>
  <c r="G205" i="1"/>
  <c r="W205" i="1" s="1"/>
  <c r="Y205" i="1"/>
  <c r="O207" i="1"/>
  <c r="Q207" i="1" s="1"/>
  <c r="Q206" i="1"/>
  <c r="G206" i="1" l="1"/>
  <c r="W206" i="1" s="1"/>
  <c r="Y206" i="1"/>
  <c r="I207" i="1"/>
  <c r="C207" i="1"/>
  <c r="G207" i="1" l="1"/>
  <c r="W207" i="1" s="1"/>
  <c r="Y207" i="1"/>
</calcChain>
</file>

<file path=xl/sharedStrings.xml><?xml version="1.0" encoding="utf-8"?>
<sst xmlns="http://schemas.openxmlformats.org/spreadsheetml/2006/main" count="248" uniqueCount="168">
  <si>
    <t># giant black bug 873</t>
  </si>
  <si>
    <t># antennas</t>
  </si>
  <si>
    <t>#giant brown</t>
  </si>
  <si>
    <t>#sword</t>
  </si>
  <si>
    <t>#black man 873</t>
  </si>
  <si>
    <t>#spark</t>
  </si>
  <si>
    <t>#warior</t>
  </si>
  <si>
    <t># sparks</t>
  </si>
  <si>
    <t># long neck bird 696</t>
  </si>
  <si>
    <t># small black bugs</t>
  </si>
  <si>
    <t>#small black bugs with antennas</t>
  </si>
  <si>
    <t>#electric emission</t>
  </si>
  <si>
    <t>#small bugs with flag</t>
  </si>
  <si>
    <t># cat bug</t>
  </si>
  <si>
    <t>#pink worm</t>
  </si>
  <si>
    <t>#green turtle</t>
  </si>
  <si>
    <t>#green fat stuff</t>
  </si>
  <si>
    <t>#white teeth</t>
  </si>
  <si>
    <t># gimmick</t>
  </si>
  <si>
    <t># RIGHT</t>
  </si>
  <si>
    <t># standing still</t>
  </si>
  <si>
    <t># walking</t>
  </si>
  <si>
    <t># jumping</t>
  </si>
  <si>
    <t># sliding</t>
  </si>
  <si>
    <t># getting damaged</t>
  </si>
  <si>
    <t># LEFT</t>
  </si>
  <si>
    <t># idle right</t>
  </si>
  <si>
    <t># stars</t>
  </si>
  <si>
    <t># small</t>
  </si>
  <si>
    <t>#big</t>
  </si>
  <si>
    <t># normal</t>
  </si>
  <si>
    <t># smoke</t>
  </si>
  <si>
    <t># bomb</t>
  </si>
  <si>
    <t>#flag</t>
  </si>
  <si>
    <t xml:space="preserve">#hanging machine </t>
  </si>
  <si>
    <t>#gun machine</t>
  </si>
  <si>
    <t>#shell</t>
  </si>
  <si>
    <t>#wheel gun machine</t>
  </si>
  <si>
    <t>#elevator</t>
  </si>
  <si>
    <t>#boat</t>
  </si>
  <si>
    <t>#jars</t>
  </si>
  <si>
    <t>#numbers</t>
  </si>
  <si>
    <t>#led panel</t>
  </si>
  <si>
    <t>#item square</t>
  </si>
  <si>
    <t>#prizes</t>
  </si>
  <si>
    <t># gimmick 1</t>
  </si>
  <si>
    <t># star 2</t>
  </si>
  <si>
    <t>#small</t>
  </si>
  <si>
    <t>#nig</t>
  </si>
  <si>
    <t>#normal</t>
  </si>
  <si>
    <t>#smoke 3</t>
  </si>
  <si>
    <t>#bomb 4</t>
  </si>
  <si>
    <t># giant black bug 10</t>
  </si>
  <si>
    <t>#being attack</t>
  </si>
  <si>
    <t>#walking</t>
  </si>
  <si>
    <t>#about to attack</t>
  </si>
  <si>
    <t>#dying</t>
  </si>
  <si>
    <t>#antenna 11</t>
  </si>
  <si>
    <t>#tiny</t>
  </si>
  <si>
    <t>#tiny stars</t>
  </si>
  <si>
    <t>#jumping</t>
  </si>
  <si>
    <t>#attack</t>
  </si>
  <si>
    <t>#being injured</t>
  </si>
  <si>
    <t>#defeated</t>
  </si>
  <si>
    <t>#giant brown 12</t>
  </si>
  <si>
    <t>#sword13</t>
  </si>
  <si>
    <t>#small brown</t>
  </si>
  <si>
    <t>#nig brown</t>
  </si>
  <si>
    <t>#normal brown</t>
  </si>
  <si>
    <t>#small white</t>
  </si>
  <si>
    <t>#nig white</t>
  </si>
  <si>
    <t>#normal white</t>
  </si>
  <si>
    <t xml:space="preserve">#black man 14 </t>
  </si>
  <si>
    <t>#standing still</t>
  </si>
  <si>
    <t>#smoke 15</t>
  </si>
  <si>
    <t>#warior16</t>
  </si>
  <si>
    <t>#transforming from blackman</t>
  </si>
  <si>
    <t># getting ready</t>
  </si>
  <si>
    <t xml:space="preserve">#  walking </t>
  </si>
  <si>
    <t># getting injured</t>
  </si>
  <si>
    <t># attacking</t>
  </si>
  <si>
    <t># releasing sparks</t>
  </si>
  <si>
    <t># getting thrown</t>
  </si>
  <si>
    <t># dying</t>
  </si>
  <si>
    <t># releasing bullets</t>
  </si>
  <si>
    <t>#sparks 17</t>
  </si>
  <si>
    <t>#white</t>
  </si>
  <si>
    <t>#red</t>
  </si>
  <si>
    <t># walking wo sword</t>
  </si>
  <si>
    <t>#small black bugs 18</t>
  </si>
  <si>
    <t>#smallbugs with antennas 19</t>
  </si>
  <si>
    <t xml:space="preserve">#dying </t>
  </si>
  <si>
    <t># forming electric field</t>
  </si>
  <si>
    <t xml:space="preserve"> </t>
  </si>
  <si>
    <t>#electric emisison 20</t>
  </si>
  <si>
    <t># pink worm</t>
  </si>
  <si>
    <t>#crawling</t>
  </si>
  <si>
    <t>#dead</t>
  </si>
  <si>
    <t># green turtle</t>
  </si>
  <si>
    <t># turning upside down</t>
  </si>
  <si>
    <t>#above</t>
  </si>
  <si>
    <t xml:space="preserve">#small </t>
  </si>
  <si>
    <t># wide</t>
  </si>
  <si>
    <t># tiny bugs</t>
  </si>
  <si>
    <t># tiny bugs 21</t>
  </si>
  <si>
    <t># pink worm 22</t>
  </si>
  <si>
    <t># green turtle 23</t>
  </si>
  <si>
    <t># long neck bird</t>
  </si>
  <si>
    <t># long neck bird 24</t>
  </si>
  <si>
    <t># ready to fly</t>
  </si>
  <si>
    <t># flying</t>
  </si>
  <si>
    <t>#big green stuff 25</t>
  </si>
  <si>
    <t>#landing</t>
  </si>
  <si>
    <t># jars</t>
  </si>
  <si>
    <t>#pink liquid</t>
  </si>
  <si>
    <t># jars 30</t>
  </si>
  <si>
    <t>#orange liquid</t>
  </si>
  <si>
    <t># pink ball</t>
  </si>
  <si>
    <t>#black ball</t>
  </si>
  <si>
    <t>#orange ball</t>
  </si>
  <si>
    <t>#information panel 31</t>
  </si>
  <si>
    <t>#numbers 32</t>
  </si>
  <si>
    <t># led panel 33</t>
  </si>
  <si>
    <t>#item squares 34</t>
  </si>
  <si>
    <t># prizes 40</t>
  </si>
  <si>
    <t># flower pot</t>
  </si>
  <si>
    <t>#hourglass</t>
  </si>
  <si>
    <t># white sparks</t>
  </si>
  <si>
    <t>#brown sparks</t>
  </si>
  <si>
    <t># hanging machine 50</t>
  </si>
  <si>
    <t># green</t>
  </si>
  <si>
    <t># pink</t>
  </si>
  <si>
    <t># gun machine 51</t>
  </si>
  <si>
    <t xml:space="preserve">#green </t>
  </si>
  <si>
    <t>#pink</t>
  </si>
  <si>
    <t># shell</t>
  </si>
  <si>
    <t>#wheel gun machine 53</t>
  </si>
  <si>
    <t># shell 52</t>
  </si>
  <si>
    <t># not mving</t>
  </si>
  <si>
    <t xml:space="preserve">#movin </t>
  </si>
  <si>
    <t>#boeat 54</t>
  </si>
  <si>
    <t>#elevevator 55</t>
  </si>
  <si>
    <t>#holding</t>
  </si>
  <si>
    <t># releasing</t>
  </si>
  <si>
    <t># nut</t>
  </si>
  <si>
    <t># flag 26</t>
  </si>
  <si>
    <t>#walking pink</t>
  </si>
  <si>
    <t>#walking gray</t>
  </si>
  <si>
    <t>#walking white</t>
  </si>
  <si>
    <t>#gimmick</t>
  </si>
  <si>
    <t># smokc</t>
  </si>
  <si>
    <t>#bomb</t>
  </si>
  <si>
    <t># giant black bugs</t>
  </si>
  <si>
    <t># giant brown</t>
  </si>
  <si>
    <t># sword</t>
  </si>
  <si>
    <t># black man</t>
  </si>
  <si>
    <t># warior</t>
  </si>
  <si>
    <t># small black bugs with antennas</t>
  </si>
  <si>
    <t># electric emissions</t>
  </si>
  <si>
    <t># giant green stuff</t>
  </si>
  <si>
    <t># information pnael</t>
  </si>
  <si>
    <t># numbers</t>
  </si>
  <si>
    <t># led</t>
  </si>
  <si>
    <t># item square</t>
  </si>
  <si>
    <t># prizes</t>
  </si>
  <si>
    <t># hanging machine</t>
  </si>
  <si>
    <t>#wheel machine</t>
  </si>
  <si>
    <t># elevator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</si>
</sst>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6EDA-3B2B-4DF0-A5F9-1860B9969456}">
  <dimension ref="A2:CD288"/>
  <sheetViews>
    <sheetView tabSelected="1" topLeftCell="L158" zoomScale="85" zoomScaleNormal="85" workbookViewId="0">
      <selection activeCell="V163" sqref="V163:AA163"/>
    </sheetView>
  </sheetViews>
  <sheetFormatPr defaultRowHeight="15" x14ac:dyDescent="0.25"/>
  <sheetData>
    <row r="2" spans="1:80" x14ac:dyDescent="0.25">
      <c r="A2" t="s">
        <v>0</v>
      </c>
      <c r="G2" t="s">
        <v>0</v>
      </c>
      <c r="O2" t="s">
        <v>0</v>
      </c>
      <c r="W2" t="s">
        <v>0</v>
      </c>
      <c r="AE2" t="s">
        <v>18</v>
      </c>
    </row>
    <row r="3" spans="1:80" x14ac:dyDescent="0.25">
      <c r="A3">
        <v>878</v>
      </c>
      <c r="B3">
        <v>29</v>
      </c>
      <c r="C3">
        <v>910</v>
      </c>
      <c r="D3">
        <v>61</v>
      </c>
      <c r="E3">
        <v>3</v>
      </c>
      <c r="G3">
        <f>I3-(C3-A3)</f>
        <v>836</v>
      </c>
      <c r="H3">
        <v>29</v>
      </c>
      <c r="I3">
        <f>873*2-A3</f>
        <v>868</v>
      </c>
      <c r="J3">
        <v>61</v>
      </c>
      <c r="K3">
        <v>3</v>
      </c>
      <c r="N3">
        <v>300101</v>
      </c>
      <c r="O3">
        <v>878</v>
      </c>
      <c r="P3">
        <v>29</v>
      </c>
      <c r="Q3">
        <v>910</v>
      </c>
      <c r="R3">
        <v>61</v>
      </c>
      <c r="S3">
        <v>3</v>
      </c>
      <c r="V3">
        <f>N3+10000</f>
        <v>310101</v>
      </c>
      <c r="W3">
        <f t="shared" ref="W3:Z4" si="0">G3</f>
        <v>836</v>
      </c>
      <c r="X3">
        <f t="shared" si="0"/>
        <v>29</v>
      </c>
      <c r="Y3">
        <f t="shared" si="0"/>
        <v>868</v>
      </c>
      <c r="Z3">
        <f t="shared" si="0"/>
        <v>61</v>
      </c>
      <c r="AA3">
        <v>3</v>
      </c>
      <c r="AE3" t="s">
        <v>19</v>
      </c>
      <c r="AL3" t="s">
        <v>25</v>
      </c>
      <c r="AS3" t="s">
        <v>45</v>
      </c>
      <c r="BR3" t="s">
        <v>149</v>
      </c>
    </row>
    <row r="4" spans="1:80" x14ac:dyDescent="0.25">
      <c r="A4">
        <v>914</v>
      </c>
      <c r="B4">
        <v>29</v>
      </c>
      <c r="C4">
        <v>946</v>
      </c>
      <c r="D4">
        <v>61</v>
      </c>
      <c r="E4">
        <v>3</v>
      </c>
      <c r="G4">
        <f>I4-(C4-A4)</f>
        <v>800</v>
      </c>
      <c r="H4">
        <v>29</v>
      </c>
      <c r="I4">
        <f>873*2-A4</f>
        <v>832</v>
      </c>
      <c r="J4">
        <v>61</v>
      </c>
      <c r="K4">
        <v>3</v>
      </c>
      <c r="N4">
        <v>300102</v>
      </c>
      <c r="O4">
        <v>914</v>
      </c>
      <c r="P4">
        <v>29</v>
      </c>
      <c r="Q4">
        <v>946</v>
      </c>
      <c r="R4">
        <v>61</v>
      </c>
      <c r="S4">
        <v>3</v>
      </c>
      <c r="V4">
        <f>N4+10000</f>
        <v>310102</v>
      </c>
      <c r="W4">
        <f t="shared" si="0"/>
        <v>800</v>
      </c>
      <c r="X4">
        <f t="shared" si="0"/>
        <v>29</v>
      </c>
      <c r="Y4">
        <f t="shared" si="0"/>
        <v>832</v>
      </c>
      <c r="Z4">
        <f t="shared" si="0"/>
        <v>61</v>
      </c>
      <c r="AA4">
        <v>3</v>
      </c>
      <c r="AE4" t="s">
        <v>20</v>
      </c>
      <c r="AL4" t="s">
        <v>26</v>
      </c>
      <c r="AS4">
        <v>101</v>
      </c>
      <c r="AT4">
        <v>100101</v>
      </c>
      <c r="AU4">
        <v>100</v>
      </c>
      <c r="AV4">
        <v>100102</v>
      </c>
      <c r="AW4">
        <v>100</v>
      </c>
      <c r="BR4">
        <v>1</v>
      </c>
      <c r="BS4">
        <v>101</v>
      </c>
      <c r="BT4">
        <v>102</v>
      </c>
      <c r="BU4">
        <v>103</v>
      </c>
      <c r="BV4">
        <v>104</v>
      </c>
      <c r="BW4">
        <v>105</v>
      </c>
      <c r="BX4">
        <v>106</v>
      </c>
    </row>
    <row r="5" spans="1:80" x14ac:dyDescent="0.25">
      <c r="AD5">
        <v>100101</v>
      </c>
      <c r="AE5">
        <v>417</v>
      </c>
      <c r="AF5">
        <v>0</v>
      </c>
      <c r="AG5">
        <v>442</v>
      </c>
      <c r="AH5">
        <v>25</v>
      </c>
      <c r="AI5">
        <v>1</v>
      </c>
      <c r="AK5">
        <f>AD5+10000</f>
        <v>110101</v>
      </c>
      <c r="AL5">
        <v>392</v>
      </c>
      <c r="AM5">
        <v>0</v>
      </c>
      <c r="AN5">
        <v>417</v>
      </c>
      <c r="AO5">
        <v>25</v>
      </c>
      <c r="AP5">
        <v>1</v>
      </c>
      <c r="AS5">
        <v>102</v>
      </c>
      <c r="AT5">
        <v>100201</v>
      </c>
      <c r="AU5">
        <v>100</v>
      </c>
      <c r="AV5">
        <v>100202</v>
      </c>
      <c r="AW5">
        <v>100</v>
      </c>
      <c r="AX5">
        <v>100203</v>
      </c>
      <c r="AY5">
        <v>100</v>
      </c>
      <c r="AZ5">
        <v>100204</v>
      </c>
      <c r="BA5">
        <v>100</v>
      </c>
      <c r="BB5">
        <v>100205</v>
      </c>
      <c r="BC5">
        <v>100</v>
      </c>
      <c r="BD5">
        <v>100206</v>
      </c>
      <c r="BE5">
        <v>100</v>
      </c>
      <c r="BR5" t="s">
        <v>27</v>
      </c>
    </row>
    <row r="6" spans="1:80" x14ac:dyDescent="0.25">
      <c r="A6">
        <v>950</v>
      </c>
      <c r="B6">
        <v>22</v>
      </c>
      <c r="C6">
        <v>982</v>
      </c>
      <c r="D6">
        <v>61</v>
      </c>
      <c r="E6">
        <v>3</v>
      </c>
      <c r="G6">
        <f t="shared" ref="G6:G11" si="1">I6-(C6-A6)</f>
        <v>764</v>
      </c>
      <c r="H6">
        <v>22</v>
      </c>
      <c r="I6">
        <f t="shared" ref="I6:I11" si="2">873*2-A6</f>
        <v>796</v>
      </c>
      <c r="J6">
        <v>61</v>
      </c>
      <c r="K6">
        <v>3</v>
      </c>
      <c r="N6">
        <v>300103</v>
      </c>
      <c r="O6">
        <v>950</v>
      </c>
      <c r="P6">
        <v>22</v>
      </c>
      <c r="Q6">
        <v>982</v>
      </c>
      <c r="R6">
        <v>61</v>
      </c>
      <c r="S6">
        <v>3</v>
      </c>
      <c r="V6">
        <f t="shared" ref="V6:V39" si="3">N6+10000</f>
        <v>310103</v>
      </c>
      <c r="W6">
        <f t="shared" ref="W6:W68" si="4">G6</f>
        <v>764</v>
      </c>
      <c r="X6">
        <f t="shared" ref="X6:X68" si="5">H6</f>
        <v>22</v>
      </c>
      <c r="Y6">
        <f t="shared" ref="Y6:Y68" si="6">I6</f>
        <v>796</v>
      </c>
      <c r="Z6">
        <f t="shared" ref="Z6:Z68" si="7">J6</f>
        <v>61</v>
      </c>
      <c r="AA6">
        <v>3</v>
      </c>
      <c r="AD6">
        <v>100102</v>
      </c>
      <c r="AE6">
        <v>442</v>
      </c>
      <c r="AF6">
        <v>0</v>
      </c>
      <c r="AG6">
        <v>467</v>
      </c>
      <c r="AH6">
        <v>25</v>
      </c>
      <c r="AI6">
        <v>1</v>
      </c>
      <c r="AK6">
        <f>AD6+10000</f>
        <v>110102</v>
      </c>
      <c r="AL6">
        <v>367</v>
      </c>
      <c r="AM6">
        <v>0</v>
      </c>
      <c r="AN6">
        <v>392</v>
      </c>
      <c r="AO6">
        <v>25</v>
      </c>
      <c r="AP6">
        <v>1</v>
      </c>
      <c r="AS6">
        <v>103</v>
      </c>
      <c r="AT6">
        <v>100301</v>
      </c>
      <c r="AU6">
        <v>100</v>
      </c>
      <c r="BR6">
        <v>2</v>
      </c>
      <c r="BS6">
        <v>201</v>
      </c>
      <c r="BT6">
        <v>202</v>
      </c>
      <c r="BU6">
        <v>203</v>
      </c>
      <c r="BV6">
        <v>204</v>
      </c>
      <c r="BW6">
        <v>205</v>
      </c>
      <c r="BX6">
        <v>206</v>
      </c>
      <c r="BY6">
        <v>207</v>
      </c>
      <c r="BZ6">
        <v>208</v>
      </c>
      <c r="CA6">
        <v>209</v>
      </c>
      <c r="CB6">
        <v>210</v>
      </c>
    </row>
    <row r="7" spans="1:80" x14ac:dyDescent="0.25">
      <c r="AE7" t="s">
        <v>21</v>
      </c>
      <c r="AL7" t="s">
        <v>21</v>
      </c>
      <c r="AS7">
        <v>104</v>
      </c>
      <c r="AT7">
        <v>100302</v>
      </c>
      <c r="AU7">
        <v>100</v>
      </c>
      <c r="BR7" t="s">
        <v>150</v>
      </c>
    </row>
    <row r="8" spans="1:80" x14ac:dyDescent="0.25">
      <c r="A8">
        <v>878</v>
      </c>
      <c r="B8">
        <v>65</v>
      </c>
      <c r="C8">
        <v>910</v>
      </c>
      <c r="D8">
        <v>97</v>
      </c>
      <c r="E8">
        <v>3</v>
      </c>
      <c r="G8">
        <f t="shared" si="1"/>
        <v>836</v>
      </c>
      <c r="H8">
        <v>65</v>
      </c>
      <c r="I8">
        <f t="shared" si="2"/>
        <v>868</v>
      </c>
      <c r="J8">
        <v>97</v>
      </c>
      <c r="K8">
        <v>3</v>
      </c>
      <c r="N8">
        <v>300201</v>
      </c>
      <c r="O8">
        <v>878</v>
      </c>
      <c r="P8">
        <v>65</v>
      </c>
      <c r="Q8">
        <v>910</v>
      </c>
      <c r="R8">
        <v>97</v>
      </c>
      <c r="S8">
        <v>3</v>
      </c>
      <c r="V8">
        <f t="shared" si="3"/>
        <v>310201</v>
      </c>
      <c r="W8">
        <f t="shared" si="4"/>
        <v>836</v>
      </c>
      <c r="X8">
        <f t="shared" si="5"/>
        <v>65</v>
      </c>
      <c r="Y8">
        <f t="shared" si="6"/>
        <v>868</v>
      </c>
      <c r="Z8">
        <f t="shared" si="7"/>
        <v>97</v>
      </c>
      <c r="AA8">
        <v>3</v>
      </c>
      <c r="AD8">
        <v>100201</v>
      </c>
      <c r="AE8">
        <v>417</v>
      </c>
      <c r="AF8">
        <v>25</v>
      </c>
      <c r="AG8">
        <v>442</v>
      </c>
      <c r="AH8">
        <v>50</v>
      </c>
      <c r="AI8">
        <v>1</v>
      </c>
      <c r="AK8">
        <f t="shared" ref="AK8:AK29" si="8">AD8+10000</f>
        <v>110201</v>
      </c>
      <c r="AL8">
        <v>392</v>
      </c>
      <c r="AM8">
        <v>25</v>
      </c>
      <c r="AN8">
        <v>417</v>
      </c>
      <c r="AO8">
        <v>50</v>
      </c>
      <c r="AP8">
        <v>1</v>
      </c>
      <c r="AS8">
        <v>105</v>
      </c>
      <c r="AT8">
        <v>100401</v>
      </c>
      <c r="AU8">
        <v>100</v>
      </c>
      <c r="AV8">
        <v>100402</v>
      </c>
      <c r="AW8">
        <v>100</v>
      </c>
      <c r="AX8">
        <v>100403</v>
      </c>
      <c r="AY8">
        <v>100</v>
      </c>
      <c r="AZ8">
        <v>100404</v>
      </c>
      <c r="BA8">
        <v>100</v>
      </c>
      <c r="BB8">
        <v>100405</v>
      </c>
      <c r="BC8">
        <v>100</v>
      </c>
      <c r="BD8">
        <v>100406</v>
      </c>
      <c r="BE8">
        <v>100</v>
      </c>
      <c r="BF8">
        <v>100407</v>
      </c>
      <c r="BG8">
        <v>100</v>
      </c>
      <c r="BH8">
        <v>100408</v>
      </c>
      <c r="BI8">
        <v>100</v>
      </c>
      <c r="BJ8">
        <v>100409</v>
      </c>
      <c r="BK8">
        <v>100</v>
      </c>
      <c r="BL8">
        <v>100410</v>
      </c>
      <c r="BM8">
        <v>100</v>
      </c>
      <c r="BN8">
        <v>100411</v>
      </c>
      <c r="BO8">
        <v>100</v>
      </c>
      <c r="BR8">
        <v>3</v>
      </c>
      <c r="BS8">
        <v>301</v>
      </c>
      <c r="BT8">
        <v>302</v>
      </c>
    </row>
    <row r="9" spans="1:80" x14ac:dyDescent="0.25">
      <c r="A9">
        <v>914</v>
      </c>
      <c r="B9">
        <v>65</v>
      </c>
      <c r="C9">
        <v>946</v>
      </c>
      <c r="D9">
        <v>97</v>
      </c>
      <c r="E9">
        <v>3</v>
      </c>
      <c r="G9">
        <f t="shared" si="1"/>
        <v>800</v>
      </c>
      <c r="H9">
        <v>65</v>
      </c>
      <c r="I9">
        <f t="shared" si="2"/>
        <v>832</v>
      </c>
      <c r="J9">
        <v>97</v>
      </c>
      <c r="K9">
        <v>3</v>
      </c>
      <c r="N9">
        <v>300202</v>
      </c>
      <c r="O9">
        <v>914</v>
      </c>
      <c r="P9">
        <v>65</v>
      </c>
      <c r="Q9">
        <v>946</v>
      </c>
      <c r="R9">
        <v>97</v>
      </c>
      <c r="S9">
        <v>3</v>
      </c>
      <c r="V9">
        <f t="shared" si="3"/>
        <v>310202</v>
      </c>
      <c r="W9">
        <f t="shared" si="4"/>
        <v>800</v>
      </c>
      <c r="X9">
        <f t="shared" si="5"/>
        <v>65</v>
      </c>
      <c r="Y9">
        <f t="shared" si="6"/>
        <v>832</v>
      </c>
      <c r="Z9">
        <f t="shared" si="7"/>
        <v>97</v>
      </c>
      <c r="AA9">
        <v>3</v>
      </c>
      <c r="AD9">
        <v>100202</v>
      </c>
      <c r="AE9">
        <v>442</v>
      </c>
      <c r="AF9">
        <v>25</v>
      </c>
      <c r="AG9">
        <v>467</v>
      </c>
      <c r="AH9">
        <v>50</v>
      </c>
      <c r="AI9">
        <v>1</v>
      </c>
      <c r="AK9">
        <f t="shared" si="8"/>
        <v>110202</v>
      </c>
      <c r="AL9">
        <v>367</v>
      </c>
      <c r="AM9">
        <v>25</v>
      </c>
      <c r="AN9">
        <v>392</v>
      </c>
      <c r="AO9">
        <v>50</v>
      </c>
      <c r="AP9">
        <v>1</v>
      </c>
      <c r="AS9">
        <v>106</v>
      </c>
      <c r="AT9">
        <v>100102</v>
      </c>
      <c r="AU9">
        <v>100</v>
      </c>
      <c r="BR9" t="s">
        <v>151</v>
      </c>
    </row>
    <row r="10" spans="1:80" x14ac:dyDescent="0.25">
      <c r="A10">
        <v>950</v>
      </c>
      <c r="B10">
        <v>65</v>
      </c>
      <c r="C10">
        <v>982</v>
      </c>
      <c r="D10">
        <v>97</v>
      </c>
      <c r="E10">
        <v>3</v>
      </c>
      <c r="G10">
        <f t="shared" si="1"/>
        <v>764</v>
      </c>
      <c r="H10">
        <v>65</v>
      </c>
      <c r="I10">
        <f t="shared" si="2"/>
        <v>796</v>
      </c>
      <c r="J10">
        <v>97</v>
      </c>
      <c r="K10">
        <v>3</v>
      </c>
      <c r="N10">
        <v>300203</v>
      </c>
      <c r="O10">
        <v>950</v>
      </c>
      <c r="P10">
        <v>65</v>
      </c>
      <c r="Q10">
        <v>982</v>
      </c>
      <c r="R10">
        <v>97</v>
      </c>
      <c r="S10">
        <v>3</v>
      </c>
      <c r="V10">
        <f t="shared" si="3"/>
        <v>310203</v>
      </c>
      <c r="W10">
        <f t="shared" si="4"/>
        <v>764</v>
      </c>
      <c r="X10">
        <f t="shared" si="5"/>
        <v>65</v>
      </c>
      <c r="Y10">
        <f t="shared" si="6"/>
        <v>796</v>
      </c>
      <c r="Z10">
        <f t="shared" si="7"/>
        <v>97</v>
      </c>
      <c r="AA10">
        <v>3</v>
      </c>
      <c r="AD10">
        <v>100203</v>
      </c>
      <c r="AE10">
        <v>467</v>
      </c>
      <c r="AF10">
        <v>25</v>
      </c>
      <c r="AG10">
        <v>492</v>
      </c>
      <c r="AH10">
        <v>50</v>
      </c>
      <c r="AI10">
        <v>1</v>
      </c>
      <c r="AK10">
        <f t="shared" si="8"/>
        <v>110203</v>
      </c>
      <c r="AL10">
        <v>342</v>
      </c>
      <c r="AM10">
        <v>25</v>
      </c>
      <c r="AN10">
        <v>367</v>
      </c>
      <c r="AO10">
        <v>50</v>
      </c>
      <c r="AP10">
        <v>1</v>
      </c>
      <c r="AS10" t="s">
        <v>46</v>
      </c>
      <c r="BR10">
        <v>4</v>
      </c>
      <c r="BS10">
        <v>401</v>
      </c>
    </row>
    <row r="11" spans="1:80" x14ac:dyDescent="0.25">
      <c r="A11">
        <v>986</v>
      </c>
      <c r="B11">
        <v>65</v>
      </c>
      <c r="C11">
        <v>1018</v>
      </c>
      <c r="D11">
        <v>97</v>
      </c>
      <c r="E11">
        <v>3</v>
      </c>
      <c r="G11">
        <f t="shared" si="1"/>
        <v>728</v>
      </c>
      <c r="H11">
        <v>65</v>
      </c>
      <c r="I11">
        <f t="shared" si="2"/>
        <v>760</v>
      </c>
      <c r="J11">
        <v>97</v>
      </c>
      <c r="K11">
        <v>3</v>
      </c>
      <c r="N11">
        <v>300204</v>
      </c>
      <c r="O11">
        <v>986</v>
      </c>
      <c r="P11">
        <v>65</v>
      </c>
      <c r="Q11">
        <v>1018</v>
      </c>
      <c r="R11">
        <v>97</v>
      </c>
      <c r="S11">
        <v>3</v>
      </c>
      <c r="V11">
        <f t="shared" si="3"/>
        <v>310204</v>
      </c>
      <c r="W11">
        <f t="shared" si="4"/>
        <v>728</v>
      </c>
      <c r="X11">
        <f t="shared" si="5"/>
        <v>65</v>
      </c>
      <c r="Y11">
        <f t="shared" si="6"/>
        <v>760</v>
      </c>
      <c r="Z11">
        <f t="shared" si="7"/>
        <v>97</v>
      </c>
      <c r="AA11">
        <v>3</v>
      </c>
      <c r="AD11">
        <v>100204</v>
      </c>
      <c r="AE11">
        <v>492</v>
      </c>
      <c r="AF11">
        <v>25</v>
      </c>
      <c r="AG11">
        <v>517</v>
      </c>
      <c r="AH11">
        <v>50</v>
      </c>
      <c r="AI11">
        <v>1</v>
      </c>
      <c r="AK11">
        <f t="shared" si="8"/>
        <v>110204</v>
      </c>
      <c r="AL11">
        <v>317</v>
      </c>
      <c r="AM11">
        <v>25</v>
      </c>
      <c r="AN11">
        <v>342</v>
      </c>
      <c r="AO11">
        <v>50</v>
      </c>
      <c r="AP11">
        <v>1</v>
      </c>
      <c r="AS11" t="s">
        <v>47</v>
      </c>
      <c r="BR11" t="s">
        <v>152</v>
      </c>
    </row>
    <row r="12" spans="1:80" x14ac:dyDescent="0.25">
      <c r="AD12">
        <v>100205</v>
      </c>
      <c r="AE12">
        <v>517</v>
      </c>
      <c r="AF12">
        <v>25</v>
      </c>
      <c r="AG12">
        <v>542</v>
      </c>
      <c r="AH12">
        <v>50</v>
      </c>
      <c r="AI12">
        <v>1</v>
      </c>
      <c r="AK12">
        <f t="shared" si="8"/>
        <v>110205</v>
      </c>
      <c r="AL12">
        <v>292</v>
      </c>
      <c r="AM12">
        <v>25</v>
      </c>
      <c r="AN12">
        <v>317</v>
      </c>
      <c r="AO12">
        <v>50</v>
      </c>
      <c r="AP12">
        <v>1</v>
      </c>
      <c r="AS12">
        <v>201</v>
      </c>
      <c r="AT12">
        <v>100601</v>
      </c>
      <c r="AU12">
        <v>100</v>
      </c>
      <c r="AV12">
        <v>100602</v>
      </c>
      <c r="AW12">
        <v>100</v>
      </c>
      <c r="BR12">
        <v>10</v>
      </c>
      <c r="BS12">
        <v>1001</v>
      </c>
      <c r="BT12">
        <v>1002</v>
      </c>
      <c r="BU12">
        <v>1003</v>
      </c>
      <c r="BV12">
        <v>1004</v>
      </c>
    </row>
    <row r="13" spans="1:80" x14ac:dyDescent="0.25">
      <c r="A13">
        <v>878</v>
      </c>
      <c r="B13">
        <v>98</v>
      </c>
      <c r="C13">
        <v>912</v>
      </c>
      <c r="D13">
        <v>145</v>
      </c>
      <c r="E13">
        <v>3</v>
      </c>
      <c r="G13">
        <f>I13-(C13-A13)</f>
        <v>834</v>
      </c>
      <c r="H13">
        <v>98</v>
      </c>
      <c r="I13">
        <f>873*2-A13</f>
        <v>868</v>
      </c>
      <c r="J13">
        <v>145</v>
      </c>
      <c r="K13">
        <v>3</v>
      </c>
      <c r="N13">
        <v>300301</v>
      </c>
      <c r="O13">
        <v>878</v>
      </c>
      <c r="P13">
        <v>98</v>
      </c>
      <c r="Q13">
        <v>912</v>
      </c>
      <c r="R13">
        <v>145</v>
      </c>
      <c r="S13">
        <v>3</v>
      </c>
      <c r="V13">
        <f t="shared" si="3"/>
        <v>310301</v>
      </c>
      <c r="W13">
        <f t="shared" si="4"/>
        <v>834</v>
      </c>
      <c r="X13">
        <f t="shared" si="5"/>
        <v>98</v>
      </c>
      <c r="Y13">
        <f t="shared" si="6"/>
        <v>868</v>
      </c>
      <c r="Z13">
        <f t="shared" si="7"/>
        <v>145</v>
      </c>
      <c r="AA13">
        <v>3</v>
      </c>
      <c r="AD13">
        <v>100206</v>
      </c>
      <c r="AE13">
        <v>542</v>
      </c>
      <c r="AF13">
        <v>25</v>
      </c>
      <c r="AG13">
        <v>567</v>
      </c>
      <c r="AH13">
        <v>50</v>
      </c>
      <c r="AI13">
        <v>1</v>
      </c>
      <c r="AK13">
        <f t="shared" si="8"/>
        <v>110206</v>
      </c>
      <c r="AL13">
        <v>267</v>
      </c>
      <c r="AM13">
        <v>25</v>
      </c>
      <c r="AN13">
        <v>292</v>
      </c>
      <c r="AO13">
        <v>50</v>
      </c>
      <c r="AP13">
        <v>1</v>
      </c>
      <c r="AS13" t="s">
        <v>48</v>
      </c>
      <c r="BR13" t="s">
        <v>1</v>
      </c>
    </row>
    <row r="14" spans="1:80" x14ac:dyDescent="0.25">
      <c r="A14">
        <v>914</v>
      </c>
      <c r="B14">
        <v>98</v>
      </c>
      <c r="C14">
        <v>948</v>
      </c>
      <c r="D14">
        <v>145</v>
      </c>
      <c r="E14">
        <v>3</v>
      </c>
      <c r="G14">
        <f t="shared" ref="G14:G76" si="9">I14-(C14-A14)</f>
        <v>798</v>
      </c>
      <c r="H14">
        <v>98</v>
      </c>
      <c r="I14">
        <f t="shared" ref="I14:I76" si="10">873*2-A14</f>
        <v>832</v>
      </c>
      <c r="J14">
        <v>145</v>
      </c>
      <c r="K14">
        <v>3</v>
      </c>
      <c r="N14">
        <v>300302</v>
      </c>
      <c r="O14">
        <v>914</v>
      </c>
      <c r="P14">
        <v>98</v>
      </c>
      <c r="Q14">
        <v>948</v>
      </c>
      <c r="R14">
        <v>145</v>
      </c>
      <c r="S14">
        <v>3</v>
      </c>
      <c r="V14">
        <f t="shared" si="3"/>
        <v>310302</v>
      </c>
      <c r="W14">
        <f t="shared" si="4"/>
        <v>798</v>
      </c>
      <c r="X14">
        <f t="shared" si="5"/>
        <v>98</v>
      </c>
      <c r="Y14">
        <f t="shared" si="6"/>
        <v>832</v>
      </c>
      <c r="Z14">
        <f t="shared" si="7"/>
        <v>145</v>
      </c>
      <c r="AA14">
        <v>3</v>
      </c>
      <c r="AE14" t="s">
        <v>22</v>
      </c>
      <c r="AL14" t="s">
        <v>22</v>
      </c>
      <c r="AS14">
        <v>202</v>
      </c>
      <c r="AT14">
        <v>100603</v>
      </c>
      <c r="AU14">
        <v>100</v>
      </c>
      <c r="AV14">
        <v>100604</v>
      </c>
      <c r="AW14">
        <v>100</v>
      </c>
      <c r="AX14">
        <v>100605</v>
      </c>
      <c r="AY14">
        <v>100</v>
      </c>
      <c r="AZ14">
        <v>100606</v>
      </c>
      <c r="BA14">
        <v>100</v>
      </c>
      <c r="BB14">
        <v>100607</v>
      </c>
      <c r="BC14">
        <v>100</v>
      </c>
      <c r="BD14">
        <v>100608</v>
      </c>
      <c r="BE14">
        <v>100</v>
      </c>
      <c r="BF14">
        <v>100609</v>
      </c>
      <c r="BG14">
        <v>100</v>
      </c>
      <c r="BH14">
        <v>100610</v>
      </c>
      <c r="BI14">
        <v>100</v>
      </c>
      <c r="BJ14">
        <v>100611</v>
      </c>
      <c r="BK14">
        <v>100</v>
      </c>
      <c r="BL14">
        <v>100612</v>
      </c>
      <c r="BM14">
        <v>100</v>
      </c>
      <c r="BR14">
        <v>11</v>
      </c>
      <c r="BS14">
        <v>1101</v>
      </c>
    </row>
    <row r="15" spans="1:80" x14ac:dyDescent="0.25">
      <c r="A15">
        <v>950</v>
      </c>
      <c r="B15">
        <v>98</v>
      </c>
      <c r="C15">
        <v>984</v>
      </c>
      <c r="D15">
        <v>145</v>
      </c>
      <c r="E15">
        <v>30</v>
      </c>
      <c r="G15">
        <f t="shared" si="9"/>
        <v>762</v>
      </c>
      <c r="H15">
        <v>98</v>
      </c>
      <c r="I15">
        <f t="shared" si="10"/>
        <v>796</v>
      </c>
      <c r="J15">
        <v>145</v>
      </c>
      <c r="K15">
        <v>3</v>
      </c>
      <c r="N15">
        <v>300303</v>
      </c>
      <c r="O15">
        <v>950</v>
      </c>
      <c r="P15">
        <v>98</v>
      </c>
      <c r="Q15">
        <v>984</v>
      </c>
      <c r="R15">
        <v>145</v>
      </c>
      <c r="S15">
        <v>3</v>
      </c>
      <c r="V15">
        <f t="shared" si="3"/>
        <v>310303</v>
      </c>
      <c r="W15">
        <f t="shared" si="4"/>
        <v>762</v>
      </c>
      <c r="X15">
        <f t="shared" si="5"/>
        <v>98</v>
      </c>
      <c r="Y15">
        <f t="shared" si="6"/>
        <v>796</v>
      </c>
      <c r="Z15">
        <f t="shared" si="7"/>
        <v>145</v>
      </c>
      <c r="AA15">
        <v>3</v>
      </c>
      <c r="AD15">
        <v>100301</v>
      </c>
      <c r="AE15">
        <v>417</v>
      </c>
      <c r="AF15">
        <v>50</v>
      </c>
      <c r="AG15">
        <v>442</v>
      </c>
      <c r="AH15">
        <v>75</v>
      </c>
      <c r="AI15">
        <v>1</v>
      </c>
      <c r="AK15">
        <f t="shared" si="8"/>
        <v>110301</v>
      </c>
      <c r="AL15">
        <v>392</v>
      </c>
      <c r="AM15">
        <v>50</v>
      </c>
      <c r="AN15">
        <v>417</v>
      </c>
      <c r="AO15">
        <v>75</v>
      </c>
      <c r="AP15">
        <v>1</v>
      </c>
      <c r="AS15" t="s">
        <v>49</v>
      </c>
      <c r="BR15" t="s">
        <v>153</v>
      </c>
    </row>
    <row r="16" spans="1:80" x14ac:dyDescent="0.25">
      <c r="A16" t="s">
        <v>1</v>
      </c>
      <c r="G16" t="s">
        <v>1</v>
      </c>
      <c r="O16" t="s">
        <v>1</v>
      </c>
      <c r="W16" t="str">
        <f t="shared" si="4"/>
        <v># antennas</v>
      </c>
      <c r="AE16" t="s">
        <v>23</v>
      </c>
      <c r="AL16" t="s">
        <v>23</v>
      </c>
      <c r="AS16">
        <v>203</v>
      </c>
      <c r="AT16">
        <v>100613</v>
      </c>
      <c r="AU16">
        <v>100</v>
      </c>
      <c r="AV16">
        <v>100614</v>
      </c>
      <c r="AW16">
        <v>100</v>
      </c>
      <c r="BR16">
        <v>12</v>
      </c>
      <c r="BS16">
        <v>1201</v>
      </c>
      <c r="BT16">
        <v>1202</v>
      </c>
      <c r="BU16">
        <v>1203</v>
      </c>
      <c r="BV16">
        <v>1204</v>
      </c>
      <c r="BW16">
        <v>1205</v>
      </c>
    </row>
    <row r="17" spans="1:82" x14ac:dyDescent="0.25">
      <c r="A17">
        <v>876</v>
      </c>
      <c r="B17">
        <v>2</v>
      </c>
      <c r="C17">
        <v>901</v>
      </c>
      <c r="D17">
        <v>16</v>
      </c>
      <c r="E17">
        <v>3</v>
      </c>
      <c r="G17">
        <f t="shared" si="9"/>
        <v>845</v>
      </c>
      <c r="H17">
        <v>2</v>
      </c>
      <c r="I17">
        <f t="shared" si="10"/>
        <v>870</v>
      </c>
      <c r="J17">
        <v>16</v>
      </c>
      <c r="K17">
        <v>3</v>
      </c>
      <c r="N17">
        <v>300001</v>
      </c>
      <c r="O17">
        <v>876</v>
      </c>
      <c r="P17">
        <v>2</v>
      </c>
      <c r="Q17">
        <v>901</v>
      </c>
      <c r="R17">
        <v>16</v>
      </c>
      <c r="S17">
        <v>3</v>
      </c>
      <c r="V17">
        <f t="shared" si="3"/>
        <v>310001</v>
      </c>
      <c r="W17">
        <f t="shared" si="4"/>
        <v>845</v>
      </c>
      <c r="X17">
        <f t="shared" si="5"/>
        <v>2</v>
      </c>
      <c r="Y17">
        <f t="shared" si="6"/>
        <v>870</v>
      </c>
      <c r="Z17">
        <f t="shared" si="7"/>
        <v>16</v>
      </c>
      <c r="AA17">
        <v>3</v>
      </c>
      <c r="AD17">
        <v>100302</v>
      </c>
      <c r="AE17">
        <v>442</v>
      </c>
      <c r="AF17">
        <v>50</v>
      </c>
      <c r="AG17">
        <v>467</v>
      </c>
      <c r="AH17">
        <v>75</v>
      </c>
      <c r="AI17">
        <v>1</v>
      </c>
      <c r="AK17">
        <f t="shared" si="8"/>
        <v>110302</v>
      </c>
      <c r="AL17">
        <v>367</v>
      </c>
      <c r="AM17">
        <v>50</v>
      </c>
      <c r="AN17">
        <v>392</v>
      </c>
      <c r="AO17">
        <v>75</v>
      </c>
      <c r="AP17">
        <v>1</v>
      </c>
      <c r="AS17" t="s">
        <v>58</v>
      </c>
      <c r="BR17" t="s">
        <v>154</v>
      </c>
    </row>
    <row r="18" spans="1:82" x14ac:dyDescent="0.25">
      <c r="A18">
        <v>903</v>
      </c>
      <c r="B18">
        <v>2</v>
      </c>
      <c r="C18">
        <v>928</v>
      </c>
      <c r="D18">
        <v>16</v>
      </c>
      <c r="E18">
        <v>3</v>
      </c>
      <c r="G18">
        <f t="shared" si="9"/>
        <v>818</v>
      </c>
      <c r="H18">
        <v>2</v>
      </c>
      <c r="I18">
        <f t="shared" si="10"/>
        <v>843</v>
      </c>
      <c r="J18">
        <v>16</v>
      </c>
      <c r="K18">
        <v>3</v>
      </c>
      <c r="N18">
        <v>300002</v>
      </c>
      <c r="O18">
        <v>903</v>
      </c>
      <c r="P18">
        <v>2</v>
      </c>
      <c r="Q18">
        <v>928</v>
      </c>
      <c r="R18">
        <v>16</v>
      </c>
      <c r="S18">
        <v>3</v>
      </c>
      <c r="V18">
        <f t="shared" si="3"/>
        <v>310002</v>
      </c>
      <c r="W18">
        <f t="shared" si="4"/>
        <v>818</v>
      </c>
      <c r="X18">
        <f t="shared" si="5"/>
        <v>2</v>
      </c>
      <c r="Y18">
        <f t="shared" si="6"/>
        <v>843</v>
      </c>
      <c r="Z18">
        <f t="shared" si="7"/>
        <v>16</v>
      </c>
      <c r="AA18">
        <v>3</v>
      </c>
      <c r="AE18" t="s">
        <v>24</v>
      </c>
      <c r="AL18" t="s">
        <v>24</v>
      </c>
      <c r="AS18">
        <v>204</v>
      </c>
      <c r="AT18">
        <v>101002</v>
      </c>
      <c r="AU18">
        <v>100</v>
      </c>
      <c r="AV18">
        <v>101004</v>
      </c>
      <c r="AW18">
        <v>100</v>
      </c>
      <c r="AX18">
        <v>101006</v>
      </c>
      <c r="AY18">
        <v>100</v>
      </c>
      <c r="AZ18">
        <v>101008</v>
      </c>
      <c r="BA18">
        <v>100</v>
      </c>
      <c r="BR18">
        <v>13</v>
      </c>
      <c r="BS18">
        <v>1301</v>
      </c>
    </row>
    <row r="19" spans="1:82" x14ac:dyDescent="0.25">
      <c r="A19">
        <v>930</v>
      </c>
      <c r="B19">
        <v>2</v>
      </c>
      <c r="C19">
        <v>955</v>
      </c>
      <c r="D19">
        <v>16</v>
      </c>
      <c r="E19">
        <v>3</v>
      </c>
      <c r="G19">
        <f t="shared" si="9"/>
        <v>791</v>
      </c>
      <c r="H19">
        <v>2</v>
      </c>
      <c r="I19">
        <f t="shared" si="10"/>
        <v>816</v>
      </c>
      <c r="J19">
        <v>16</v>
      </c>
      <c r="K19">
        <v>3</v>
      </c>
      <c r="N19">
        <v>300003</v>
      </c>
      <c r="O19">
        <v>930</v>
      </c>
      <c r="P19">
        <v>2</v>
      </c>
      <c r="Q19">
        <v>955</v>
      </c>
      <c r="R19">
        <v>16</v>
      </c>
      <c r="S19">
        <v>3</v>
      </c>
      <c r="V19">
        <f t="shared" si="3"/>
        <v>310003</v>
      </c>
      <c r="W19">
        <f t="shared" si="4"/>
        <v>791</v>
      </c>
      <c r="X19">
        <f t="shared" si="5"/>
        <v>2</v>
      </c>
      <c r="Y19">
        <f t="shared" si="6"/>
        <v>816</v>
      </c>
      <c r="Z19">
        <f t="shared" si="7"/>
        <v>16</v>
      </c>
      <c r="AA19">
        <v>3</v>
      </c>
      <c r="AD19">
        <v>100401</v>
      </c>
      <c r="AE19">
        <v>417</v>
      </c>
      <c r="AF19">
        <v>75</v>
      </c>
      <c r="AG19">
        <v>442</v>
      </c>
      <c r="AH19">
        <v>100</v>
      </c>
      <c r="AI19">
        <v>1</v>
      </c>
      <c r="AK19">
        <f t="shared" si="8"/>
        <v>110401</v>
      </c>
      <c r="AL19">
        <v>392</v>
      </c>
      <c r="AM19">
        <v>75</v>
      </c>
      <c r="AN19">
        <v>417</v>
      </c>
      <c r="AO19">
        <v>100</v>
      </c>
      <c r="AP19">
        <v>1</v>
      </c>
      <c r="AS19" t="s">
        <v>66</v>
      </c>
      <c r="BR19" t="s">
        <v>155</v>
      </c>
    </row>
    <row r="20" spans="1:82" x14ac:dyDescent="0.25">
      <c r="A20">
        <v>957</v>
      </c>
      <c r="B20">
        <v>2</v>
      </c>
      <c r="C20">
        <v>982</v>
      </c>
      <c r="D20">
        <v>16</v>
      </c>
      <c r="E20">
        <v>3</v>
      </c>
      <c r="G20">
        <f t="shared" si="9"/>
        <v>764</v>
      </c>
      <c r="H20">
        <v>2</v>
      </c>
      <c r="I20">
        <f t="shared" si="10"/>
        <v>789</v>
      </c>
      <c r="J20">
        <v>16</v>
      </c>
      <c r="K20">
        <v>3</v>
      </c>
      <c r="N20">
        <v>300004</v>
      </c>
      <c r="O20">
        <v>957</v>
      </c>
      <c r="P20">
        <v>2</v>
      </c>
      <c r="Q20">
        <v>982</v>
      </c>
      <c r="R20">
        <v>16</v>
      </c>
      <c r="S20">
        <v>3</v>
      </c>
      <c r="V20">
        <f t="shared" si="3"/>
        <v>310004</v>
      </c>
      <c r="W20">
        <f t="shared" si="4"/>
        <v>764</v>
      </c>
      <c r="X20">
        <f t="shared" si="5"/>
        <v>2</v>
      </c>
      <c r="Y20">
        <f t="shared" si="6"/>
        <v>789</v>
      </c>
      <c r="Z20">
        <f t="shared" si="7"/>
        <v>16</v>
      </c>
      <c r="AA20">
        <v>3</v>
      </c>
      <c r="AD20">
        <v>100402</v>
      </c>
      <c r="AE20">
        <v>442</v>
      </c>
      <c r="AF20">
        <v>75</v>
      </c>
      <c r="AG20">
        <v>467</v>
      </c>
      <c r="AH20">
        <v>100</v>
      </c>
      <c r="AI20">
        <v>1</v>
      </c>
      <c r="AK20">
        <f t="shared" si="8"/>
        <v>110402</v>
      </c>
      <c r="AL20">
        <v>367</v>
      </c>
      <c r="AM20">
        <v>75</v>
      </c>
      <c r="AN20">
        <v>392</v>
      </c>
      <c r="AO20">
        <v>100</v>
      </c>
      <c r="AP20">
        <v>1</v>
      </c>
      <c r="AS20">
        <v>205</v>
      </c>
      <c r="AT20">
        <v>100601</v>
      </c>
      <c r="AU20">
        <v>100</v>
      </c>
      <c r="BR20">
        <v>14</v>
      </c>
      <c r="BS20">
        <v>1401</v>
      </c>
      <c r="BT20">
        <v>1402</v>
      </c>
    </row>
    <row r="21" spans="1:82" x14ac:dyDescent="0.25">
      <c r="G21">
        <f t="shared" si="9"/>
        <v>1746</v>
      </c>
      <c r="I21">
        <f t="shared" si="10"/>
        <v>1746</v>
      </c>
      <c r="W21">
        <f t="shared" si="4"/>
        <v>1746</v>
      </c>
      <c r="X21">
        <f t="shared" si="5"/>
        <v>0</v>
      </c>
      <c r="Y21">
        <f t="shared" si="6"/>
        <v>1746</v>
      </c>
      <c r="Z21">
        <f t="shared" si="7"/>
        <v>0</v>
      </c>
      <c r="AA21">
        <v>3</v>
      </c>
      <c r="AD21">
        <v>100403</v>
      </c>
      <c r="AE21">
        <v>467</v>
      </c>
      <c r="AF21">
        <v>75</v>
      </c>
      <c r="AG21">
        <v>492</v>
      </c>
      <c r="AH21">
        <v>100</v>
      </c>
      <c r="AI21">
        <v>1</v>
      </c>
      <c r="AK21">
        <f t="shared" si="8"/>
        <v>110403</v>
      </c>
      <c r="AL21">
        <v>342</v>
      </c>
      <c r="AM21">
        <v>75</v>
      </c>
      <c r="AN21">
        <v>367</v>
      </c>
      <c r="AO21">
        <v>100</v>
      </c>
      <c r="AP21">
        <v>1</v>
      </c>
      <c r="AS21" t="s">
        <v>67</v>
      </c>
      <c r="BR21" t="s">
        <v>7</v>
      </c>
    </row>
    <row r="22" spans="1:82" x14ac:dyDescent="0.25">
      <c r="A22" t="s">
        <v>2</v>
      </c>
      <c r="G22" t="s">
        <v>2</v>
      </c>
      <c r="O22" t="s">
        <v>2</v>
      </c>
      <c r="W22" t="str">
        <f t="shared" si="4"/>
        <v>#giant brown</v>
      </c>
      <c r="AD22">
        <v>100404</v>
      </c>
      <c r="AE22">
        <v>492</v>
      </c>
      <c r="AF22">
        <v>75</v>
      </c>
      <c r="AG22">
        <v>517</v>
      </c>
      <c r="AH22">
        <v>100</v>
      </c>
      <c r="AI22">
        <v>1</v>
      </c>
      <c r="AK22">
        <f t="shared" si="8"/>
        <v>110404</v>
      </c>
      <c r="AL22">
        <v>317</v>
      </c>
      <c r="AM22">
        <v>75</v>
      </c>
      <c r="AN22">
        <v>342</v>
      </c>
      <c r="AO22">
        <v>100</v>
      </c>
      <c r="AP22">
        <v>1</v>
      </c>
      <c r="AS22">
        <v>206</v>
      </c>
      <c r="AT22">
        <v>100603</v>
      </c>
      <c r="AU22">
        <v>100</v>
      </c>
      <c r="AV22">
        <v>100605</v>
      </c>
      <c r="AW22">
        <v>100</v>
      </c>
      <c r="AX22">
        <v>100607</v>
      </c>
      <c r="AY22">
        <v>100</v>
      </c>
      <c r="AZ22">
        <v>100609</v>
      </c>
      <c r="BA22">
        <v>100</v>
      </c>
      <c r="BB22">
        <v>100611</v>
      </c>
      <c r="BC22">
        <v>100</v>
      </c>
      <c r="BR22">
        <v>15</v>
      </c>
      <c r="BS22">
        <v>1501</v>
      </c>
    </row>
    <row r="23" spans="1:82" x14ac:dyDescent="0.25">
      <c r="A23">
        <v>877</v>
      </c>
      <c r="B23">
        <v>171</v>
      </c>
      <c r="C23">
        <v>910</v>
      </c>
      <c r="D23">
        <v>204</v>
      </c>
      <c r="E23">
        <v>3</v>
      </c>
      <c r="G23">
        <f t="shared" si="9"/>
        <v>836</v>
      </c>
      <c r="H23">
        <v>171</v>
      </c>
      <c r="I23">
        <f t="shared" si="10"/>
        <v>869</v>
      </c>
      <c r="J23">
        <v>204</v>
      </c>
      <c r="K23">
        <v>3</v>
      </c>
      <c r="N23">
        <v>300401</v>
      </c>
      <c r="O23">
        <v>877</v>
      </c>
      <c r="P23">
        <v>171</v>
      </c>
      <c r="Q23">
        <v>910</v>
      </c>
      <c r="R23">
        <v>204</v>
      </c>
      <c r="S23">
        <v>3</v>
      </c>
      <c r="V23">
        <f t="shared" si="3"/>
        <v>310401</v>
      </c>
      <c r="W23">
        <f t="shared" si="4"/>
        <v>836</v>
      </c>
      <c r="X23">
        <f t="shared" si="5"/>
        <v>171</v>
      </c>
      <c r="Y23">
        <f t="shared" si="6"/>
        <v>869</v>
      </c>
      <c r="Z23">
        <f t="shared" si="7"/>
        <v>204</v>
      </c>
      <c r="AA23">
        <v>3</v>
      </c>
      <c r="AD23">
        <v>100405</v>
      </c>
      <c r="AE23">
        <v>517</v>
      </c>
      <c r="AF23">
        <v>75</v>
      </c>
      <c r="AG23">
        <v>542</v>
      </c>
      <c r="AH23">
        <v>100</v>
      </c>
      <c r="AI23">
        <v>1</v>
      </c>
      <c r="AK23">
        <f t="shared" si="8"/>
        <v>110405</v>
      </c>
      <c r="AL23">
        <v>292</v>
      </c>
      <c r="AM23">
        <v>75</v>
      </c>
      <c r="AN23">
        <v>317</v>
      </c>
      <c r="AO23">
        <v>100</v>
      </c>
      <c r="AP23">
        <v>1</v>
      </c>
      <c r="AS23" t="s">
        <v>68</v>
      </c>
      <c r="BR23" t="s">
        <v>156</v>
      </c>
    </row>
    <row r="24" spans="1:82" x14ac:dyDescent="0.25">
      <c r="A24">
        <v>912</v>
      </c>
      <c r="B24">
        <v>171</v>
      </c>
      <c r="C24">
        <v>945</v>
      </c>
      <c r="D24">
        <v>204</v>
      </c>
      <c r="E24">
        <v>3</v>
      </c>
      <c r="G24">
        <f t="shared" si="9"/>
        <v>801</v>
      </c>
      <c r="H24">
        <v>171</v>
      </c>
      <c r="I24">
        <f t="shared" si="10"/>
        <v>834</v>
      </c>
      <c r="J24">
        <v>204</v>
      </c>
      <c r="K24">
        <v>3</v>
      </c>
      <c r="N24">
        <v>300402</v>
      </c>
      <c r="O24">
        <v>912</v>
      </c>
      <c r="P24">
        <v>171</v>
      </c>
      <c r="Q24">
        <v>945</v>
      </c>
      <c r="R24">
        <v>204</v>
      </c>
      <c r="S24">
        <v>3</v>
      </c>
      <c r="V24">
        <f t="shared" si="3"/>
        <v>310402</v>
      </c>
      <c r="W24">
        <f t="shared" si="4"/>
        <v>801</v>
      </c>
      <c r="X24">
        <f t="shared" si="5"/>
        <v>171</v>
      </c>
      <c r="Y24">
        <f t="shared" si="6"/>
        <v>834</v>
      </c>
      <c r="Z24">
        <f t="shared" si="7"/>
        <v>204</v>
      </c>
      <c r="AA24">
        <v>3</v>
      </c>
      <c r="AD24">
        <v>100406</v>
      </c>
      <c r="AE24">
        <v>542</v>
      </c>
      <c r="AF24">
        <v>75</v>
      </c>
      <c r="AG24">
        <v>567</v>
      </c>
      <c r="AH24">
        <v>100</v>
      </c>
      <c r="AI24">
        <v>1</v>
      </c>
      <c r="AK24">
        <f t="shared" si="8"/>
        <v>110406</v>
      </c>
      <c r="AL24">
        <v>267</v>
      </c>
      <c r="AM24">
        <v>75</v>
      </c>
      <c r="AN24">
        <v>292</v>
      </c>
      <c r="AO24">
        <v>100</v>
      </c>
      <c r="AP24">
        <v>1</v>
      </c>
      <c r="AS24">
        <v>207</v>
      </c>
      <c r="AT24">
        <v>100613</v>
      </c>
      <c r="AU24">
        <v>100</v>
      </c>
      <c r="BR24">
        <v>16</v>
      </c>
      <c r="BS24">
        <v>1601</v>
      </c>
      <c r="BT24">
        <v>1602</v>
      </c>
      <c r="BU24">
        <v>1603</v>
      </c>
      <c r="BV24">
        <v>1604</v>
      </c>
      <c r="BW24">
        <v>1605</v>
      </c>
      <c r="BX24">
        <v>1606</v>
      </c>
      <c r="BY24">
        <v>1607</v>
      </c>
      <c r="BZ24">
        <v>1608</v>
      </c>
      <c r="CA24">
        <v>1609</v>
      </c>
      <c r="CB24">
        <v>1610</v>
      </c>
      <c r="CC24">
        <v>1611</v>
      </c>
      <c r="CD24">
        <v>1612</v>
      </c>
    </row>
    <row r="25" spans="1:82" x14ac:dyDescent="0.25">
      <c r="A25">
        <v>947</v>
      </c>
      <c r="B25">
        <v>171</v>
      </c>
      <c r="C25">
        <v>980</v>
      </c>
      <c r="D25">
        <v>204</v>
      </c>
      <c r="E25">
        <v>3</v>
      </c>
      <c r="G25">
        <f t="shared" si="9"/>
        <v>766</v>
      </c>
      <c r="H25">
        <v>171</v>
      </c>
      <c r="I25">
        <f t="shared" si="10"/>
        <v>799</v>
      </c>
      <c r="J25">
        <v>204</v>
      </c>
      <c r="K25">
        <v>3</v>
      </c>
      <c r="N25">
        <v>300403</v>
      </c>
      <c r="O25">
        <v>947</v>
      </c>
      <c r="P25">
        <v>171</v>
      </c>
      <c r="Q25">
        <v>980</v>
      </c>
      <c r="R25">
        <v>204</v>
      </c>
      <c r="S25">
        <v>3</v>
      </c>
      <c r="V25">
        <f t="shared" si="3"/>
        <v>310403</v>
      </c>
      <c r="W25">
        <f t="shared" si="4"/>
        <v>766</v>
      </c>
      <c r="X25">
        <f t="shared" si="5"/>
        <v>171</v>
      </c>
      <c r="Y25">
        <f t="shared" si="6"/>
        <v>799</v>
      </c>
      <c r="Z25">
        <f t="shared" si="7"/>
        <v>204</v>
      </c>
      <c r="AA25">
        <v>3</v>
      </c>
      <c r="AD25">
        <v>100407</v>
      </c>
      <c r="AE25">
        <v>567</v>
      </c>
      <c r="AF25">
        <v>75</v>
      </c>
      <c r="AG25">
        <v>592</v>
      </c>
      <c r="AH25">
        <v>100</v>
      </c>
      <c r="AI25">
        <v>1</v>
      </c>
      <c r="AK25">
        <f t="shared" si="8"/>
        <v>110407</v>
      </c>
      <c r="AL25">
        <v>242</v>
      </c>
      <c r="AM25">
        <v>75</v>
      </c>
      <c r="AN25">
        <v>267</v>
      </c>
      <c r="AO25">
        <v>100</v>
      </c>
      <c r="AP25">
        <v>1</v>
      </c>
      <c r="AS25" t="s">
        <v>69</v>
      </c>
      <c r="BR25" t="s">
        <v>7</v>
      </c>
    </row>
    <row r="26" spans="1:82" x14ac:dyDescent="0.25">
      <c r="A26">
        <v>982</v>
      </c>
      <c r="B26">
        <v>171</v>
      </c>
      <c r="C26">
        <v>1015</v>
      </c>
      <c r="D26">
        <v>204</v>
      </c>
      <c r="E26">
        <v>3</v>
      </c>
      <c r="G26">
        <f t="shared" si="9"/>
        <v>731</v>
      </c>
      <c r="H26">
        <v>171</v>
      </c>
      <c r="I26">
        <f t="shared" si="10"/>
        <v>764</v>
      </c>
      <c r="J26">
        <v>204</v>
      </c>
      <c r="K26">
        <v>3</v>
      </c>
      <c r="N26">
        <v>300404</v>
      </c>
      <c r="O26">
        <v>982</v>
      </c>
      <c r="P26">
        <v>171</v>
      </c>
      <c r="Q26">
        <v>1015</v>
      </c>
      <c r="R26">
        <v>204</v>
      </c>
      <c r="S26">
        <v>3</v>
      </c>
      <c r="V26">
        <f t="shared" si="3"/>
        <v>310404</v>
      </c>
      <c r="W26">
        <f t="shared" si="4"/>
        <v>731</v>
      </c>
      <c r="X26">
        <f t="shared" si="5"/>
        <v>171</v>
      </c>
      <c r="Y26">
        <f t="shared" si="6"/>
        <v>764</v>
      </c>
      <c r="Z26">
        <f t="shared" si="7"/>
        <v>204</v>
      </c>
      <c r="AA26">
        <v>3</v>
      </c>
      <c r="AD26">
        <v>100408</v>
      </c>
      <c r="AE26">
        <v>592</v>
      </c>
      <c r="AF26">
        <v>75</v>
      </c>
      <c r="AG26">
        <v>617</v>
      </c>
      <c r="AH26">
        <v>100</v>
      </c>
      <c r="AI26">
        <v>1</v>
      </c>
      <c r="AK26">
        <f t="shared" si="8"/>
        <v>110408</v>
      </c>
      <c r="AL26">
        <v>217</v>
      </c>
      <c r="AM26">
        <v>75</v>
      </c>
      <c r="AN26">
        <v>242</v>
      </c>
      <c r="AO26">
        <v>100</v>
      </c>
      <c r="AP26">
        <v>1</v>
      </c>
      <c r="AS26">
        <v>208</v>
      </c>
      <c r="AT26">
        <v>100602</v>
      </c>
      <c r="AU26">
        <v>100</v>
      </c>
      <c r="BR26">
        <v>17</v>
      </c>
      <c r="BS26">
        <v>1701</v>
      </c>
      <c r="BT26">
        <v>1702</v>
      </c>
      <c r="BU26">
        <v>1703</v>
      </c>
    </row>
    <row r="27" spans="1:82" x14ac:dyDescent="0.25">
      <c r="AD27">
        <v>100409</v>
      </c>
      <c r="AE27">
        <v>617</v>
      </c>
      <c r="AF27">
        <v>75</v>
      </c>
      <c r="AG27">
        <v>642</v>
      </c>
      <c r="AH27">
        <v>100</v>
      </c>
      <c r="AI27">
        <v>1</v>
      </c>
      <c r="AK27">
        <f t="shared" si="8"/>
        <v>110409</v>
      </c>
      <c r="AL27">
        <v>192</v>
      </c>
      <c r="AM27">
        <v>75</v>
      </c>
      <c r="AN27">
        <v>217</v>
      </c>
      <c r="AO27">
        <v>100</v>
      </c>
      <c r="AP27">
        <v>1</v>
      </c>
      <c r="AS27" t="s">
        <v>70</v>
      </c>
      <c r="BR27" t="s">
        <v>9</v>
      </c>
    </row>
    <row r="28" spans="1:82" x14ac:dyDescent="0.25">
      <c r="A28">
        <v>878</v>
      </c>
      <c r="B28">
        <v>207</v>
      </c>
      <c r="C28">
        <v>924</v>
      </c>
      <c r="D28">
        <v>238</v>
      </c>
      <c r="E28">
        <v>3</v>
      </c>
      <c r="G28">
        <f t="shared" si="9"/>
        <v>822</v>
      </c>
      <c r="H28">
        <v>207</v>
      </c>
      <c r="I28">
        <f t="shared" si="10"/>
        <v>868</v>
      </c>
      <c r="J28">
        <v>238</v>
      </c>
      <c r="K28">
        <v>3</v>
      </c>
      <c r="N28">
        <v>300501</v>
      </c>
      <c r="O28">
        <v>878</v>
      </c>
      <c r="P28">
        <v>207</v>
      </c>
      <c r="Q28">
        <v>924</v>
      </c>
      <c r="R28">
        <v>238</v>
      </c>
      <c r="S28">
        <v>3</v>
      </c>
      <c r="V28">
        <f t="shared" si="3"/>
        <v>310501</v>
      </c>
      <c r="W28">
        <f t="shared" si="4"/>
        <v>822</v>
      </c>
      <c r="X28">
        <f t="shared" si="5"/>
        <v>207</v>
      </c>
      <c r="Y28">
        <f t="shared" si="6"/>
        <v>868</v>
      </c>
      <c r="Z28">
        <f t="shared" si="7"/>
        <v>238</v>
      </c>
      <c r="AA28">
        <v>3</v>
      </c>
      <c r="AD28">
        <v>100410</v>
      </c>
      <c r="AE28">
        <v>642</v>
      </c>
      <c r="AF28">
        <v>75</v>
      </c>
      <c r="AG28">
        <v>667</v>
      </c>
      <c r="AH28">
        <v>100</v>
      </c>
      <c r="AI28">
        <v>1</v>
      </c>
      <c r="AK28">
        <f t="shared" si="8"/>
        <v>110410</v>
      </c>
      <c r="AL28">
        <v>167</v>
      </c>
      <c r="AM28">
        <v>75</v>
      </c>
      <c r="AN28">
        <v>192</v>
      </c>
      <c r="AO28">
        <v>100</v>
      </c>
      <c r="AP28">
        <v>1</v>
      </c>
      <c r="AS28">
        <v>209</v>
      </c>
      <c r="AT28">
        <v>100604</v>
      </c>
      <c r="AU28">
        <v>100</v>
      </c>
      <c r="AV28">
        <v>100606</v>
      </c>
      <c r="AW28">
        <v>100</v>
      </c>
      <c r="AX28">
        <v>100608</v>
      </c>
      <c r="AY28">
        <v>100</v>
      </c>
      <c r="AZ28">
        <v>100610</v>
      </c>
      <c r="BA28">
        <v>100</v>
      </c>
      <c r="BB28">
        <v>100612</v>
      </c>
      <c r="BC28">
        <v>100</v>
      </c>
      <c r="BR28">
        <v>18</v>
      </c>
      <c r="BS28">
        <v>1801</v>
      </c>
      <c r="BT28">
        <v>1802</v>
      </c>
      <c r="BU28">
        <v>1803</v>
      </c>
    </row>
    <row r="29" spans="1:82" x14ac:dyDescent="0.25">
      <c r="A29">
        <v>929</v>
      </c>
      <c r="B29">
        <v>207</v>
      </c>
      <c r="C29">
        <v>975</v>
      </c>
      <c r="D29">
        <v>238</v>
      </c>
      <c r="E29">
        <v>3</v>
      </c>
      <c r="G29">
        <f t="shared" si="9"/>
        <v>771</v>
      </c>
      <c r="H29">
        <v>207</v>
      </c>
      <c r="I29">
        <f t="shared" si="10"/>
        <v>817</v>
      </c>
      <c r="J29">
        <v>238</v>
      </c>
      <c r="K29">
        <v>3</v>
      </c>
      <c r="N29">
        <v>300502</v>
      </c>
      <c r="O29">
        <v>929</v>
      </c>
      <c r="P29">
        <v>207</v>
      </c>
      <c r="Q29">
        <v>975</v>
      </c>
      <c r="R29">
        <v>238</v>
      </c>
      <c r="S29">
        <v>3</v>
      </c>
      <c r="V29">
        <f t="shared" si="3"/>
        <v>310502</v>
      </c>
      <c r="W29">
        <f t="shared" si="4"/>
        <v>771</v>
      </c>
      <c r="X29">
        <f t="shared" si="5"/>
        <v>207</v>
      </c>
      <c r="Y29">
        <f t="shared" si="6"/>
        <v>817</v>
      </c>
      <c r="Z29">
        <f t="shared" si="7"/>
        <v>238</v>
      </c>
      <c r="AA29">
        <v>3</v>
      </c>
      <c r="AD29">
        <v>100411</v>
      </c>
      <c r="AE29">
        <v>667</v>
      </c>
      <c r="AF29">
        <v>75</v>
      </c>
      <c r="AG29">
        <v>692</v>
      </c>
      <c r="AH29">
        <v>100</v>
      </c>
      <c r="AI29">
        <v>1</v>
      </c>
      <c r="AK29">
        <f t="shared" si="8"/>
        <v>110411</v>
      </c>
      <c r="AL29">
        <v>142</v>
      </c>
      <c r="AM29">
        <v>75</v>
      </c>
      <c r="AN29">
        <v>167</v>
      </c>
      <c r="AO29">
        <v>100</v>
      </c>
      <c r="AP29">
        <v>1</v>
      </c>
      <c r="AS29" t="s">
        <v>71</v>
      </c>
      <c r="BR29" t="s">
        <v>157</v>
      </c>
    </row>
    <row r="30" spans="1:82" x14ac:dyDescent="0.25">
      <c r="AS30">
        <v>210</v>
      </c>
      <c r="AT30">
        <v>100614</v>
      </c>
      <c r="AU30">
        <v>100</v>
      </c>
      <c r="BR30">
        <v>19</v>
      </c>
      <c r="BS30">
        <v>1901</v>
      </c>
      <c r="BT30">
        <v>1902</v>
      </c>
      <c r="BU30">
        <v>1903</v>
      </c>
      <c r="BV30">
        <v>1904</v>
      </c>
    </row>
    <row r="31" spans="1:82" x14ac:dyDescent="0.25">
      <c r="A31">
        <v>877</v>
      </c>
      <c r="B31">
        <v>242</v>
      </c>
      <c r="C31">
        <v>910</v>
      </c>
      <c r="D31">
        <v>275</v>
      </c>
      <c r="E31">
        <v>3</v>
      </c>
      <c r="G31">
        <f t="shared" si="9"/>
        <v>836</v>
      </c>
      <c r="H31">
        <v>242</v>
      </c>
      <c r="I31">
        <f t="shared" si="10"/>
        <v>869</v>
      </c>
      <c r="J31">
        <v>275</v>
      </c>
      <c r="K31">
        <v>3</v>
      </c>
      <c r="N31">
        <v>300601</v>
      </c>
      <c r="O31">
        <v>877</v>
      </c>
      <c r="P31">
        <v>242</v>
      </c>
      <c r="Q31">
        <v>910</v>
      </c>
      <c r="R31">
        <v>275</v>
      </c>
      <c r="S31">
        <v>3</v>
      </c>
      <c r="V31">
        <f t="shared" si="3"/>
        <v>310601</v>
      </c>
      <c r="W31">
        <f t="shared" si="4"/>
        <v>836</v>
      </c>
      <c r="X31">
        <f t="shared" si="5"/>
        <v>242</v>
      </c>
      <c r="Y31">
        <f t="shared" si="6"/>
        <v>869</v>
      </c>
      <c r="Z31">
        <f t="shared" si="7"/>
        <v>275</v>
      </c>
      <c r="AA31">
        <v>3</v>
      </c>
      <c r="AE31" t="s">
        <v>27</v>
      </c>
      <c r="AL31" t="s">
        <v>27</v>
      </c>
      <c r="AS31" t="s">
        <v>50</v>
      </c>
      <c r="BR31" t="s">
        <v>158</v>
      </c>
    </row>
    <row r="32" spans="1:82" x14ac:dyDescent="0.25">
      <c r="A32">
        <v>912</v>
      </c>
      <c r="B32">
        <v>242</v>
      </c>
      <c r="C32">
        <v>945</v>
      </c>
      <c r="D32">
        <v>275</v>
      </c>
      <c r="E32">
        <v>3</v>
      </c>
      <c r="G32">
        <f t="shared" si="9"/>
        <v>801</v>
      </c>
      <c r="H32">
        <v>242</v>
      </c>
      <c r="I32">
        <f t="shared" si="10"/>
        <v>834</v>
      </c>
      <c r="J32">
        <v>275</v>
      </c>
      <c r="K32">
        <v>3</v>
      </c>
      <c r="N32">
        <v>300602</v>
      </c>
      <c r="O32">
        <v>912</v>
      </c>
      <c r="P32">
        <v>242</v>
      </c>
      <c r="Q32">
        <v>945</v>
      </c>
      <c r="R32">
        <v>275</v>
      </c>
      <c r="S32">
        <v>3</v>
      </c>
      <c r="V32">
        <f t="shared" si="3"/>
        <v>310602</v>
      </c>
      <c r="W32">
        <f t="shared" si="4"/>
        <v>801</v>
      </c>
      <c r="X32">
        <f t="shared" si="5"/>
        <v>242</v>
      </c>
      <c r="Y32">
        <f t="shared" si="6"/>
        <v>834</v>
      </c>
      <c r="Z32">
        <f t="shared" si="7"/>
        <v>275</v>
      </c>
      <c r="AA32">
        <v>3</v>
      </c>
      <c r="AE32" t="s">
        <v>28</v>
      </c>
      <c r="AL32" t="s">
        <v>28</v>
      </c>
      <c r="AS32">
        <v>301</v>
      </c>
      <c r="AT32">
        <v>100615</v>
      </c>
      <c r="AU32">
        <v>100</v>
      </c>
      <c r="AV32">
        <v>100616</v>
      </c>
      <c r="AW32">
        <v>100</v>
      </c>
      <c r="AX32">
        <v>100617</v>
      </c>
      <c r="AY32">
        <v>100</v>
      </c>
      <c r="AZ32">
        <v>100618</v>
      </c>
      <c r="BA32">
        <v>100</v>
      </c>
      <c r="BB32">
        <v>100619</v>
      </c>
      <c r="BC32">
        <v>100</v>
      </c>
      <c r="BR32">
        <v>20</v>
      </c>
      <c r="BS32">
        <v>2001</v>
      </c>
      <c r="BT32">
        <v>2002</v>
      </c>
      <c r="BU32">
        <v>2003</v>
      </c>
    </row>
    <row r="33" spans="1:80" x14ac:dyDescent="0.25">
      <c r="A33">
        <v>947</v>
      </c>
      <c r="B33">
        <v>242</v>
      </c>
      <c r="C33">
        <v>980</v>
      </c>
      <c r="D33">
        <v>275</v>
      </c>
      <c r="E33">
        <v>3</v>
      </c>
      <c r="G33">
        <f t="shared" si="9"/>
        <v>766</v>
      </c>
      <c r="H33">
        <v>242</v>
      </c>
      <c r="I33">
        <f t="shared" si="10"/>
        <v>799</v>
      </c>
      <c r="J33">
        <v>275</v>
      </c>
      <c r="K33">
        <v>3</v>
      </c>
      <c r="N33">
        <v>300603</v>
      </c>
      <c r="O33">
        <v>947</v>
      </c>
      <c r="P33">
        <v>242</v>
      </c>
      <c r="Q33">
        <v>980</v>
      </c>
      <c r="R33">
        <v>275</v>
      </c>
      <c r="S33">
        <v>3</v>
      </c>
      <c r="V33">
        <f t="shared" si="3"/>
        <v>310603</v>
      </c>
      <c r="W33">
        <f t="shared" si="4"/>
        <v>766</v>
      </c>
      <c r="X33">
        <f t="shared" si="5"/>
        <v>242</v>
      </c>
      <c r="Y33">
        <f t="shared" si="6"/>
        <v>799</v>
      </c>
      <c r="Z33">
        <f t="shared" si="7"/>
        <v>275</v>
      </c>
      <c r="AA33">
        <v>3</v>
      </c>
      <c r="AD33">
        <v>100601</v>
      </c>
      <c r="AE33">
        <v>426</v>
      </c>
      <c r="AF33">
        <v>144</v>
      </c>
      <c r="AG33">
        <v>436</v>
      </c>
      <c r="AH33">
        <v>154</v>
      </c>
      <c r="AI33">
        <v>1</v>
      </c>
      <c r="AK33">
        <f>AD33+10000</f>
        <v>110601</v>
      </c>
      <c r="AL33">
        <f>AN33-(AG33-AE33)</f>
        <v>398</v>
      </c>
      <c r="AM33">
        <v>144</v>
      </c>
      <c r="AN33">
        <f>417*2-AE33</f>
        <v>408</v>
      </c>
      <c r="AO33">
        <v>154</v>
      </c>
      <c r="AP33">
        <v>1</v>
      </c>
      <c r="AS33">
        <v>302</v>
      </c>
      <c r="AT33">
        <v>100615</v>
      </c>
      <c r="AU33">
        <v>100</v>
      </c>
      <c r="AV33">
        <v>100616</v>
      </c>
      <c r="AW33">
        <v>100</v>
      </c>
      <c r="AX33">
        <v>100617</v>
      </c>
      <c r="AY33">
        <v>100</v>
      </c>
      <c r="BR33" t="s">
        <v>103</v>
      </c>
    </row>
    <row r="34" spans="1:80" x14ac:dyDescent="0.25">
      <c r="A34">
        <v>982</v>
      </c>
      <c r="B34">
        <v>242</v>
      </c>
      <c r="C34">
        <v>1015</v>
      </c>
      <c r="D34">
        <v>275</v>
      </c>
      <c r="E34">
        <v>3</v>
      </c>
      <c r="G34">
        <f t="shared" si="9"/>
        <v>731</v>
      </c>
      <c r="H34">
        <v>242</v>
      </c>
      <c r="I34">
        <f t="shared" si="10"/>
        <v>764</v>
      </c>
      <c r="J34">
        <v>275</v>
      </c>
      <c r="K34">
        <v>3</v>
      </c>
      <c r="N34">
        <v>300604</v>
      </c>
      <c r="O34">
        <v>982</v>
      </c>
      <c r="P34">
        <v>242</v>
      </c>
      <c r="Q34">
        <v>1015</v>
      </c>
      <c r="R34">
        <v>275</v>
      </c>
      <c r="S34">
        <v>3</v>
      </c>
      <c r="V34">
        <f t="shared" si="3"/>
        <v>310604</v>
      </c>
      <c r="W34">
        <f t="shared" si="4"/>
        <v>731</v>
      </c>
      <c r="X34">
        <f t="shared" si="5"/>
        <v>242</v>
      </c>
      <c r="Y34">
        <f t="shared" si="6"/>
        <v>764</v>
      </c>
      <c r="Z34">
        <f t="shared" si="7"/>
        <v>275</v>
      </c>
      <c r="AA34">
        <v>3</v>
      </c>
      <c r="AD34">
        <v>100602</v>
      </c>
      <c r="AE34">
        <v>438</v>
      </c>
      <c r="AF34">
        <v>144</v>
      </c>
      <c r="AG34">
        <v>448</v>
      </c>
      <c r="AH34">
        <v>154</v>
      </c>
      <c r="AI34">
        <v>1</v>
      </c>
      <c r="AK34">
        <f>AD34+10000</f>
        <v>110602</v>
      </c>
      <c r="AL34">
        <f>AN34-(AG34-AE34)</f>
        <v>386</v>
      </c>
      <c r="AM34">
        <v>145</v>
      </c>
      <c r="AN34">
        <f>417*2-AE34</f>
        <v>396</v>
      </c>
      <c r="AO34">
        <v>155</v>
      </c>
      <c r="AP34">
        <v>1</v>
      </c>
      <c r="AS34" t="s">
        <v>51</v>
      </c>
      <c r="BR34">
        <v>21</v>
      </c>
      <c r="BS34">
        <v>2101</v>
      </c>
      <c r="BT34">
        <v>2102</v>
      </c>
    </row>
    <row r="35" spans="1:80" x14ac:dyDescent="0.25">
      <c r="AS35">
        <v>401</v>
      </c>
      <c r="AT35">
        <v>101001</v>
      </c>
      <c r="AU35">
        <v>100</v>
      </c>
      <c r="BR35" t="s">
        <v>95</v>
      </c>
    </row>
    <row r="36" spans="1:80" x14ac:dyDescent="0.25">
      <c r="A36" t="s">
        <v>3</v>
      </c>
      <c r="G36" t="s">
        <v>3</v>
      </c>
      <c r="O36" t="s">
        <v>3</v>
      </c>
      <c r="W36" t="str">
        <f t="shared" si="4"/>
        <v>#sword</v>
      </c>
      <c r="AE36" t="s">
        <v>29</v>
      </c>
      <c r="AL36" t="s">
        <v>29</v>
      </c>
      <c r="AS36" t="s">
        <v>52</v>
      </c>
      <c r="BR36">
        <v>22</v>
      </c>
      <c r="BS36">
        <v>2201</v>
      </c>
      <c r="BT36">
        <v>2202</v>
      </c>
    </row>
    <row r="37" spans="1:80" x14ac:dyDescent="0.25">
      <c r="A37">
        <v>1026</v>
      </c>
      <c r="B37">
        <v>177</v>
      </c>
      <c r="C37">
        <v>1042</v>
      </c>
      <c r="D37">
        <v>196</v>
      </c>
      <c r="E37">
        <v>3</v>
      </c>
      <c r="G37">
        <f t="shared" si="9"/>
        <v>704</v>
      </c>
      <c r="H37">
        <v>177</v>
      </c>
      <c r="I37">
        <f t="shared" si="10"/>
        <v>720</v>
      </c>
      <c r="J37">
        <v>196</v>
      </c>
      <c r="K37">
        <v>3</v>
      </c>
      <c r="N37">
        <v>300405</v>
      </c>
      <c r="O37">
        <v>1026</v>
      </c>
      <c r="P37">
        <v>177</v>
      </c>
      <c r="Q37">
        <v>1042</v>
      </c>
      <c r="R37">
        <v>196</v>
      </c>
      <c r="S37">
        <v>3</v>
      </c>
      <c r="V37">
        <f t="shared" si="3"/>
        <v>310405</v>
      </c>
      <c r="W37">
        <f t="shared" si="4"/>
        <v>704</v>
      </c>
      <c r="X37">
        <f t="shared" si="5"/>
        <v>177</v>
      </c>
      <c r="Y37">
        <f t="shared" si="6"/>
        <v>720</v>
      </c>
      <c r="Z37">
        <f t="shared" si="7"/>
        <v>196</v>
      </c>
      <c r="AA37">
        <v>3</v>
      </c>
      <c r="AD37">
        <v>100603</v>
      </c>
      <c r="AE37">
        <v>452</v>
      </c>
      <c r="AF37">
        <v>138</v>
      </c>
      <c r="AG37">
        <v>472</v>
      </c>
      <c r="AH37">
        <v>165</v>
      </c>
      <c r="AI37">
        <v>1</v>
      </c>
      <c r="AK37">
        <f t="shared" ref="AK37:AK66" si="11">AD37+10000</f>
        <v>110603</v>
      </c>
      <c r="AL37">
        <f t="shared" ref="AL37:AL66" si="12">AN37-(AG37-AE37)</f>
        <v>362</v>
      </c>
      <c r="AM37">
        <v>148</v>
      </c>
      <c r="AN37">
        <f t="shared" ref="AN37:AN66" si="13">417*2-AE37</f>
        <v>382</v>
      </c>
      <c r="AO37">
        <v>158</v>
      </c>
      <c r="AP37">
        <v>1</v>
      </c>
      <c r="AS37" t="s">
        <v>53</v>
      </c>
      <c r="BR37" t="s">
        <v>98</v>
      </c>
    </row>
    <row r="38" spans="1:80" x14ac:dyDescent="0.25">
      <c r="A38">
        <v>1046</v>
      </c>
      <c r="B38">
        <v>172</v>
      </c>
      <c r="C38">
        <v>1057</v>
      </c>
      <c r="D38">
        <v>196</v>
      </c>
      <c r="E38">
        <v>3</v>
      </c>
      <c r="G38">
        <f t="shared" si="9"/>
        <v>689</v>
      </c>
      <c r="H38">
        <v>172</v>
      </c>
      <c r="I38">
        <f t="shared" si="10"/>
        <v>700</v>
      </c>
      <c r="J38">
        <v>196</v>
      </c>
      <c r="K38">
        <v>3</v>
      </c>
      <c r="N38">
        <v>300406</v>
      </c>
      <c r="O38">
        <v>1046</v>
      </c>
      <c r="P38">
        <v>172</v>
      </c>
      <c r="Q38">
        <v>1057</v>
      </c>
      <c r="R38">
        <v>196</v>
      </c>
      <c r="S38">
        <v>3</v>
      </c>
      <c r="V38">
        <f t="shared" si="3"/>
        <v>310406</v>
      </c>
      <c r="W38">
        <f t="shared" si="4"/>
        <v>689</v>
      </c>
      <c r="X38">
        <f t="shared" si="5"/>
        <v>172</v>
      </c>
      <c r="Y38">
        <f t="shared" si="6"/>
        <v>700</v>
      </c>
      <c r="Z38">
        <f t="shared" si="7"/>
        <v>196</v>
      </c>
      <c r="AA38">
        <v>3</v>
      </c>
      <c r="AD38">
        <v>100604</v>
      </c>
      <c r="AE38">
        <v>474</v>
      </c>
      <c r="AF38">
        <v>138</v>
      </c>
      <c r="AG38">
        <v>494</v>
      </c>
      <c r="AH38">
        <v>165</v>
      </c>
      <c r="AI38">
        <v>1</v>
      </c>
      <c r="AK38">
        <f t="shared" si="11"/>
        <v>110604</v>
      </c>
      <c r="AL38">
        <f t="shared" si="12"/>
        <v>340</v>
      </c>
      <c r="AM38">
        <v>149</v>
      </c>
      <c r="AN38">
        <f t="shared" si="13"/>
        <v>360</v>
      </c>
      <c r="AO38">
        <v>159</v>
      </c>
      <c r="AP38">
        <v>1</v>
      </c>
      <c r="AS38">
        <v>1001</v>
      </c>
      <c r="AT38">
        <v>300103</v>
      </c>
      <c r="AU38">
        <v>100</v>
      </c>
      <c r="BR38">
        <v>23</v>
      </c>
      <c r="BS38">
        <v>2301</v>
      </c>
      <c r="BT38">
        <v>2302</v>
      </c>
    </row>
    <row r="39" spans="1:80" x14ac:dyDescent="0.25">
      <c r="A39">
        <v>1061</v>
      </c>
      <c r="B39">
        <v>186</v>
      </c>
      <c r="C39">
        <v>1083</v>
      </c>
      <c r="D39">
        <v>196</v>
      </c>
      <c r="E39">
        <v>3</v>
      </c>
      <c r="G39">
        <f t="shared" si="9"/>
        <v>663</v>
      </c>
      <c r="H39">
        <v>186</v>
      </c>
      <c r="I39">
        <f t="shared" si="10"/>
        <v>685</v>
      </c>
      <c r="J39">
        <v>196</v>
      </c>
      <c r="K39">
        <v>3</v>
      </c>
      <c r="N39">
        <v>300407</v>
      </c>
      <c r="O39">
        <v>1061</v>
      </c>
      <c r="P39">
        <v>186</v>
      </c>
      <c r="Q39">
        <v>1083</v>
      </c>
      <c r="R39">
        <v>196</v>
      </c>
      <c r="S39">
        <v>3</v>
      </c>
      <c r="V39">
        <f t="shared" si="3"/>
        <v>310407</v>
      </c>
      <c r="W39">
        <f t="shared" si="4"/>
        <v>663</v>
      </c>
      <c r="X39">
        <f t="shared" si="5"/>
        <v>186</v>
      </c>
      <c r="Y39">
        <f t="shared" si="6"/>
        <v>685</v>
      </c>
      <c r="Z39">
        <f t="shared" si="7"/>
        <v>196</v>
      </c>
      <c r="AA39">
        <v>3</v>
      </c>
      <c r="AD39">
        <v>100605</v>
      </c>
      <c r="AE39">
        <v>496</v>
      </c>
      <c r="AF39">
        <v>138</v>
      </c>
      <c r="AG39">
        <v>517</v>
      </c>
      <c r="AH39">
        <v>165</v>
      </c>
      <c r="AI39">
        <v>1</v>
      </c>
      <c r="AK39">
        <f t="shared" si="11"/>
        <v>110605</v>
      </c>
      <c r="AL39">
        <f t="shared" si="12"/>
        <v>317</v>
      </c>
      <c r="AM39">
        <v>150</v>
      </c>
      <c r="AN39">
        <f t="shared" si="13"/>
        <v>338</v>
      </c>
      <c r="AO39">
        <v>160</v>
      </c>
      <c r="AP39">
        <v>1</v>
      </c>
      <c r="AS39" t="s">
        <v>54</v>
      </c>
      <c r="BR39" t="s">
        <v>107</v>
      </c>
    </row>
    <row r="40" spans="1:80" x14ac:dyDescent="0.25">
      <c r="AD40">
        <v>100606</v>
      </c>
      <c r="AE40">
        <v>519</v>
      </c>
      <c r="AF40">
        <v>138</v>
      </c>
      <c r="AG40">
        <v>540</v>
      </c>
      <c r="AH40">
        <v>165</v>
      </c>
      <c r="AI40">
        <v>1</v>
      </c>
      <c r="AK40">
        <f t="shared" si="11"/>
        <v>110606</v>
      </c>
      <c r="AL40">
        <f t="shared" si="12"/>
        <v>294</v>
      </c>
      <c r="AM40">
        <v>151</v>
      </c>
      <c r="AN40">
        <f t="shared" si="13"/>
        <v>315</v>
      </c>
      <c r="AO40">
        <v>161</v>
      </c>
      <c r="AP40">
        <v>1</v>
      </c>
      <c r="AS40">
        <v>1002</v>
      </c>
      <c r="AT40">
        <v>300201</v>
      </c>
      <c r="AU40">
        <v>100</v>
      </c>
      <c r="AV40">
        <v>300202</v>
      </c>
      <c r="AW40">
        <v>100</v>
      </c>
      <c r="AX40">
        <v>300203</v>
      </c>
      <c r="AY40">
        <v>100</v>
      </c>
      <c r="AZ40">
        <v>300204</v>
      </c>
      <c r="BA40">
        <v>100</v>
      </c>
      <c r="BR40">
        <v>24</v>
      </c>
      <c r="BS40">
        <v>2401</v>
      </c>
      <c r="BT40">
        <v>2402</v>
      </c>
      <c r="BU40">
        <v>2403</v>
      </c>
    </row>
    <row r="41" spans="1:80" x14ac:dyDescent="0.25">
      <c r="A41" t="s">
        <v>4</v>
      </c>
      <c r="G41" t="s">
        <v>4</v>
      </c>
      <c r="O41" t="s">
        <v>4</v>
      </c>
      <c r="W41" t="str">
        <f t="shared" si="4"/>
        <v>#black man 873</v>
      </c>
      <c r="AD41">
        <v>100607</v>
      </c>
      <c r="AE41">
        <v>542</v>
      </c>
      <c r="AF41">
        <v>138</v>
      </c>
      <c r="AG41">
        <v>564</v>
      </c>
      <c r="AH41">
        <v>165</v>
      </c>
      <c r="AI41">
        <v>1</v>
      </c>
      <c r="AK41">
        <f t="shared" si="11"/>
        <v>110607</v>
      </c>
      <c r="AL41">
        <f t="shared" si="12"/>
        <v>270</v>
      </c>
      <c r="AM41">
        <v>152</v>
      </c>
      <c r="AN41">
        <f t="shared" si="13"/>
        <v>292</v>
      </c>
      <c r="AO41">
        <v>162</v>
      </c>
      <c r="AP41">
        <v>1</v>
      </c>
      <c r="AS41" t="s">
        <v>55</v>
      </c>
      <c r="BR41" t="s">
        <v>159</v>
      </c>
    </row>
    <row r="42" spans="1:80" x14ac:dyDescent="0.25">
      <c r="A42">
        <v>882</v>
      </c>
      <c r="B42">
        <v>865</v>
      </c>
      <c r="C42">
        <v>922</v>
      </c>
      <c r="D42">
        <v>934</v>
      </c>
      <c r="E42">
        <v>3</v>
      </c>
      <c r="G42">
        <f t="shared" si="9"/>
        <v>824</v>
      </c>
      <c r="H42">
        <v>865</v>
      </c>
      <c r="I42">
        <f t="shared" si="10"/>
        <v>864</v>
      </c>
      <c r="J42">
        <v>934</v>
      </c>
      <c r="K42">
        <v>3</v>
      </c>
      <c r="N42">
        <v>300701</v>
      </c>
      <c r="O42">
        <v>882</v>
      </c>
      <c r="P42">
        <v>865</v>
      </c>
      <c r="Q42">
        <v>922</v>
      </c>
      <c r="R42">
        <v>934</v>
      </c>
      <c r="S42">
        <v>3</v>
      </c>
      <c r="V42">
        <f>N42+10000</f>
        <v>310701</v>
      </c>
      <c r="W42">
        <f t="shared" si="4"/>
        <v>824</v>
      </c>
      <c r="X42">
        <f t="shared" si="5"/>
        <v>865</v>
      </c>
      <c r="Y42">
        <f t="shared" si="6"/>
        <v>864</v>
      </c>
      <c r="Z42">
        <f t="shared" si="7"/>
        <v>934</v>
      </c>
      <c r="AA42">
        <v>3</v>
      </c>
      <c r="AD42">
        <v>100608</v>
      </c>
      <c r="AE42">
        <v>566</v>
      </c>
      <c r="AF42">
        <v>138</v>
      </c>
      <c r="AG42">
        <v>588</v>
      </c>
      <c r="AH42">
        <v>165</v>
      </c>
      <c r="AI42">
        <v>1</v>
      </c>
      <c r="AK42">
        <f t="shared" si="11"/>
        <v>110608</v>
      </c>
      <c r="AL42">
        <f t="shared" si="12"/>
        <v>246</v>
      </c>
      <c r="AM42">
        <v>153</v>
      </c>
      <c r="AN42">
        <f t="shared" si="13"/>
        <v>268</v>
      </c>
      <c r="AO42">
        <v>163</v>
      </c>
      <c r="AP42">
        <v>1</v>
      </c>
      <c r="AS42">
        <v>1003</v>
      </c>
      <c r="AT42">
        <v>300301</v>
      </c>
      <c r="AU42">
        <v>100</v>
      </c>
      <c r="AV42">
        <v>300302</v>
      </c>
      <c r="AW42">
        <v>100</v>
      </c>
      <c r="AX42">
        <v>300303</v>
      </c>
      <c r="AY42">
        <v>100</v>
      </c>
      <c r="BR42">
        <v>25</v>
      </c>
      <c r="BS42">
        <v>2501</v>
      </c>
      <c r="BT42">
        <v>2502</v>
      </c>
      <c r="BU42">
        <v>2503</v>
      </c>
      <c r="BV42">
        <v>2504</v>
      </c>
      <c r="BW42">
        <v>2505</v>
      </c>
      <c r="BX42">
        <v>2506</v>
      </c>
      <c r="BY42">
        <v>2507</v>
      </c>
      <c r="BZ42">
        <v>2508</v>
      </c>
      <c r="CA42">
        <v>2509</v>
      </c>
      <c r="CB42">
        <v>2510</v>
      </c>
    </row>
    <row r="43" spans="1:80" x14ac:dyDescent="0.25">
      <c r="A43">
        <v>924</v>
      </c>
      <c r="B43">
        <v>865</v>
      </c>
      <c r="C43">
        <v>964</v>
      </c>
      <c r="D43">
        <v>934</v>
      </c>
      <c r="E43">
        <v>3</v>
      </c>
      <c r="G43">
        <f t="shared" si="9"/>
        <v>782</v>
      </c>
      <c r="H43">
        <v>865</v>
      </c>
      <c r="I43">
        <f t="shared" si="10"/>
        <v>822</v>
      </c>
      <c r="J43">
        <v>934</v>
      </c>
      <c r="K43">
        <v>3</v>
      </c>
      <c r="N43">
        <v>300702</v>
      </c>
      <c r="O43">
        <v>924</v>
      </c>
      <c r="P43">
        <v>865</v>
      </c>
      <c r="Q43">
        <v>964</v>
      </c>
      <c r="R43">
        <v>934</v>
      </c>
      <c r="S43">
        <v>3</v>
      </c>
      <c r="V43">
        <f>N43+10000</f>
        <v>310702</v>
      </c>
      <c r="W43">
        <f t="shared" si="4"/>
        <v>782</v>
      </c>
      <c r="X43">
        <f t="shared" si="5"/>
        <v>865</v>
      </c>
      <c r="Y43">
        <f t="shared" si="6"/>
        <v>822</v>
      </c>
      <c r="Z43">
        <f t="shared" si="7"/>
        <v>934</v>
      </c>
      <c r="AA43">
        <v>3</v>
      </c>
      <c r="AD43">
        <v>100609</v>
      </c>
      <c r="AE43">
        <v>590</v>
      </c>
      <c r="AF43">
        <v>138</v>
      </c>
      <c r="AG43">
        <v>616</v>
      </c>
      <c r="AH43">
        <v>165</v>
      </c>
      <c r="AI43">
        <v>1</v>
      </c>
      <c r="AK43">
        <f t="shared" si="11"/>
        <v>110609</v>
      </c>
      <c r="AL43">
        <f t="shared" si="12"/>
        <v>218</v>
      </c>
      <c r="AM43">
        <v>154</v>
      </c>
      <c r="AN43">
        <f t="shared" si="13"/>
        <v>244</v>
      </c>
      <c r="AO43">
        <v>164</v>
      </c>
      <c r="AP43">
        <v>1</v>
      </c>
      <c r="AS43" t="s">
        <v>56</v>
      </c>
      <c r="BR43" t="s">
        <v>33</v>
      </c>
    </row>
    <row r="44" spans="1:80" x14ac:dyDescent="0.25">
      <c r="A44">
        <v>970</v>
      </c>
      <c r="B44">
        <v>865</v>
      </c>
      <c r="C44">
        <v>1010</v>
      </c>
      <c r="D44">
        <v>934</v>
      </c>
      <c r="E44">
        <v>3</v>
      </c>
      <c r="G44">
        <f t="shared" si="9"/>
        <v>736</v>
      </c>
      <c r="H44">
        <v>865</v>
      </c>
      <c r="I44">
        <f t="shared" si="10"/>
        <v>776</v>
      </c>
      <c r="J44">
        <v>934</v>
      </c>
      <c r="K44">
        <v>3</v>
      </c>
      <c r="N44">
        <v>300703</v>
      </c>
      <c r="O44">
        <v>970</v>
      </c>
      <c r="P44">
        <v>865</v>
      </c>
      <c r="Q44">
        <v>1010</v>
      </c>
      <c r="R44">
        <v>934</v>
      </c>
      <c r="S44">
        <v>3</v>
      </c>
      <c r="V44">
        <f>N44+10000</f>
        <v>310703</v>
      </c>
      <c r="W44">
        <f t="shared" si="4"/>
        <v>736</v>
      </c>
      <c r="X44">
        <f t="shared" si="5"/>
        <v>865</v>
      </c>
      <c r="Y44">
        <f t="shared" si="6"/>
        <v>776</v>
      </c>
      <c r="Z44">
        <f t="shared" si="7"/>
        <v>934</v>
      </c>
      <c r="AA44">
        <v>3</v>
      </c>
      <c r="AD44">
        <v>100610</v>
      </c>
      <c r="AE44">
        <v>618</v>
      </c>
      <c r="AF44">
        <v>138</v>
      </c>
      <c r="AG44">
        <v>644</v>
      </c>
      <c r="AH44">
        <v>165</v>
      </c>
      <c r="AI44">
        <v>1</v>
      </c>
      <c r="AK44">
        <f t="shared" si="11"/>
        <v>110610</v>
      </c>
      <c r="AL44">
        <f t="shared" si="12"/>
        <v>190</v>
      </c>
      <c r="AM44">
        <v>155</v>
      </c>
      <c r="AN44">
        <f t="shared" si="13"/>
        <v>216</v>
      </c>
      <c r="AO44">
        <v>165</v>
      </c>
      <c r="AP44">
        <v>1</v>
      </c>
      <c r="AS44">
        <v>1004</v>
      </c>
      <c r="AT44">
        <v>300103</v>
      </c>
      <c r="AU44">
        <v>100</v>
      </c>
      <c r="BR44">
        <v>26</v>
      </c>
      <c r="BS44">
        <v>2601</v>
      </c>
    </row>
    <row r="45" spans="1:80" x14ac:dyDescent="0.25">
      <c r="AD45">
        <v>100611</v>
      </c>
      <c r="AE45">
        <v>646</v>
      </c>
      <c r="AF45">
        <v>138</v>
      </c>
      <c r="AG45">
        <v>672</v>
      </c>
      <c r="AH45">
        <v>165</v>
      </c>
      <c r="AI45">
        <v>1</v>
      </c>
      <c r="AK45">
        <f t="shared" si="11"/>
        <v>110611</v>
      </c>
      <c r="AL45">
        <f t="shared" si="12"/>
        <v>162</v>
      </c>
      <c r="AM45">
        <v>156</v>
      </c>
      <c r="AN45">
        <f t="shared" si="13"/>
        <v>188</v>
      </c>
      <c r="AO45">
        <v>166</v>
      </c>
      <c r="AP45">
        <v>1</v>
      </c>
      <c r="AS45" t="s">
        <v>57</v>
      </c>
      <c r="BR45" t="s">
        <v>113</v>
      </c>
    </row>
    <row r="46" spans="1:80" x14ac:dyDescent="0.25">
      <c r="AD46">
        <v>100612</v>
      </c>
      <c r="AE46">
        <v>674</v>
      </c>
      <c r="AF46">
        <v>138</v>
      </c>
      <c r="AG46">
        <v>700</v>
      </c>
      <c r="AH46">
        <v>165</v>
      </c>
      <c r="AI46">
        <v>1</v>
      </c>
      <c r="AK46">
        <f t="shared" si="11"/>
        <v>110612</v>
      </c>
      <c r="AL46">
        <f t="shared" si="12"/>
        <v>134</v>
      </c>
      <c r="AM46">
        <v>157</v>
      </c>
      <c r="AN46">
        <f t="shared" si="13"/>
        <v>160</v>
      </c>
      <c r="AO46">
        <v>167</v>
      </c>
      <c r="AP46">
        <v>1</v>
      </c>
      <c r="AS46">
        <v>1101</v>
      </c>
      <c r="AT46">
        <v>300001</v>
      </c>
      <c r="AU46">
        <v>100</v>
      </c>
      <c r="AV46">
        <v>300002</v>
      </c>
      <c r="AW46">
        <v>100</v>
      </c>
      <c r="AX46">
        <v>300003</v>
      </c>
      <c r="AY46">
        <v>100</v>
      </c>
      <c r="AZ46">
        <v>300004</v>
      </c>
      <c r="BA46">
        <v>100</v>
      </c>
      <c r="BB46">
        <v>300003</v>
      </c>
      <c r="BC46">
        <v>100</v>
      </c>
      <c r="BD46">
        <v>300002</v>
      </c>
      <c r="BE46">
        <v>100</v>
      </c>
      <c r="BR46">
        <v>30</v>
      </c>
      <c r="BS46">
        <v>3001</v>
      </c>
      <c r="BT46">
        <v>3002</v>
      </c>
      <c r="BU46">
        <v>3003</v>
      </c>
      <c r="BV46">
        <v>3004</v>
      </c>
      <c r="BW46">
        <v>3005</v>
      </c>
    </row>
    <row r="47" spans="1:80" x14ac:dyDescent="0.25">
      <c r="A47" t="s">
        <v>5</v>
      </c>
      <c r="G47" t="s">
        <v>5</v>
      </c>
      <c r="O47" t="s">
        <v>5</v>
      </c>
      <c r="W47" t="str">
        <f t="shared" si="4"/>
        <v>#spark</v>
      </c>
      <c r="BR47" t="s">
        <v>160</v>
      </c>
    </row>
    <row r="48" spans="1:80" x14ac:dyDescent="0.25">
      <c r="A48">
        <v>1025</v>
      </c>
      <c r="B48">
        <v>870</v>
      </c>
      <c r="C48">
        <v>1035</v>
      </c>
      <c r="D48">
        <v>920</v>
      </c>
      <c r="E48">
        <v>3</v>
      </c>
      <c r="G48">
        <f t="shared" si="9"/>
        <v>711</v>
      </c>
      <c r="H48">
        <v>870</v>
      </c>
      <c r="I48">
        <f t="shared" si="10"/>
        <v>721</v>
      </c>
      <c r="J48">
        <v>920</v>
      </c>
      <c r="K48">
        <v>3</v>
      </c>
      <c r="N48">
        <v>300704</v>
      </c>
      <c r="O48">
        <v>1025</v>
      </c>
      <c r="P48">
        <v>870</v>
      </c>
      <c r="Q48">
        <v>1035</v>
      </c>
      <c r="R48">
        <v>920</v>
      </c>
      <c r="S48">
        <v>3</v>
      </c>
      <c r="V48">
        <f>N48+10000</f>
        <v>310704</v>
      </c>
      <c r="W48">
        <f t="shared" si="4"/>
        <v>711</v>
      </c>
      <c r="X48">
        <f t="shared" si="5"/>
        <v>870</v>
      </c>
      <c r="Y48">
        <f t="shared" si="6"/>
        <v>721</v>
      </c>
      <c r="Z48">
        <f t="shared" si="7"/>
        <v>920</v>
      </c>
      <c r="AA48">
        <v>3</v>
      </c>
      <c r="AE48" t="s">
        <v>30</v>
      </c>
      <c r="AL48" t="s">
        <v>30</v>
      </c>
      <c r="AS48" t="s">
        <v>64</v>
      </c>
      <c r="BR48">
        <v>31</v>
      </c>
      <c r="BS48">
        <v>3101</v>
      </c>
    </row>
    <row r="49" spans="1:80" x14ac:dyDescent="0.25">
      <c r="A49">
        <v>1038</v>
      </c>
      <c r="B49">
        <v>870</v>
      </c>
      <c r="C49">
        <v>1048</v>
      </c>
      <c r="D49">
        <v>920</v>
      </c>
      <c r="E49">
        <v>3</v>
      </c>
      <c r="G49">
        <f t="shared" si="9"/>
        <v>698</v>
      </c>
      <c r="H49">
        <v>870</v>
      </c>
      <c r="I49">
        <f t="shared" si="10"/>
        <v>708</v>
      </c>
      <c r="J49">
        <v>920</v>
      </c>
      <c r="K49">
        <v>3</v>
      </c>
      <c r="N49">
        <v>300705</v>
      </c>
      <c r="O49">
        <v>1038</v>
      </c>
      <c r="P49">
        <v>870</v>
      </c>
      <c r="Q49">
        <v>1048</v>
      </c>
      <c r="R49">
        <v>920</v>
      </c>
      <c r="S49">
        <v>3</v>
      </c>
      <c r="V49">
        <f>N49+10000</f>
        <v>310705</v>
      </c>
      <c r="W49">
        <f t="shared" si="4"/>
        <v>698</v>
      </c>
      <c r="X49">
        <f t="shared" si="5"/>
        <v>870</v>
      </c>
      <c r="Y49">
        <f t="shared" si="6"/>
        <v>708</v>
      </c>
      <c r="Z49">
        <f t="shared" si="7"/>
        <v>920</v>
      </c>
      <c r="AA49">
        <v>3</v>
      </c>
      <c r="AD49">
        <v>100613</v>
      </c>
      <c r="AE49">
        <v>702</v>
      </c>
      <c r="AF49">
        <v>145</v>
      </c>
      <c r="AG49">
        <v>718</v>
      </c>
      <c r="AH49">
        <v>161</v>
      </c>
      <c r="AI49">
        <v>1</v>
      </c>
      <c r="AK49">
        <f t="shared" si="11"/>
        <v>110613</v>
      </c>
      <c r="AL49">
        <f t="shared" si="12"/>
        <v>116</v>
      </c>
      <c r="AM49">
        <v>160</v>
      </c>
      <c r="AN49">
        <f t="shared" si="13"/>
        <v>132</v>
      </c>
      <c r="AO49">
        <v>170</v>
      </c>
      <c r="AP49">
        <v>1</v>
      </c>
      <c r="AS49" t="s">
        <v>54</v>
      </c>
      <c r="BR49" t="s">
        <v>161</v>
      </c>
    </row>
    <row r="50" spans="1:80" x14ac:dyDescent="0.25">
      <c r="A50">
        <v>1051</v>
      </c>
      <c r="B50">
        <v>870</v>
      </c>
      <c r="C50">
        <v>1061</v>
      </c>
      <c r="D50">
        <v>920</v>
      </c>
      <c r="E50">
        <v>3</v>
      </c>
      <c r="G50">
        <f t="shared" si="9"/>
        <v>685</v>
      </c>
      <c r="H50">
        <v>870</v>
      </c>
      <c r="I50">
        <f t="shared" si="10"/>
        <v>695</v>
      </c>
      <c r="J50">
        <v>920</v>
      </c>
      <c r="K50">
        <v>3</v>
      </c>
      <c r="N50">
        <v>300706</v>
      </c>
      <c r="O50">
        <v>1051</v>
      </c>
      <c r="P50">
        <v>870</v>
      </c>
      <c r="Q50">
        <v>1061</v>
      </c>
      <c r="R50">
        <v>920</v>
      </c>
      <c r="S50">
        <v>3</v>
      </c>
      <c r="V50">
        <f>N50+10000</f>
        <v>310706</v>
      </c>
      <c r="W50">
        <f t="shared" si="4"/>
        <v>685</v>
      </c>
      <c r="X50">
        <f t="shared" si="5"/>
        <v>870</v>
      </c>
      <c r="Y50">
        <f t="shared" si="6"/>
        <v>695</v>
      </c>
      <c r="Z50">
        <f t="shared" si="7"/>
        <v>920</v>
      </c>
      <c r="AA50">
        <v>3</v>
      </c>
      <c r="AD50">
        <v>100614</v>
      </c>
      <c r="AE50">
        <v>720</v>
      </c>
      <c r="AF50">
        <v>145</v>
      </c>
      <c r="AG50">
        <v>736</v>
      </c>
      <c r="AH50">
        <v>161</v>
      </c>
      <c r="AI50">
        <v>1</v>
      </c>
      <c r="AK50">
        <f t="shared" si="11"/>
        <v>110614</v>
      </c>
      <c r="AL50">
        <f t="shared" si="12"/>
        <v>98</v>
      </c>
      <c r="AM50">
        <v>161</v>
      </c>
      <c r="AN50">
        <f t="shared" si="13"/>
        <v>114</v>
      </c>
      <c r="AO50">
        <v>171</v>
      </c>
      <c r="AP50">
        <v>1</v>
      </c>
      <c r="AS50">
        <v>1201</v>
      </c>
      <c r="AT50">
        <v>300401</v>
      </c>
      <c r="AU50">
        <v>100</v>
      </c>
      <c r="AV50">
        <v>300402</v>
      </c>
      <c r="AW50">
        <v>100</v>
      </c>
      <c r="AX50">
        <v>300403</v>
      </c>
      <c r="AY50">
        <v>100</v>
      </c>
      <c r="AZ50">
        <v>300404</v>
      </c>
      <c r="BA50">
        <v>100</v>
      </c>
      <c r="BR50">
        <v>32</v>
      </c>
      <c r="BS50">
        <v>3200</v>
      </c>
      <c r="BT50">
        <v>3201</v>
      </c>
      <c r="BU50">
        <v>3202</v>
      </c>
      <c r="BV50">
        <v>3203</v>
      </c>
      <c r="BW50">
        <v>3204</v>
      </c>
      <c r="BX50">
        <v>3205</v>
      </c>
      <c r="BY50">
        <v>3206</v>
      </c>
      <c r="BZ50">
        <v>3207</v>
      </c>
      <c r="CA50">
        <v>3208</v>
      </c>
      <c r="CB50">
        <v>3209</v>
      </c>
    </row>
    <row r="51" spans="1:80" x14ac:dyDescent="0.25">
      <c r="A51">
        <v>1064</v>
      </c>
      <c r="B51">
        <v>870</v>
      </c>
      <c r="C51">
        <v>1074</v>
      </c>
      <c r="D51">
        <v>920</v>
      </c>
      <c r="E51">
        <v>3</v>
      </c>
      <c r="G51">
        <f t="shared" si="9"/>
        <v>672</v>
      </c>
      <c r="H51">
        <v>870</v>
      </c>
      <c r="I51">
        <f t="shared" si="10"/>
        <v>682</v>
      </c>
      <c r="J51">
        <v>920</v>
      </c>
      <c r="K51">
        <v>3</v>
      </c>
      <c r="N51">
        <v>300707</v>
      </c>
      <c r="O51">
        <v>1064</v>
      </c>
      <c r="P51">
        <v>870</v>
      </c>
      <c r="Q51">
        <v>1074</v>
      </c>
      <c r="R51">
        <v>920</v>
      </c>
      <c r="S51">
        <v>3</v>
      </c>
      <c r="V51">
        <f>N51+10000</f>
        <v>310707</v>
      </c>
      <c r="W51">
        <f t="shared" si="4"/>
        <v>672</v>
      </c>
      <c r="X51">
        <f t="shared" si="5"/>
        <v>870</v>
      </c>
      <c r="Y51">
        <f t="shared" si="6"/>
        <v>682</v>
      </c>
      <c r="Z51">
        <f t="shared" si="7"/>
        <v>920</v>
      </c>
      <c r="AA51">
        <v>3</v>
      </c>
      <c r="AS51" t="s">
        <v>60</v>
      </c>
      <c r="BR51" t="s">
        <v>162</v>
      </c>
    </row>
    <row r="52" spans="1:80" x14ac:dyDescent="0.25">
      <c r="AE52" t="s">
        <v>31</v>
      </c>
      <c r="AL52" t="s">
        <v>31</v>
      </c>
      <c r="AS52">
        <v>1202</v>
      </c>
      <c r="AT52">
        <v>300402</v>
      </c>
      <c r="AU52">
        <v>100</v>
      </c>
      <c r="BR52">
        <v>33</v>
      </c>
      <c r="BS52">
        <v>3311</v>
      </c>
      <c r="BT52">
        <v>3312</v>
      </c>
      <c r="BU52">
        <v>3313</v>
      </c>
      <c r="BV52">
        <v>3314</v>
      </c>
      <c r="BW52">
        <v>3321</v>
      </c>
      <c r="BX52">
        <v>3322</v>
      </c>
      <c r="BY52">
        <v>3323</v>
      </c>
      <c r="BZ52">
        <v>3324</v>
      </c>
    </row>
    <row r="53" spans="1:80" x14ac:dyDescent="0.25">
      <c r="A53" t="s">
        <v>6</v>
      </c>
      <c r="G53" t="s">
        <v>6</v>
      </c>
      <c r="O53" t="s">
        <v>6</v>
      </c>
      <c r="W53" t="str">
        <f t="shared" si="4"/>
        <v>#warior</v>
      </c>
      <c r="AD53">
        <v>100615</v>
      </c>
      <c r="AE53">
        <v>324</v>
      </c>
      <c r="AF53">
        <v>145</v>
      </c>
      <c r="AG53">
        <v>757</v>
      </c>
      <c r="AH53">
        <v>161</v>
      </c>
      <c r="AI53">
        <v>1</v>
      </c>
      <c r="AK53">
        <f t="shared" si="11"/>
        <v>110615</v>
      </c>
      <c r="AL53">
        <f t="shared" si="12"/>
        <v>77</v>
      </c>
      <c r="AM53">
        <v>164</v>
      </c>
      <c r="AN53">
        <f t="shared" si="13"/>
        <v>510</v>
      </c>
      <c r="AO53">
        <v>174</v>
      </c>
      <c r="AP53">
        <v>1</v>
      </c>
      <c r="AS53" t="s">
        <v>61</v>
      </c>
      <c r="BR53" t="s">
        <v>163</v>
      </c>
    </row>
    <row r="54" spans="1:80" x14ac:dyDescent="0.25">
      <c r="A54">
        <v>883</v>
      </c>
      <c r="B54">
        <v>943</v>
      </c>
      <c r="C54">
        <v>909</v>
      </c>
      <c r="D54">
        <v>1006</v>
      </c>
      <c r="E54">
        <v>3</v>
      </c>
      <c r="G54">
        <f t="shared" si="9"/>
        <v>837</v>
      </c>
      <c r="H54">
        <v>943</v>
      </c>
      <c r="I54">
        <f t="shared" si="10"/>
        <v>863</v>
      </c>
      <c r="J54">
        <v>1006</v>
      </c>
      <c r="K54">
        <v>3</v>
      </c>
      <c r="N54">
        <v>300801</v>
      </c>
      <c r="O54">
        <v>883</v>
      </c>
      <c r="P54">
        <v>943</v>
      </c>
      <c r="Q54">
        <v>909</v>
      </c>
      <c r="R54">
        <v>1006</v>
      </c>
      <c r="S54">
        <v>3</v>
      </c>
      <c r="V54">
        <f>N54+10000</f>
        <v>310801</v>
      </c>
      <c r="W54">
        <f t="shared" si="4"/>
        <v>837</v>
      </c>
      <c r="X54">
        <f t="shared" si="5"/>
        <v>943</v>
      </c>
      <c r="Y54">
        <f t="shared" si="6"/>
        <v>863</v>
      </c>
      <c r="Z54">
        <f t="shared" si="7"/>
        <v>1006</v>
      </c>
      <c r="AA54">
        <v>3</v>
      </c>
      <c r="AD54">
        <v>100616</v>
      </c>
      <c r="AE54">
        <v>759</v>
      </c>
      <c r="AF54">
        <v>145</v>
      </c>
      <c r="AG54">
        <v>775</v>
      </c>
      <c r="AH54">
        <v>161</v>
      </c>
      <c r="AI54">
        <v>1</v>
      </c>
      <c r="AK54">
        <f t="shared" si="11"/>
        <v>110616</v>
      </c>
      <c r="AL54">
        <f t="shared" si="12"/>
        <v>59</v>
      </c>
      <c r="AM54">
        <v>165</v>
      </c>
      <c r="AN54">
        <f t="shared" si="13"/>
        <v>75</v>
      </c>
      <c r="AO54">
        <v>175</v>
      </c>
      <c r="AP54">
        <v>1</v>
      </c>
      <c r="AS54">
        <v>1203</v>
      </c>
      <c r="AT54">
        <v>300501</v>
      </c>
      <c r="AU54">
        <v>100</v>
      </c>
      <c r="AV54">
        <v>300502</v>
      </c>
      <c r="AW54">
        <v>100</v>
      </c>
      <c r="BR54">
        <v>34</v>
      </c>
      <c r="BS54">
        <v>3411</v>
      </c>
      <c r="BT54">
        <v>3412</v>
      </c>
      <c r="BU54">
        <v>3413</v>
      </c>
      <c r="BV54">
        <v>3421</v>
      </c>
      <c r="BW54">
        <v>3422</v>
      </c>
      <c r="BX54">
        <v>3423</v>
      </c>
    </row>
    <row r="55" spans="1:80" x14ac:dyDescent="0.25">
      <c r="AD55">
        <v>100617</v>
      </c>
      <c r="AE55">
        <v>777</v>
      </c>
      <c r="AF55">
        <v>145</v>
      </c>
      <c r="AG55">
        <v>793</v>
      </c>
      <c r="AH55">
        <v>161</v>
      </c>
      <c r="AI55">
        <v>1</v>
      </c>
      <c r="AK55">
        <f t="shared" si="11"/>
        <v>110617</v>
      </c>
      <c r="AL55">
        <f t="shared" si="12"/>
        <v>41</v>
      </c>
      <c r="AM55">
        <v>166</v>
      </c>
      <c r="AN55">
        <f t="shared" si="13"/>
        <v>57</v>
      </c>
      <c r="AO55">
        <v>176</v>
      </c>
      <c r="AP55">
        <v>1</v>
      </c>
      <c r="AS55" t="s">
        <v>62</v>
      </c>
      <c r="BR55" t="s">
        <v>164</v>
      </c>
    </row>
    <row r="56" spans="1:80" x14ac:dyDescent="0.25">
      <c r="A56">
        <v>918</v>
      </c>
      <c r="B56">
        <v>940</v>
      </c>
      <c r="C56">
        <v>969</v>
      </c>
      <c r="D56">
        <v>1006</v>
      </c>
      <c r="E56">
        <v>3</v>
      </c>
      <c r="G56">
        <f t="shared" si="9"/>
        <v>777</v>
      </c>
      <c r="H56">
        <v>940</v>
      </c>
      <c r="I56">
        <f t="shared" si="10"/>
        <v>828</v>
      </c>
      <c r="J56">
        <v>1006</v>
      </c>
      <c r="K56">
        <v>3</v>
      </c>
      <c r="N56">
        <v>300802</v>
      </c>
      <c r="O56">
        <v>918</v>
      </c>
      <c r="P56">
        <v>940</v>
      </c>
      <c r="Q56">
        <v>969</v>
      </c>
      <c r="R56">
        <v>1006</v>
      </c>
      <c r="S56">
        <v>3</v>
      </c>
      <c r="V56">
        <f>N56+10000</f>
        <v>310802</v>
      </c>
      <c r="W56">
        <f t="shared" si="4"/>
        <v>777</v>
      </c>
      <c r="X56">
        <f t="shared" si="5"/>
        <v>940</v>
      </c>
      <c r="Y56">
        <f t="shared" si="6"/>
        <v>828</v>
      </c>
      <c r="Z56">
        <f t="shared" si="7"/>
        <v>1006</v>
      </c>
      <c r="AA56">
        <v>3</v>
      </c>
      <c r="AD56">
        <v>100618</v>
      </c>
      <c r="AE56">
        <v>795</v>
      </c>
      <c r="AF56">
        <v>145</v>
      </c>
      <c r="AG56">
        <v>811</v>
      </c>
      <c r="AH56">
        <v>161</v>
      </c>
      <c r="AI56">
        <v>1</v>
      </c>
      <c r="AK56">
        <f t="shared" si="11"/>
        <v>110618</v>
      </c>
      <c r="AL56">
        <f t="shared" si="12"/>
        <v>23</v>
      </c>
      <c r="AM56">
        <v>167</v>
      </c>
      <c r="AN56">
        <f t="shared" si="13"/>
        <v>39</v>
      </c>
      <c r="AO56">
        <v>177</v>
      </c>
      <c r="AP56">
        <v>1</v>
      </c>
      <c r="AS56">
        <v>1204</v>
      </c>
      <c r="AT56">
        <v>300601</v>
      </c>
      <c r="AU56">
        <v>100</v>
      </c>
      <c r="AV56">
        <v>300602</v>
      </c>
      <c r="AW56">
        <v>100</v>
      </c>
      <c r="AX56">
        <v>300603</v>
      </c>
      <c r="AY56">
        <v>100</v>
      </c>
      <c r="BR56">
        <v>40</v>
      </c>
      <c r="BS56">
        <v>4001</v>
      </c>
      <c r="BT56">
        <v>4002</v>
      </c>
      <c r="BU56">
        <v>4003</v>
      </c>
      <c r="BV56">
        <v>4004</v>
      </c>
    </row>
    <row r="57" spans="1:80" x14ac:dyDescent="0.25">
      <c r="A57">
        <v>974</v>
      </c>
      <c r="B57">
        <v>940</v>
      </c>
      <c r="C57">
        <v>1004</v>
      </c>
      <c r="D57">
        <v>1006</v>
      </c>
      <c r="E57">
        <v>3</v>
      </c>
      <c r="G57">
        <f t="shared" si="9"/>
        <v>742</v>
      </c>
      <c r="H57">
        <v>940</v>
      </c>
      <c r="I57">
        <f t="shared" si="10"/>
        <v>772</v>
      </c>
      <c r="J57">
        <v>1006</v>
      </c>
      <c r="K57">
        <v>3</v>
      </c>
      <c r="N57">
        <v>300803</v>
      </c>
      <c r="O57">
        <v>974</v>
      </c>
      <c r="P57">
        <v>940</v>
      </c>
      <c r="Q57">
        <v>1004</v>
      </c>
      <c r="R57">
        <v>1006</v>
      </c>
      <c r="S57">
        <v>3</v>
      </c>
      <c r="V57">
        <f>N57+10000</f>
        <v>310803</v>
      </c>
      <c r="W57">
        <f t="shared" si="4"/>
        <v>742</v>
      </c>
      <c r="X57">
        <f t="shared" si="5"/>
        <v>940</v>
      </c>
      <c r="Y57">
        <f t="shared" si="6"/>
        <v>772</v>
      </c>
      <c r="Z57">
        <f t="shared" si="7"/>
        <v>1006</v>
      </c>
      <c r="AA57">
        <v>3</v>
      </c>
      <c r="AD57">
        <v>100619</v>
      </c>
      <c r="AE57">
        <v>813</v>
      </c>
      <c r="AF57">
        <v>145</v>
      </c>
      <c r="AG57">
        <v>827</v>
      </c>
      <c r="AH57">
        <v>161</v>
      </c>
      <c r="AI57">
        <v>1</v>
      </c>
      <c r="AK57">
        <f t="shared" si="11"/>
        <v>110619</v>
      </c>
      <c r="AL57">
        <f t="shared" si="12"/>
        <v>7</v>
      </c>
      <c r="AM57">
        <v>168</v>
      </c>
      <c r="AN57">
        <f t="shared" si="13"/>
        <v>21</v>
      </c>
      <c r="AO57">
        <v>178</v>
      </c>
      <c r="AP57">
        <v>1</v>
      </c>
      <c r="AS57" t="s">
        <v>63</v>
      </c>
      <c r="BR57" t="s">
        <v>165</v>
      </c>
    </row>
    <row r="58" spans="1:80" x14ac:dyDescent="0.25">
      <c r="AS58">
        <v>1205</v>
      </c>
      <c r="AT58">
        <v>300605</v>
      </c>
      <c r="AU58">
        <v>100</v>
      </c>
      <c r="BR58">
        <v>50</v>
      </c>
      <c r="BS58">
        <v>5001</v>
      </c>
      <c r="BT58">
        <v>5002</v>
      </c>
    </row>
    <row r="59" spans="1:80" x14ac:dyDescent="0.25">
      <c r="A59">
        <v>1122</v>
      </c>
      <c r="B59">
        <v>921</v>
      </c>
      <c r="C59">
        <v>1169</v>
      </c>
      <c r="D59">
        <v>1010</v>
      </c>
      <c r="E59">
        <v>3</v>
      </c>
      <c r="G59">
        <f t="shared" si="9"/>
        <v>577</v>
      </c>
      <c r="H59">
        <v>921</v>
      </c>
      <c r="I59">
        <f t="shared" si="10"/>
        <v>624</v>
      </c>
      <c r="J59">
        <v>1010</v>
      </c>
      <c r="K59">
        <v>3</v>
      </c>
      <c r="N59">
        <v>300804</v>
      </c>
      <c r="O59">
        <v>1122</v>
      </c>
      <c r="P59">
        <v>921</v>
      </c>
      <c r="Q59">
        <v>1169</v>
      </c>
      <c r="R59">
        <v>1010</v>
      </c>
      <c r="S59">
        <v>3</v>
      </c>
      <c r="V59">
        <f>N59+10000</f>
        <v>310804</v>
      </c>
      <c r="W59">
        <f t="shared" si="4"/>
        <v>577</v>
      </c>
      <c r="X59">
        <f t="shared" si="5"/>
        <v>921</v>
      </c>
      <c r="Y59">
        <f t="shared" si="6"/>
        <v>624</v>
      </c>
      <c r="Z59">
        <f t="shared" si="7"/>
        <v>1010</v>
      </c>
      <c r="AA59">
        <v>3</v>
      </c>
      <c r="AE59" t="s">
        <v>32</v>
      </c>
      <c r="AL59" t="s">
        <v>32</v>
      </c>
      <c r="AS59" t="s">
        <v>65</v>
      </c>
      <c r="BR59" t="s">
        <v>35</v>
      </c>
    </row>
    <row r="60" spans="1:80" x14ac:dyDescent="0.25">
      <c r="AD60">
        <v>101001</v>
      </c>
      <c r="AE60">
        <v>419</v>
      </c>
      <c r="AF60">
        <v>224</v>
      </c>
      <c r="AG60">
        <v>435</v>
      </c>
      <c r="AH60">
        <v>240</v>
      </c>
      <c r="AI60">
        <v>1</v>
      </c>
      <c r="AK60">
        <f t="shared" si="11"/>
        <v>111001</v>
      </c>
      <c r="AL60">
        <f t="shared" si="12"/>
        <v>399</v>
      </c>
      <c r="AM60">
        <v>171</v>
      </c>
      <c r="AN60">
        <f t="shared" si="13"/>
        <v>415</v>
      </c>
      <c r="AO60">
        <v>181</v>
      </c>
      <c r="AP60">
        <v>1</v>
      </c>
      <c r="AS60">
        <v>1301</v>
      </c>
      <c r="AT60">
        <v>300405</v>
      </c>
      <c r="AU60">
        <v>100</v>
      </c>
      <c r="AV60">
        <v>300406</v>
      </c>
      <c r="AW60">
        <v>100</v>
      </c>
      <c r="AX60">
        <v>300407</v>
      </c>
      <c r="AY60">
        <v>100</v>
      </c>
      <c r="BR60">
        <v>51</v>
      </c>
      <c r="BS60">
        <v>5101</v>
      </c>
      <c r="BT60">
        <v>5102</v>
      </c>
    </row>
    <row r="61" spans="1:80" x14ac:dyDescent="0.25">
      <c r="A61">
        <v>1264</v>
      </c>
      <c r="B61">
        <v>942</v>
      </c>
      <c r="C61">
        <v>1289</v>
      </c>
      <c r="D61">
        <v>1008</v>
      </c>
      <c r="E61">
        <v>3</v>
      </c>
      <c r="G61">
        <f t="shared" si="9"/>
        <v>457</v>
      </c>
      <c r="H61">
        <v>942</v>
      </c>
      <c r="I61">
        <f t="shared" si="10"/>
        <v>482</v>
      </c>
      <c r="J61">
        <v>1008</v>
      </c>
      <c r="K61">
        <v>3</v>
      </c>
      <c r="N61">
        <v>300805</v>
      </c>
      <c r="O61">
        <v>1264</v>
      </c>
      <c r="P61">
        <v>942</v>
      </c>
      <c r="Q61">
        <v>1289</v>
      </c>
      <c r="R61">
        <v>1008</v>
      </c>
      <c r="S61">
        <v>3</v>
      </c>
      <c r="V61">
        <f>N61+10000</f>
        <v>310805</v>
      </c>
      <c r="W61">
        <f t="shared" si="4"/>
        <v>457</v>
      </c>
      <c r="X61">
        <f t="shared" si="5"/>
        <v>942</v>
      </c>
      <c r="Y61">
        <f t="shared" si="6"/>
        <v>482</v>
      </c>
      <c r="Z61">
        <f t="shared" si="7"/>
        <v>1008</v>
      </c>
      <c r="AA61">
        <v>3</v>
      </c>
      <c r="BR61" t="s">
        <v>135</v>
      </c>
    </row>
    <row r="62" spans="1:80" x14ac:dyDescent="0.25">
      <c r="A62">
        <v>1291</v>
      </c>
      <c r="B62">
        <v>942</v>
      </c>
      <c r="C62">
        <v>1316</v>
      </c>
      <c r="D62">
        <v>1008</v>
      </c>
      <c r="E62">
        <v>3</v>
      </c>
      <c r="G62">
        <f t="shared" si="9"/>
        <v>430</v>
      </c>
      <c r="H62">
        <v>942</v>
      </c>
      <c r="I62">
        <f t="shared" si="10"/>
        <v>455</v>
      </c>
      <c r="J62">
        <v>1008</v>
      </c>
      <c r="K62">
        <v>3</v>
      </c>
      <c r="N62">
        <v>300806</v>
      </c>
      <c r="O62">
        <v>1291</v>
      </c>
      <c r="P62">
        <v>942</v>
      </c>
      <c r="Q62">
        <v>1316</v>
      </c>
      <c r="R62">
        <v>1008</v>
      </c>
      <c r="S62">
        <v>3</v>
      </c>
      <c r="V62">
        <f>N62+10000</f>
        <v>310806</v>
      </c>
      <c r="W62">
        <f t="shared" si="4"/>
        <v>430</v>
      </c>
      <c r="X62">
        <f t="shared" si="5"/>
        <v>942</v>
      </c>
      <c r="Y62">
        <f t="shared" si="6"/>
        <v>455</v>
      </c>
      <c r="Z62">
        <f t="shared" si="7"/>
        <v>1008</v>
      </c>
      <c r="AA62">
        <v>3</v>
      </c>
      <c r="AE62" t="s">
        <v>59</v>
      </c>
      <c r="AL62" t="s">
        <v>59</v>
      </c>
      <c r="AS62" t="s">
        <v>72</v>
      </c>
      <c r="BR62">
        <v>52</v>
      </c>
      <c r="BS62">
        <v>5201</v>
      </c>
    </row>
    <row r="63" spans="1:80" x14ac:dyDescent="0.25">
      <c r="A63">
        <v>1318</v>
      </c>
      <c r="B63">
        <v>942</v>
      </c>
      <c r="C63">
        <v>1343</v>
      </c>
      <c r="D63">
        <v>1008</v>
      </c>
      <c r="E63">
        <v>3</v>
      </c>
      <c r="G63">
        <f t="shared" si="9"/>
        <v>403</v>
      </c>
      <c r="H63">
        <v>942</v>
      </c>
      <c r="I63">
        <f t="shared" si="10"/>
        <v>428</v>
      </c>
      <c r="J63">
        <v>1008</v>
      </c>
      <c r="K63">
        <v>3</v>
      </c>
      <c r="N63">
        <v>300807</v>
      </c>
      <c r="O63">
        <v>1318</v>
      </c>
      <c r="P63">
        <v>942</v>
      </c>
      <c r="Q63">
        <v>1343</v>
      </c>
      <c r="R63">
        <v>1008</v>
      </c>
      <c r="S63">
        <v>3</v>
      </c>
      <c r="V63">
        <f>N63+10000</f>
        <v>310807</v>
      </c>
      <c r="W63">
        <f t="shared" si="4"/>
        <v>403</v>
      </c>
      <c r="X63">
        <f t="shared" si="5"/>
        <v>942</v>
      </c>
      <c r="Y63">
        <f t="shared" si="6"/>
        <v>428</v>
      </c>
      <c r="Z63">
        <f t="shared" si="7"/>
        <v>1008</v>
      </c>
      <c r="AA63">
        <v>3</v>
      </c>
      <c r="AD63">
        <v>101002</v>
      </c>
      <c r="AE63">
        <v>436</v>
      </c>
      <c r="AF63">
        <v>229</v>
      </c>
      <c r="AG63">
        <v>444</v>
      </c>
      <c r="AH63">
        <v>237</v>
      </c>
      <c r="AI63">
        <v>1</v>
      </c>
      <c r="AK63">
        <f t="shared" si="11"/>
        <v>111002</v>
      </c>
      <c r="AL63">
        <f t="shared" si="12"/>
        <v>390</v>
      </c>
      <c r="AM63">
        <v>174</v>
      </c>
      <c r="AN63">
        <f t="shared" si="13"/>
        <v>398</v>
      </c>
      <c r="AO63">
        <v>184</v>
      </c>
      <c r="AP63">
        <v>1</v>
      </c>
      <c r="AS63" t="s">
        <v>73</v>
      </c>
      <c r="BR63" t="s">
        <v>166</v>
      </c>
    </row>
    <row r="64" spans="1:80" x14ac:dyDescent="0.25">
      <c r="A64">
        <v>1345</v>
      </c>
      <c r="B64">
        <v>942</v>
      </c>
      <c r="C64">
        <v>1370</v>
      </c>
      <c r="D64">
        <v>1008</v>
      </c>
      <c r="E64">
        <v>3</v>
      </c>
      <c r="G64">
        <f t="shared" si="9"/>
        <v>376</v>
      </c>
      <c r="H64">
        <v>942</v>
      </c>
      <c r="I64">
        <f t="shared" si="10"/>
        <v>401</v>
      </c>
      <c r="J64">
        <v>1008</v>
      </c>
      <c r="K64">
        <v>3</v>
      </c>
      <c r="N64">
        <v>300808</v>
      </c>
      <c r="O64">
        <v>1345</v>
      </c>
      <c r="P64">
        <v>942</v>
      </c>
      <c r="Q64">
        <v>1370</v>
      </c>
      <c r="R64">
        <v>1008</v>
      </c>
      <c r="S64">
        <v>3</v>
      </c>
      <c r="V64">
        <f>N64+10000</f>
        <v>310808</v>
      </c>
      <c r="W64">
        <f t="shared" si="4"/>
        <v>376</v>
      </c>
      <c r="X64">
        <f t="shared" si="5"/>
        <v>942</v>
      </c>
      <c r="Y64">
        <f t="shared" si="6"/>
        <v>401</v>
      </c>
      <c r="Z64">
        <f t="shared" si="7"/>
        <v>1008</v>
      </c>
      <c r="AA64">
        <v>3</v>
      </c>
      <c r="AD64">
        <v>101004</v>
      </c>
      <c r="AE64">
        <v>448</v>
      </c>
      <c r="AF64">
        <v>229</v>
      </c>
      <c r="AG64">
        <v>456</v>
      </c>
      <c r="AH64">
        <v>237</v>
      </c>
      <c r="AI64">
        <v>1</v>
      </c>
      <c r="AK64">
        <f t="shared" si="11"/>
        <v>111004</v>
      </c>
      <c r="AL64">
        <f t="shared" si="12"/>
        <v>378</v>
      </c>
      <c r="AM64">
        <v>175</v>
      </c>
      <c r="AN64">
        <f t="shared" si="13"/>
        <v>386</v>
      </c>
      <c r="AO64">
        <v>185</v>
      </c>
      <c r="AP64">
        <v>1</v>
      </c>
      <c r="AS64">
        <v>1401</v>
      </c>
      <c r="AT64">
        <v>300701</v>
      </c>
      <c r="AU64">
        <v>100</v>
      </c>
      <c r="BR64">
        <v>53</v>
      </c>
      <c r="BS64">
        <v>5301</v>
      </c>
      <c r="BT64">
        <v>5302</v>
      </c>
    </row>
    <row r="65" spans="1:73" x14ac:dyDescent="0.25">
      <c r="AD65">
        <v>101006</v>
      </c>
      <c r="AE65">
        <v>462</v>
      </c>
      <c r="AF65">
        <v>229</v>
      </c>
      <c r="AG65">
        <v>470</v>
      </c>
      <c r="AH65">
        <v>237</v>
      </c>
      <c r="AI65">
        <v>1</v>
      </c>
      <c r="AK65">
        <f t="shared" si="11"/>
        <v>111006</v>
      </c>
      <c r="AL65">
        <f t="shared" si="12"/>
        <v>364</v>
      </c>
      <c r="AM65">
        <v>176</v>
      </c>
      <c r="AN65">
        <f t="shared" si="13"/>
        <v>372</v>
      </c>
      <c r="AO65">
        <v>186</v>
      </c>
      <c r="AP65">
        <v>1</v>
      </c>
      <c r="AS65" t="s">
        <v>62</v>
      </c>
      <c r="BR65" t="s">
        <v>39</v>
      </c>
    </row>
    <row r="66" spans="1:73" x14ac:dyDescent="0.25">
      <c r="A66" t="s">
        <v>7</v>
      </c>
      <c r="G66" t="s">
        <v>7</v>
      </c>
      <c r="O66" t="s">
        <v>7</v>
      </c>
      <c r="W66" t="str">
        <f t="shared" si="4"/>
        <v># sparks</v>
      </c>
      <c r="AD66">
        <v>101008</v>
      </c>
      <c r="AE66">
        <v>481</v>
      </c>
      <c r="AF66">
        <v>229</v>
      </c>
      <c r="AG66">
        <v>489</v>
      </c>
      <c r="AH66">
        <v>237</v>
      </c>
      <c r="AI66">
        <v>1</v>
      </c>
      <c r="AK66">
        <f t="shared" si="11"/>
        <v>111008</v>
      </c>
      <c r="AL66">
        <f t="shared" si="12"/>
        <v>345</v>
      </c>
      <c r="AM66">
        <v>177</v>
      </c>
      <c r="AN66">
        <f t="shared" si="13"/>
        <v>353</v>
      </c>
      <c r="AO66">
        <v>187</v>
      </c>
      <c r="AP66">
        <v>1</v>
      </c>
      <c r="AS66">
        <v>1402</v>
      </c>
      <c r="AT66">
        <v>300701</v>
      </c>
      <c r="AU66">
        <v>100</v>
      </c>
      <c r="AV66">
        <v>300702</v>
      </c>
      <c r="AW66">
        <v>100</v>
      </c>
      <c r="AX66">
        <v>300703</v>
      </c>
      <c r="AY66">
        <v>100</v>
      </c>
      <c r="BR66">
        <v>54</v>
      </c>
      <c r="BS66">
        <v>5401</v>
      </c>
    </row>
    <row r="67" spans="1:73" x14ac:dyDescent="0.25">
      <c r="A67">
        <v>1197</v>
      </c>
      <c r="B67">
        <v>927</v>
      </c>
      <c r="C67">
        <v>1205</v>
      </c>
      <c r="D67">
        <v>943</v>
      </c>
      <c r="E67">
        <v>3</v>
      </c>
      <c r="G67">
        <f t="shared" si="9"/>
        <v>541</v>
      </c>
      <c r="H67">
        <v>927</v>
      </c>
      <c r="I67">
        <f t="shared" si="10"/>
        <v>549</v>
      </c>
      <c r="J67">
        <v>943</v>
      </c>
      <c r="K67">
        <v>3</v>
      </c>
      <c r="N67">
        <v>300809</v>
      </c>
      <c r="O67">
        <v>1197</v>
      </c>
      <c r="P67">
        <v>927</v>
      </c>
      <c r="Q67">
        <v>1205</v>
      </c>
      <c r="R67">
        <v>943</v>
      </c>
      <c r="S67">
        <v>3</v>
      </c>
      <c r="V67">
        <f>N67+10000</f>
        <v>310809</v>
      </c>
      <c r="W67">
        <f t="shared" si="4"/>
        <v>541</v>
      </c>
      <c r="X67">
        <f t="shared" si="5"/>
        <v>927</v>
      </c>
      <c r="Y67">
        <f t="shared" si="6"/>
        <v>549</v>
      </c>
      <c r="Z67">
        <f t="shared" si="7"/>
        <v>943</v>
      </c>
      <c r="AA67">
        <v>3</v>
      </c>
      <c r="AS67" t="s">
        <v>74</v>
      </c>
      <c r="BR67" t="s">
        <v>167</v>
      </c>
    </row>
    <row r="68" spans="1:73" x14ac:dyDescent="0.25">
      <c r="A68">
        <v>1208</v>
      </c>
      <c r="B68">
        <v>927</v>
      </c>
      <c r="C68">
        <v>1216</v>
      </c>
      <c r="D68">
        <v>943</v>
      </c>
      <c r="E68">
        <v>3</v>
      </c>
      <c r="G68">
        <f t="shared" si="9"/>
        <v>530</v>
      </c>
      <c r="H68">
        <v>927</v>
      </c>
      <c r="I68">
        <f t="shared" si="10"/>
        <v>538</v>
      </c>
      <c r="J68">
        <v>943</v>
      </c>
      <c r="K68">
        <v>3</v>
      </c>
      <c r="N68">
        <v>300810</v>
      </c>
      <c r="O68">
        <v>1208</v>
      </c>
      <c r="P68">
        <v>927</v>
      </c>
      <c r="Q68">
        <v>1216</v>
      </c>
      <c r="R68">
        <v>943</v>
      </c>
      <c r="S68">
        <v>3</v>
      </c>
      <c r="V68">
        <f>N68+10000</f>
        <v>310810</v>
      </c>
      <c r="W68">
        <f t="shared" si="4"/>
        <v>530</v>
      </c>
      <c r="X68">
        <f t="shared" si="5"/>
        <v>927</v>
      </c>
      <c r="Y68">
        <f t="shared" si="6"/>
        <v>538</v>
      </c>
      <c r="Z68">
        <f t="shared" si="7"/>
        <v>943</v>
      </c>
      <c r="AA68">
        <v>3</v>
      </c>
      <c r="AS68">
        <v>1501</v>
      </c>
      <c r="AT68">
        <v>300704</v>
      </c>
      <c r="AU68">
        <v>100</v>
      </c>
      <c r="AV68">
        <v>300705</v>
      </c>
      <c r="AW68">
        <v>100</v>
      </c>
      <c r="AX68">
        <v>300706</v>
      </c>
      <c r="AY68">
        <v>100</v>
      </c>
      <c r="AZ68">
        <v>300707</v>
      </c>
      <c r="BA68">
        <v>100</v>
      </c>
      <c r="BR68">
        <v>55</v>
      </c>
      <c r="BS68">
        <v>5501</v>
      </c>
      <c r="BT68">
        <v>5502</v>
      </c>
      <c r="BU68">
        <v>5503</v>
      </c>
    </row>
    <row r="69" spans="1:73" x14ac:dyDescent="0.25">
      <c r="A69">
        <v>1219</v>
      </c>
      <c r="B69">
        <v>927</v>
      </c>
      <c r="C69">
        <v>1227</v>
      </c>
      <c r="D69">
        <v>943</v>
      </c>
      <c r="E69">
        <v>3</v>
      </c>
      <c r="G69">
        <f t="shared" si="9"/>
        <v>519</v>
      </c>
      <c r="H69">
        <v>927</v>
      </c>
      <c r="I69">
        <f t="shared" si="10"/>
        <v>527</v>
      </c>
      <c r="J69">
        <v>943</v>
      </c>
      <c r="K69">
        <v>3</v>
      </c>
      <c r="N69">
        <v>300811</v>
      </c>
      <c r="O69">
        <v>1219</v>
      </c>
      <c r="P69">
        <v>927</v>
      </c>
      <c r="Q69">
        <v>1227</v>
      </c>
      <c r="R69">
        <v>943</v>
      </c>
      <c r="S69">
        <v>3</v>
      </c>
      <c r="V69">
        <f>N69+10000</f>
        <v>310811</v>
      </c>
      <c r="W69">
        <f t="shared" ref="W69:W132" si="14">G69</f>
        <v>519</v>
      </c>
      <c r="X69">
        <f t="shared" ref="X69:X132" si="15">H69</f>
        <v>927</v>
      </c>
      <c r="Y69">
        <f t="shared" ref="Y69:Y132" si="16">I69</f>
        <v>527</v>
      </c>
      <c r="Z69">
        <f t="shared" ref="Z69:Z132" si="17">J69</f>
        <v>943</v>
      </c>
      <c r="AA69">
        <v>3</v>
      </c>
      <c r="AS69" t="s">
        <v>75</v>
      </c>
    </row>
    <row r="70" spans="1:73" x14ac:dyDescent="0.25">
      <c r="A70">
        <v>1230</v>
      </c>
      <c r="B70">
        <v>927</v>
      </c>
      <c r="C70">
        <v>1238</v>
      </c>
      <c r="D70">
        <v>943</v>
      </c>
      <c r="E70">
        <v>3</v>
      </c>
      <c r="G70">
        <f t="shared" si="9"/>
        <v>508</v>
      </c>
      <c r="H70">
        <v>927</v>
      </c>
      <c r="I70">
        <f t="shared" si="10"/>
        <v>516</v>
      </c>
      <c r="J70">
        <v>943</v>
      </c>
      <c r="K70">
        <v>3</v>
      </c>
      <c r="N70">
        <v>300812</v>
      </c>
      <c r="O70">
        <v>1230</v>
      </c>
      <c r="P70">
        <v>927</v>
      </c>
      <c r="Q70">
        <v>1238</v>
      </c>
      <c r="R70">
        <v>943</v>
      </c>
      <c r="S70">
        <v>3</v>
      </c>
      <c r="V70">
        <f>N70+10000</f>
        <v>310812</v>
      </c>
      <c r="W70">
        <f t="shared" si="14"/>
        <v>508</v>
      </c>
      <c r="X70">
        <f t="shared" si="15"/>
        <v>927</v>
      </c>
      <c r="Y70">
        <f t="shared" si="16"/>
        <v>516</v>
      </c>
      <c r="Z70">
        <f t="shared" si="17"/>
        <v>943</v>
      </c>
      <c r="AA70">
        <v>3</v>
      </c>
      <c r="AS70" t="s">
        <v>76</v>
      </c>
    </row>
    <row r="71" spans="1:73" x14ac:dyDescent="0.25">
      <c r="A71">
        <v>1241</v>
      </c>
      <c r="B71">
        <v>927</v>
      </c>
      <c r="C71">
        <v>1249</v>
      </c>
      <c r="D71">
        <v>943</v>
      </c>
      <c r="E71">
        <v>3</v>
      </c>
      <c r="G71">
        <f t="shared" si="9"/>
        <v>497</v>
      </c>
      <c r="H71">
        <v>927</v>
      </c>
      <c r="I71">
        <f t="shared" si="10"/>
        <v>505</v>
      </c>
      <c r="J71">
        <v>943</v>
      </c>
      <c r="K71">
        <v>3</v>
      </c>
      <c r="N71">
        <v>300813</v>
      </c>
      <c r="O71">
        <v>1241</v>
      </c>
      <c r="P71">
        <v>927</v>
      </c>
      <c r="Q71">
        <v>1249</v>
      </c>
      <c r="R71">
        <v>943</v>
      </c>
      <c r="S71">
        <v>3</v>
      </c>
      <c r="V71">
        <f>N71+10000</f>
        <v>310813</v>
      </c>
      <c r="W71">
        <f t="shared" si="14"/>
        <v>497</v>
      </c>
      <c r="X71">
        <f t="shared" si="15"/>
        <v>927</v>
      </c>
      <c r="Y71">
        <f t="shared" si="16"/>
        <v>505</v>
      </c>
      <c r="Z71">
        <f t="shared" si="17"/>
        <v>943</v>
      </c>
      <c r="AA71">
        <v>3</v>
      </c>
      <c r="AS71">
        <v>1601</v>
      </c>
      <c r="AT71">
        <v>300703</v>
      </c>
      <c r="AU71">
        <v>100</v>
      </c>
      <c r="AV71">
        <v>301106</v>
      </c>
      <c r="AW71">
        <v>100</v>
      </c>
      <c r="AX71">
        <v>300703</v>
      </c>
      <c r="AY71">
        <v>100</v>
      </c>
      <c r="AZ71">
        <v>301106</v>
      </c>
      <c r="BA71">
        <v>100</v>
      </c>
      <c r="BB71">
        <v>300703</v>
      </c>
      <c r="BC71">
        <v>100</v>
      </c>
      <c r="BD71">
        <v>301106</v>
      </c>
      <c r="BE71">
        <v>100</v>
      </c>
      <c r="BF71">
        <v>300703</v>
      </c>
      <c r="BG71">
        <v>100</v>
      </c>
      <c r="BH71">
        <v>301106</v>
      </c>
      <c r="BI71">
        <v>100</v>
      </c>
      <c r="BJ71">
        <v>300801</v>
      </c>
      <c r="BK71">
        <v>100</v>
      </c>
    </row>
    <row r="72" spans="1:73" x14ac:dyDescent="0.25">
      <c r="AS72" t="s">
        <v>77</v>
      </c>
    </row>
    <row r="73" spans="1:73" x14ac:dyDescent="0.25">
      <c r="A73">
        <v>1204</v>
      </c>
      <c r="B73">
        <v>949</v>
      </c>
      <c r="C73">
        <v>1211</v>
      </c>
      <c r="D73">
        <v>1021</v>
      </c>
      <c r="E73">
        <v>3</v>
      </c>
      <c r="G73">
        <f t="shared" si="9"/>
        <v>535</v>
      </c>
      <c r="H73">
        <v>949</v>
      </c>
      <c r="I73">
        <f t="shared" si="10"/>
        <v>542</v>
      </c>
      <c r="J73">
        <v>1021</v>
      </c>
      <c r="K73">
        <v>3</v>
      </c>
      <c r="N73">
        <v>300814</v>
      </c>
      <c r="O73">
        <v>1204</v>
      </c>
      <c r="P73">
        <v>949</v>
      </c>
      <c r="Q73">
        <v>1211</v>
      </c>
      <c r="R73">
        <v>1021</v>
      </c>
      <c r="S73">
        <v>3</v>
      </c>
      <c r="V73">
        <f>N73+10000</f>
        <v>310814</v>
      </c>
      <c r="W73">
        <f t="shared" si="14"/>
        <v>535</v>
      </c>
      <c r="X73">
        <f t="shared" si="15"/>
        <v>949</v>
      </c>
      <c r="Y73">
        <f t="shared" si="16"/>
        <v>542</v>
      </c>
      <c r="Z73">
        <f t="shared" si="17"/>
        <v>1021</v>
      </c>
      <c r="AA73">
        <v>3</v>
      </c>
      <c r="AS73">
        <v>1602</v>
      </c>
      <c r="AT73">
        <v>300802</v>
      </c>
      <c r="AU73">
        <v>100</v>
      </c>
      <c r="AV73">
        <v>300803</v>
      </c>
      <c r="AW73">
        <v>100</v>
      </c>
    </row>
    <row r="74" spans="1:73" x14ac:dyDescent="0.25">
      <c r="A74">
        <v>1214</v>
      </c>
      <c r="B74">
        <v>949</v>
      </c>
      <c r="C74">
        <v>1221</v>
      </c>
      <c r="D74">
        <v>1021</v>
      </c>
      <c r="E74">
        <v>3</v>
      </c>
      <c r="G74">
        <f t="shared" si="9"/>
        <v>525</v>
      </c>
      <c r="H74">
        <v>949</v>
      </c>
      <c r="I74">
        <f t="shared" si="10"/>
        <v>532</v>
      </c>
      <c r="J74">
        <v>1021</v>
      </c>
      <c r="K74">
        <v>3</v>
      </c>
      <c r="N74">
        <v>300815</v>
      </c>
      <c r="O74">
        <v>1214</v>
      </c>
      <c r="P74">
        <v>949</v>
      </c>
      <c r="Q74">
        <v>1221</v>
      </c>
      <c r="R74">
        <v>1021</v>
      </c>
      <c r="S74">
        <v>3</v>
      </c>
      <c r="V74">
        <f>N74+10000</f>
        <v>310815</v>
      </c>
      <c r="W74">
        <f t="shared" si="14"/>
        <v>525</v>
      </c>
      <c r="X74">
        <f t="shared" si="15"/>
        <v>949</v>
      </c>
      <c r="Y74">
        <f t="shared" si="16"/>
        <v>532</v>
      </c>
      <c r="Z74">
        <f t="shared" si="17"/>
        <v>1021</v>
      </c>
      <c r="AA74">
        <v>3</v>
      </c>
      <c r="AS74" t="s">
        <v>22</v>
      </c>
    </row>
    <row r="75" spans="1:73" x14ac:dyDescent="0.25">
      <c r="A75">
        <v>1224</v>
      </c>
      <c r="B75">
        <v>949</v>
      </c>
      <c r="C75">
        <v>1231</v>
      </c>
      <c r="D75">
        <v>1021</v>
      </c>
      <c r="E75">
        <v>3</v>
      </c>
      <c r="G75">
        <f t="shared" si="9"/>
        <v>515</v>
      </c>
      <c r="H75">
        <v>949</v>
      </c>
      <c r="I75">
        <f t="shared" si="10"/>
        <v>522</v>
      </c>
      <c r="J75">
        <v>1021</v>
      </c>
      <c r="K75">
        <v>3</v>
      </c>
      <c r="N75">
        <v>300816</v>
      </c>
      <c r="O75">
        <v>1224</v>
      </c>
      <c r="P75">
        <v>949</v>
      </c>
      <c r="Q75">
        <v>1231</v>
      </c>
      <c r="R75">
        <v>1021</v>
      </c>
      <c r="S75">
        <v>3</v>
      </c>
      <c r="V75">
        <f>N75+10000</f>
        <v>310816</v>
      </c>
      <c r="W75">
        <f t="shared" si="14"/>
        <v>515</v>
      </c>
      <c r="X75">
        <f t="shared" si="15"/>
        <v>949</v>
      </c>
      <c r="Y75">
        <f t="shared" si="16"/>
        <v>522</v>
      </c>
      <c r="Z75">
        <f t="shared" si="17"/>
        <v>1021</v>
      </c>
      <c r="AA75">
        <v>3</v>
      </c>
      <c r="AS75">
        <v>1603</v>
      </c>
      <c r="AT75">
        <v>300804</v>
      </c>
      <c r="AU75">
        <v>100</v>
      </c>
    </row>
    <row r="76" spans="1:73" x14ac:dyDescent="0.25">
      <c r="A76">
        <v>1234</v>
      </c>
      <c r="B76">
        <v>949</v>
      </c>
      <c r="C76">
        <v>1241</v>
      </c>
      <c r="D76">
        <v>1021</v>
      </c>
      <c r="E76">
        <v>3</v>
      </c>
      <c r="G76">
        <f t="shared" si="9"/>
        <v>505</v>
      </c>
      <c r="H76">
        <v>949</v>
      </c>
      <c r="I76">
        <f t="shared" si="10"/>
        <v>512</v>
      </c>
      <c r="J76">
        <v>1021</v>
      </c>
      <c r="K76">
        <v>3</v>
      </c>
      <c r="N76">
        <v>300817</v>
      </c>
      <c r="O76">
        <v>1234</v>
      </c>
      <c r="P76">
        <v>949</v>
      </c>
      <c r="Q76">
        <v>1241</v>
      </c>
      <c r="R76">
        <v>1021</v>
      </c>
      <c r="S76">
        <v>3</v>
      </c>
      <c r="V76">
        <f>N76+10000</f>
        <v>310817</v>
      </c>
      <c r="W76">
        <f t="shared" si="14"/>
        <v>505</v>
      </c>
      <c r="X76">
        <f t="shared" si="15"/>
        <v>949</v>
      </c>
      <c r="Y76">
        <f t="shared" si="16"/>
        <v>512</v>
      </c>
      <c r="Z76">
        <f t="shared" si="17"/>
        <v>1021</v>
      </c>
      <c r="AA76">
        <v>3</v>
      </c>
      <c r="AS76" t="s">
        <v>78</v>
      </c>
    </row>
    <row r="77" spans="1:73" x14ac:dyDescent="0.25">
      <c r="AS77">
        <v>1604</v>
      </c>
      <c r="AT77">
        <v>300901</v>
      </c>
      <c r="AU77">
        <v>100</v>
      </c>
      <c r="AV77">
        <v>300902</v>
      </c>
      <c r="AW77">
        <v>100</v>
      </c>
      <c r="AX77">
        <v>300903</v>
      </c>
      <c r="AY77">
        <v>100</v>
      </c>
      <c r="AZ77">
        <v>300904</v>
      </c>
      <c r="BA77">
        <v>100</v>
      </c>
    </row>
    <row r="78" spans="1:73" x14ac:dyDescent="0.25">
      <c r="A78">
        <v>1120</v>
      </c>
      <c r="B78">
        <v>1043</v>
      </c>
      <c r="C78">
        <v>1175</v>
      </c>
      <c r="D78">
        <v>1113</v>
      </c>
      <c r="E78">
        <v>3</v>
      </c>
      <c r="G78">
        <f t="shared" ref="G78:G98" si="18">I78-(C78-A78)</f>
        <v>571</v>
      </c>
      <c r="H78">
        <v>1043</v>
      </c>
      <c r="I78">
        <f t="shared" ref="I78:I98" si="19">873*2-A78</f>
        <v>626</v>
      </c>
      <c r="J78">
        <v>1113</v>
      </c>
      <c r="K78">
        <v>3</v>
      </c>
      <c r="N78">
        <v>300905</v>
      </c>
      <c r="O78">
        <v>1120</v>
      </c>
      <c r="P78">
        <v>1043</v>
      </c>
      <c r="Q78">
        <v>1175</v>
      </c>
      <c r="R78">
        <v>1113</v>
      </c>
      <c r="S78">
        <v>3</v>
      </c>
      <c r="V78">
        <f>N78+10000</f>
        <v>310905</v>
      </c>
      <c r="W78">
        <f t="shared" si="14"/>
        <v>571</v>
      </c>
      <c r="X78">
        <f t="shared" si="15"/>
        <v>1043</v>
      </c>
      <c r="Y78">
        <f t="shared" si="16"/>
        <v>626</v>
      </c>
      <c r="Z78">
        <f t="shared" si="17"/>
        <v>1113</v>
      </c>
      <c r="AA78">
        <v>3</v>
      </c>
      <c r="AS78" t="s">
        <v>79</v>
      </c>
    </row>
    <row r="79" spans="1:73" x14ac:dyDescent="0.25">
      <c r="A79">
        <v>1179</v>
      </c>
      <c r="B79">
        <v>1020</v>
      </c>
      <c r="C79">
        <v>1221</v>
      </c>
      <c r="D79">
        <v>1113</v>
      </c>
      <c r="E79">
        <v>3</v>
      </c>
      <c r="G79">
        <f t="shared" si="18"/>
        <v>525</v>
      </c>
      <c r="H79">
        <v>1020</v>
      </c>
      <c r="I79">
        <f t="shared" si="19"/>
        <v>567</v>
      </c>
      <c r="J79">
        <v>1113</v>
      </c>
      <c r="K79">
        <v>3</v>
      </c>
      <c r="N79">
        <v>300906</v>
      </c>
      <c r="O79">
        <v>1179</v>
      </c>
      <c r="P79">
        <v>1020</v>
      </c>
      <c r="Q79">
        <v>1221</v>
      </c>
      <c r="R79">
        <v>1113</v>
      </c>
      <c r="S79">
        <v>3</v>
      </c>
      <c r="V79">
        <f>N79+10000</f>
        <v>310906</v>
      </c>
      <c r="W79">
        <f t="shared" si="14"/>
        <v>525</v>
      </c>
      <c r="X79">
        <f t="shared" si="15"/>
        <v>1020</v>
      </c>
      <c r="Y79">
        <f t="shared" si="16"/>
        <v>567</v>
      </c>
      <c r="Z79">
        <f t="shared" si="17"/>
        <v>1113</v>
      </c>
      <c r="AA79">
        <v>3</v>
      </c>
      <c r="AS79">
        <v>1605</v>
      </c>
      <c r="AT79">
        <v>301001</v>
      </c>
      <c r="AU79">
        <v>100</v>
      </c>
      <c r="AV79">
        <v>301105</v>
      </c>
      <c r="AW79">
        <v>100</v>
      </c>
    </row>
    <row r="80" spans="1:73" x14ac:dyDescent="0.25">
      <c r="A80">
        <v>1224</v>
      </c>
      <c r="B80">
        <v>1053</v>
      </c>
      <c r="C80">
        <v>1303</v>
      </c>
      <c r="D80">
        <v>1113</v>
      </c>
      <c r="E80">
        <v>3</v>
      </c>
      <c r="G80">
        <f t="shared" si="18"/>
        <v>443</v>
      </c>
      <c r="H80">
        <v>1053</v>
      </c>
      <c r="I80">
        <f t="shared" si="19"/>
        <v>522</v>
      </c>
      <c r="J80">
        <v>1113</v>
      </c>
      <c r="K80">
        <v>3</v>
      </c>
      <c r="N80">
        <v>300907</v>
      </c>
      <c r="O80">
        <v>1224</v>
      </c>
      <c r="P80">
        <v>1053</v>
      </c>
      <c r="Q80">
        <v>1303</v>
      </c>
      <c r="R80">
        <v>1113</v>
      </c>
      <c r="S80">
        <v>3</v>
      </c>
      <c r="V80">
        <f>N80+10000</f>
        <v>310907</v>
      </c>
      <c r="W80">
        <f t="shared" si="14"/>
        <v>443</v>
      </c>
      <c r="X80">
        <f t="shared" si="15"/>
        <v>1053</v>
      </c>
      <c r="Y80">
        <f t="shared" si="16"/>
        <v>522</v>
      </c>
      <c r="Z80">
        <f t="shared" si="17"/>
        <v>1113</v>
      </c>
      <c r="AA80">
        <v>3</v>
      </c>
      <c r="AS80">
        <v>1606</v>
      </c>
      <c r="AT80">
        <v>301106</v>
      </c>
      <c r="AU80">
        <v>100</v>
      </c>
      <c r="AV80">
        <v>301107</v>
      </c>
      <c r="AW80">
        <v>100</v>
      </c>
    </row>
    <row r="81" spans="1:53" x14ac:dyDescent="0.25">
      <c r="AS81" t="s">
        <v>80</v>
      </c>
    </row>
    <row r="82" spans="1:53" x14ac:dyDescent="0.25">
      <c r="A82">
        <v>882</v>
      </c>
      <c r="B82">
        <v>1084</v>
      </c>
      <c r="C82">
        <v>924</v>
      </c>
      <c r="D82">
        <v>1166</v>
      </c>
      <c r="E82">
        <v>3</v>
      </c>
      <c r="G82">
        <f t="shared" si="18"/>
        <v>822</v>
      </c>
      <c r="H82">
        <v>1084</v>
      </c>
      <c r="I82">
        <f t="shared" si="19"/>
        <v>864</v>
      </c>
      <c r="J82">
        <v>1166</v>
      </c>
      <c r="K82">
        <v>3</v>
      </c>
      <c r="N82">
        <v>301001</v>
      </c>
      <c r="O82">
        <v>882</v>
      </c>
      <c r="P82">
        <v>1084</v>
      </c>
      <c r="Q82">
        <v>924</v>
      </c>
      <c r="R82">
        <v>1166</v>
      </c>
      <c r="S82">
        <v>3</v>
      </c>
      <c r="V82">
        <f>N82+10000</f>
        <v>311001</v>
      </c>
      <c r="W82">
        <f t="shared" si="14"/>
        <v>822</v>
      </c>
      <c r="X82">
        <f t="shared" si="15"/>
        <v>1084</v>
      </c>
      <c r="Y82">
        <f t="shared" si="16"/>
        <v>864</v>
      </c>
      <c r="Z82">
        <f t="shared" si="17"/>
        <v>1166</v>
      </c>
      <c r="AA82">
        <v>3</v>
      </c>
      <c r="AS82">
        <v>1607</v>
      </c>
      <c r="AT82">
        <v>301101</v>
      </c>
      <c r="AU82">
        <v>100</v>
      </c>
      <c r="AV82">
        <v>301102</v>
      </c>
      <c r="AW82">
        <v>100</v>
      </c>
      <c r="AX82">
        <v>301103</v>
      </c>
      <c r="AY82">
        <v>100</v>
      </c>
      <c r="AZ82">
        <v>301104</v>
      </c>
      <c r="BA82">
        <v>100</v>
      </c>
    </row>
    <row r="83" spans="1:53" x14ac:dyDescent="0.25">
      <c r="A83">
        <v>978</v>
      </c>
      <c r="B83">
        <v>1101</v>
      </c>
      <c r="C83">
        <v>1037</v>
      </c>
      <c r="D83">
        <v>1166</v>
      </c>
      <c r="E83">
        <v>3</v>
      </c>
      <c r="G83">
        <f t="shared" si="18"/>
        <v>709</v>
      </c>
      <c r="H83">
        <v>1101</v>
      </c>
      <c r="I83">
        <f t="shared" si="19"/>
        <v>768</v>
      </c>
      <c r="J83">
        <v>1166</v>
      </c>
      <c r="K83">
        <v>3</v>
      </c>
      <c r="N83">
        <v>301002</v>
      </c>
      <c r="O83">
        <v>978</v>
      </c>
      <c r="P83">
        <v>1101</v>
      </c>
      <c r="Q83">
        <v>1037</v>
      </c>
      <c r="R83">
        <v>1166</v>
      </c>
      <c r="S83">
        <v>3</v>
      </c>
      <c r="V83">
        <f>N83+10000</f>
        <v>311002</v>
      </c>
      <c r="W83">
        <f t="shared" si="14"/>
        <v>709</v>
      </c>
      <c r="X83">
        <f t="shared" si="15"/>
        <v>1101</v>
      </c>
      <c r="Y83">
        <f t="shared" si="16"/>
        <v>768</v>
      </c>
      <c r="Z83">
        <f t="shared" si="17"/>
        <v>1166</v>
      </c>
      <c r="AA83">
        <v>3</v>
      </c>
      <c r="AS83" t="s">
        <v>84</v>
      </c>
    </row>
    <row r="84" spans="1:53" x14ac:dyDescent="0.25">
      <c r="AS84">
        <v>1608</v>
      </c>
      <c r="AT84">
        <v>301001</v>
      </c>
      <c r="AU84">
        <v>100</v>
      </c>
    </row>
    <row r="85" spans="1:53" x14ac:dyDescent="0.25">
      <c r="A85">
        <v>1120</v>
      </c>
      <c r="B85">
        <v>1116</v>
      </c>
      <c r="C85">
        <v>1173</v>
      </c>
      <c r="D85">
        <v>1179</v>
      </c>
      <c r="E85">
        <v>3</v>
      </c>
      <c r="G85">
        <f t="shared" si="18"/>
        <v>573</v>
      </c>
      <c r="H85">
        <v>1116</v>
      </c>
      <c r="I85">
        <f t="shared" si="19"/>
        <v>626</v>
      </c>
      <c r="J85">
        <v>1179</v>
      </c>
      <c r="K85">
        <v>3</v>
      </c>
      <c r="N85">
        <v>301003</v>
      </c>
      <c r="O85">
        <v>1120</v>
      </c>
      <c r="P85">
        <v>1116</v>
      </c>
      <c r="Q85">
        <v>1173</v>
      </c>
      <c r="R85">
        <v>1179</v>
      </c>
      <c r="S85">
        <v>3</v>
      </c>
      <c r="V85">
        <f>N85+10000</f>
        <v>311003</v>
      </c>
      <c r="W85">
        <f t="shared" si="14"/>
        <v>573</v>
      </c>
      <c r="X85">
        <f t="shared" si="15"/>
        <v>1116</v>
      </c>
      <c r="Y85">
        <f t="shared" si="16"/>
        <v>626</v>
      </c>
      <c r="Z85">
        <f t="shared" si="17"/>
        <v>1179</v>
      </c>
      <c r="AA85">
        <v>3</v>
      </c>
      <c r="AS85" t="s">
        <v>81</v>
      </c>
    </row>
    <row r="86" spans="1:53" x14ac:dyDescent="0.25">
      <c r="AS86">
        <v>1609</v>
      </c>
      <c r="AT86">
        <v>301101</v>
      </c>
      <c r="AU86">
        <v>100</v>
      </c>
      <c r="AV86">
        <v>301102</v>
      </c>
      <c r="AW86">
        <v>100</v>
      </c>
      <c r="AX86">
        <v>301103</v>
      </c>
      <c r="AY86">
        <v>100</v>
      </c>
      <c r="AZ86">
        <v>301104</v>
      </c>
      <c r="BA86">
        <v>100</v>
      </c>
    </row>
    <row r="87" spans="1:53" x14ac:dyDescent="0.25">
      <c r="A87">
        <v>1120</v>
      </c>
      <c r="B87">
        <v>1183</v>
      </c>
      <c r="C87">
        <v>1173</v>
      </c>
      <c r="D87">
        <v>1246</v>
      </c>
      <c r="E87">
        <v>3</v>
      </c>
      <c r="G87">
        <f t="shared" si="18"/>
        <v>573</v>
      </c>
      <c r="H87">
        <v>1183</v>
      </c>
      <c r="I87">
        <f t="shared" si="19"/>
        <v>626</v>
      </c>
      <c r="J87">
        <v>1246</v>
      </c>
      <c r="K87">
        <v>3</v>
      </c>
      <c r="N87">
        <v>301105</v>
      </c>
      <c r="O87">
        <v>1120</v>
      </c>
      <c r="P87">
        <v>1183</v>
      </c>
      <c r="Q87">
        <v>1173</v>
      </c>
      <c r="R87">
        <v>1246</v>
      </c>
      <c r="S87">
        <v>3</v>
      </c>
      <c r="V87">
        <f t="shared" ref="V87:V93" si="20">N87+10000</f>
        <v>311105</v>
      </c>
      <c r="W87">
        <f t="shared" si="14"/>
        <v>573</v>
      </c>
      <c r="X87">
        <f t="shared" si="15"/>
        <v>1183</v>
      </c>
      <c r="Y87">
        <f t="shared" si="16"/>
        <v>626</v>
      </c>
      <c r="Z87">
        <f t="shared" si="17"/>
        <v>1246</v>
      </c>
      <c r="AA87">
        <v>3</v>
      </c>
      <c r="AS87" t="s">
        <v>82</v>
      </c>
    </row>
    <row r="88" spans="1:53" x14ac:dyDescent="0.25">
      <c r="A88">
        <v>1178</v>
      </c>
      <c r="B88">
        <v>1183</v>
      </c>
      <c r="C88">
        <v>1231</v>
      </c>
      <c r="D88">
        <v>1246</v>
      </c>
      <c r="E88">
        <v>3</v>
      </c>
      <c r="G88">
        <f t="shared" si="18"/>
        <v>515</v>
      </c>
      <c r="H88">
        <v>1183</v>
      </c>
      <c r="I88">
        <f t="shared" si="19"/>
        <v>568</v>
      </c>
      <c r="J88">
        <v>1246</v>
      </c>
      <c r="K88">
        <v>3</v>
      </c>
      <c r="N88">
        <v>301106</v>
      </c>
      <c r="O88">
        <v>1178</v>
      </c>
      <c r="P88">
        <v>1183</v>
      </c>
      <c r="Q88">
        <v>1231</v>
      </c>
      <c r="R88">
        <v>1246</v>
      </c>
      <c r="S88">
        <v>3</v>
      </c>
      <c r="V88">
        <f t="shared" si="20"/>
        <v>311106</v>
      </c>
      <c r="W88">
        <f t="shared" si="14"/>
        <v>515</v>
      </c>
      <c r="X88">
        <f t="shared" si="15"/>
        <v>1183</v>
      </c>
      <c r="Y88">
        <f t="shared" si="16"/>
        <v>568</v>
      </c>
      <c r="Z88">
        <f t="shared" si="17"/>
        <v>1246</v>
      </c>
      <c r="AA88">
        <v>3</v>
      </c>
      <c r="AS88">
        <v>1610</v>
      </c>
      <c r="AT88">
        <v>300905</v>
      </c>
      <c r="AU88">
        <v>100</v>
      </c>
      <c r="AV88">
        <v>300906</v>
      </c>
      <c r="AW88">
        <v>100</v>
      </c>
      <c r="AX88">
        <v>300907</v>
      </c>
      <c r="AY88">
        <v>100</v>
      </c>
    </row>
    <row r="89" spans="1:53" x14ac:dyDescent="0.25">
      <c r="A89">
        <v>1233</v>
      </c>
      <c r="B89">
        <v>1183</v>
      </c>
      <c r="C89">
        <v>1239</v>
      </c>
      <c r="D89">
        <v>1246</v>
      </c>
      <c r="E89">
        <v>3</v>
      </c>
      <c r="G89">
        <f t="shared" si="18"/>
        <v>507</v>
      </c>
      <c r="H89">
        <v>1183</v>
      </c>
      <c r="I89">
        <f t="shared" si="19"/>
        <v>513</v>
      </c>
      <c r="J89">
        <v>1246</v>
      </c>
      <c r="N89">
        <v>301107</v>
      </c>
      <c r="O89">
        <v>1233</v>
      </c>
      <c r="P89">
        <v>1183</v>
      </c>
      <c r="Q89">
        <v>1239</v>
      </c>
      <c r="R89">
        <v>1246</v>
      </c>
      <c r="S89">
        <v>3</v>
      </c>
      <c r="V89">
        <f t="shared" si="20"/>
        <v>311107</v>
      </c>
      <c r="W89">
        <f t="shared" si="14"/>
        <v>507</v>
      </c>
      <c r="X89">
        <f t="shared" si="15"/>
        <v>1183</v>
      </c>
      <c r="Y89">
        <f t="shared" si="16"/>
        <v>513</v>
      </c>
      <c r="Z89">
        <f t="shared" si="17"/>
        <v>1246</v>
      </c>
      <c r="AA89">
        <v>3</v>
      </c>
      <c r="AS89" t="s">
        <v>83</v>
      </c>
    </row>
    <row r="90" spans="1:53" x14ac:dyDescent="0.25">
      <c r="A90">
        <v>882</v>
      </c>
      <c r="B90">
        <v>1168</v>
      </c>
      <c r="C90">
        <v>913</v>
      </c>
      <c r="D90">
        <v>1246</v>
      </c>
      <c r="E90">
        <v>3</v>
      </c>
      <c r="G90">
        <f t="shared" si="18"/>
        <v>833</v>
      </c>
      <c r="H90">
        <v>1168</v>
      </c>
      <c r="I90">
        <f t="shared" si="19"/>
        <v>864</v>
      </c>
      <c r="J90">
        <v>1246</v>
      </c>
      <c r="K90">
        <v>3</v>
      </c>
      <c r="N90">
        <v>301101</v>
      </c>
      <c r="O90">
        <v>882</v>
      </c>
      <c r="P90">
        <v>1168</v>
      </c>
      <c r="Q90">
        <v>913</v>
      </c>
      <c r="R90">
        <v>1246</v>
      </c>
      <c r="S90">
        <v>3</v>
      </c>
      <c r="V90">
        <f t="shared" si="20"/>
        <v>311101</v>
      </c>
      <c r="W90">
        <f t="shared" si="14"/>
        <v>833</v>
      </c>
      <c r="X90">
        <f t="shared" si="15"/>
        <v>1168</v>
      </c>
      <c r="Y90">
        <f t="shared" si="16"/>
        <v>864</v>
      </c>
      <c r="Z90">
        <f t="shared" si="17"/>
        <v>1246</v>
      </c>
      <c r="AA90">
        <v>3</v>
      </c>
      <c r="AS90">
        <v>1611</v>
      </c>
      <c r="AT90">
        <v>301003</v>
      </c>
      <c r="AU90">
        <v>100</v>
      </c>
    </row>
    <row r="91" spans="1:53" x14ac:dyDescent="0.25">
      <c r="A91">
        <v>917</v>
      </c>
      <c r="B91">
        <v>1186</v>
      </c>
      <c r="C91">
        <v>973</v>
      </c>
      <c r="D91">
        <v>1246</v>
      </c>
      <c r="E91">
        <v>3</v>
      </c>
      <c r="G91">
        <f t="shared" si="18"/>
        <v>773</v>
      </c>
      <c r="H91">
        <v>1186</v>
      </c>
      <c r="I91">
        <f t="shared" si="19"/>
        <v>829</v>
      </c>
      <c r="J91">
        <v>1246</v>
      </c>
      <c r="K91">
        <v>3</v>
      </c>
      <c r="N91">
        <v>301102</v>
      </c>
      <c r="O91">
        <v>917</v>
      </c>
      <c r="P91">
        <v>1186</v>
      </c>
      <c r="Q91">
        <v>973</v>
      </c>
      <c r="R91">
        <v>1246</v>
      </c>
      <c r="S91">
        <v>3</v>
      </c>
      <c r="V91">
        <f t="shared" si="20"/>
        <v>311102</v>
      </c>
      <c r="W91">
        <f t="shared" si="14"/>
        <v>773</v>
      </c>
      <c r="X91">
        <f t="shared" si="15"/>
        <v>1186</v>
      </c>
      <c r="Y91">
        <f t="shared" si="16"/>
        <v>829</v>
      </c>
      <c r="Z91">
        <f t="shared" si="17"/>
        <v>1246</v>
      </c>
      <c r="AA91">
        <v>3</v>
      </c>
      <c r="AS91" t="s">
        <v>88</v>
      </c>
    </row>
    <row r="92" spans="1:53" x14ac:dyDescent="0.25">
      <c r="A92">
        <v>976</v>
      </c>
      <c r="B92">
        <v>1186</v>
      </c>
      <c r="C92">
        <v>1025</v>
      </c>
      <c r="D92">
        <v>1246</v>
      </c>
      <c r="E92">
        <v>3</v>
      </c>
      <c r="G92">
        <f t="shared" si="18"/>
        <v>721</v>
      </c>
      <c r="H92">
        <v>1186</v>
      </c>
      <c r="I92">
        <f t="shared" si="19"/>
        <v>770</v>
      </c>
      <c r="J92">
        <v>1246</v>
      </c>
      <c r="K92">
        <v>3</v>
      </c>
      <c r="N92">
        <v>301103</v>
      </c>
      <c r="O92">
        <v>976</v>
      </c>
      <c r="P92">
        <v>1186</v>
      </c>
      <c r="Q92">
        <v>1025</v>
      </c>
      <c r="R92">
        <v>1246</v>
      </c>
      <c r="S92">
        <v>3</v>
      </c>
      <c r="V92">
        <f t="shared" si="20"/>
        <v>311103</v>
      </c>
      <c r="W92">
        <f t="shared" si="14"/>
        <v>721</v>
      </c>
      <c r="X92">
        <f t="shared" si="15"/>
        <v>1186</v>
      </c>
      <c r="Y92">
        <f t="shared" si="16"/>
        <v>770</v>
      </c>
      <c r="Z92">
        <f t="shared" si="17"/>
        <v>1246</v>
      </c>
      <c r="AA92">
        <v>3</v>
      </c>
      <c r="AS92">
        <v>1612</v>
      </c>
      <c r="AT92">
        <v>300805</v>
      </c>
      <c r="AU92">
        <v>100</v>
      </c>
      <c r="AV92">
        <v>300806</v>
      </c>
      <c r="AW92">
        <v>100</v>
      </c>
      <c r="AX92">
        <v>300807</v>
      </c>
      <c r="AY92">
        <v>100</v>
      </c>
      <c r="AZ92">
        <v>300808</v>
      </c>
      <c r="BA92">
        <v>100</v>
      </c>
    </row>
    <row r="93" spans="1:53" x14ac:dyDescent="0.25">
      <c r="A93">
        <v>1029</v>
      </c>
      <c r="B93">
        <v>1186</v>
      </c>
      <c r="C93">
        <v>1085</v>
      </c>
      <c r="D93">
        <v>1246</v>
      </c>
      <c r="E93">
        <v>3</v>
      </c>
      <c r="G93">
        <f t="shared" si="18"/>
        <v>661</v>
      </c>
      <c r="H93">
        <v>1186</v>
      </c>
      <c r="I93">
        <f t="shared" si="19"/>
        <v>717</v>
      </c>
      <c r="J93">
        <v>1246</v>
      </c>
      <c r="K93">
        <v>3</v>
      </c>
      <c r="N93">
        <v>301104</v>
      </c>
      <c r="O93">
        <v>1029</v>
      </c>
      <c r="P93">
        <v>1186</v>
      </c>
      <c r="Q93">
        <v>1085</v>
      </c>
      <c r="R93">
        <v>1246</v>
      </c>
      <c r="S93">
        <v>3</v>
      </c>
      <c r="V93">
        <f t="shared" si="20"/>
        <v>311104</v>
      </c>
      <c r="W93">
        <f t="shared" si="14"/>
        <v>661</v>
      </c>
      <c r="X93">
        <f t="shared" si="15"/>
        <v>1186</v>
      </c>
      <c r="Y93">
        <f t="shared" si="16"/>
        <v>717</v>
      </c>
      <c r="Z93">
        <f t="shared" si="17"/>
        <v>1246</v>
      </c>
      <c r="AA93">
        <v>3</v>
      </c>
      <c r="AS93" t="s">
        <v>85</v>
      </c>
    </row>
    <row r="94" spans="1:53" x14ac:dyDescent="0.25">
      <c r="AS94" t="s">
        <v>86</v>
      </c>
    </row>
    <row r="95" spans="1:53" x14ac:dyDescent="0.25">
      <c r="A95">
        <v>882</v>
      </c>
      <c r="B95">
        <v>1010</v>
      </c>
      <c r="C95">
        <v>939</v>
      </c>
      <c r="D95">
        <v>1080</v>
      </c>
      <c r="E95">
        <v>3</v>
      </c>
      <c r="G95">
        <f t="shared" si="18"/>
        <v>807</v>
      </c>
      <c r="H95">
        <v>1010</v>
      </c>
      <c r="I95">
        <f t="shared" si="19"/>
        <v>864</v>
      </c>
      <c r="J95">
        <v>1080</v>
      </c>
      <c r="K95">
        <v>3</v>
      </c>
      <c r="N95">
        <v>300901</v>
      </c>
      <c r="O95">
        <v>882</v>
      </c>
      <c r="P95">
        <v>1010</v>
      </c>
      <c r="Q95">
        <v>939</v>
      </c>
      <c r="R95">
        <v>1080</v>
      </c>
      <c r="S95">
        <v>3</v>
      </c>
      <c r="V95">
        <f>N95+10000</f>
        <v>310901</v>
      </c>
      <c r="W95">
        <f t="shared" si="14"/>
        <v>807</v>
      </c>
      <c r="X95">
        <f t="shared" si="15"/>
        <v>1010</v>
      </c>
      <c r="Y95">
        <f t="shared" si="16"/>
        <v>864</v>
      </c>
      <c r="Z95">
        <f t="shared" si="17"/>
        <v>1080</v>
      </c>
      <c r="AA95">
        <v>3</v>
      </c>
      <c r="AS95">
        <v>1701</v>
      </c>
      <c r="AT95">
        <v>300814</v>
      </c>
      <c r="AU95">
        <v>100</v>
      </c>
      <c r="AV95">
        <v>300815</v>
      </c>
      <c r="AW95">
        <v>100</v>
      </c>
    </row>
    <row r="96" spans="1:53" x14ac:dyDescent="0.25">
      <c r="A96">
        <v>943</v>
      </c>
      <c r="B96">
        <v>1010</v>
      </c>
      <c r="C96">
        <v>1002</v>
      </c>
      <c r="D96">
        <v>1080</v>
      </c>
      <c r="E96">
        <v>3</v>
      </c>
      <c r="G96">
        <f t="shared" si="18"/>
        <v>744</v>
      </c>
      <c r="H96">
        <v>1010</v>
      </c>
      <c r="I96">
        <f t="shared" si="19"/>
        <v>803</v>
      </c>
      <c r="J96">
        <v>1080</v>
      </c>
      <c r="K96">
        <v>3</v>
      </c>
      <c r="N96">
        <v>300902</v>
      </c>
      <c r="O96">
        <v>943</v>
      </c>
      <c r="P96">
        <v>1010</v>
      </c>
      <c r="Q96">
        <v>1002</v>
      </c>
      <c r="R96">
        <v>1080</v>
      </c>
      <c r="S96">
        <v>3</v>
      </c>
      <c r="V96">
        <f>N96+10000</f>
        <v>310902</v>
      </c>
      <c r="W96">
        <f t="shared" si="14"/>
        <v>744</v>
      </c>
      <c r="X96">
        <f t="shared" si="15"/>
        <v>1010</v>
      </c>
      <c r="Y96">
        <f t="shared" si="16"/>
        <v>803</v>
      </c>
      <c r="Z96">
        <f t="shared" si="17"/>
        <v>1080</v>
      </c>
      <c r="AA96">
        <v>3</v>
      </c>
      <c r="AS96" t="s">
        <v>87</v>
      </c>
    </row>
    <row r="97" spans="1:55" x14ac:dyDescent="0.25">
      <c r="A97">
        <v>1006</v>
      </c>
      <c r="B97">
        <v>1010</v>
      </c>
      <c r="C97">
        <v>1077</v>
      </c>
      <c r="D97">
        <v>1080</v>
      </c>
      <c r="E97">
        <v>3</v>
      </c>
      <c r="G97">
        <f t="shared" si="18"/>
        <v>669</v>
      </c>
      <c r="H97">
        <v>1010</v>
      </c>
      <c r="I97">
        <f t="shared" si="19"/>
        <v>740</v>
      </c>
      <c r="J97">
        <v>1080</v>
      </c>
      <c r="K97">
        <v>3</v>
      </c>
      <c r="N97">
        <v>300903</v>
      </c>
      <c r="O97">
        <v>1006</v>
      </c>
      <c r="P97">
        <v>1010</v>
      </c>
      <c r="Q97">
        <v>1077</v>
      </c>
      <c r="R97">
        <v>1080</v>
      </c>
      <c r="S97">
        <v>3</v>
      </c>
      <c r="V97">
        <f>N97+10000</f>
        <v>310903</v>
      </c>
      <c r="W97">
        <f t="shared" si="14"/>
        <v>669</v>
      </c>
      <c r="X97">
        <f t="shared" si="15"/>
        <v>1010</v>
      </c>
      <c r="Y97">
        <f t="shared" si="16"/>
        <v>740</v>
      </c>
      <c r="Z97">
        <f t="shared" si="17"/>
        <v>1080</v>
      </c>
      <c r="AA97">
        <v>3</v>
      </c>
      <c r="AS97">
        <v>1702</v>
      </c>
      <c r="AT97">
        <v>300816</v>
      </c>
      <c r="AU97">
        <v>100</v>
      </c>
      <c r="AV97">
        <v>300817</v>
      </c>
      <c r="AW97">
        <v>100</v>
      </c>
    </row>
    <row r="98" spans="1:55" x14ac:dyDescent="0.25">
      <c r="A98">
        <v>1065</v>
      </c>
      <c r="B98">
        <v>1010</v>
      </c>
      <c r="C98">
        <v>1117</v>
      </c>
      <c r="D98">
        <v>1080</v>
      </c>
      <c r="E98">
        <v>3</v>
      </c>
      <c r="G98">
        <f t="shared" si="18"/>
        <v>629</v>
      </c>
      <c r="H98">
        <v>1010</v>
      </c>
      <c r="I98">
        <f t="shared" si="19"/>
        <v>681</v>
      </c>
      <c r="J98">
        <v>1080</v>
      </c>
      <c r="K98">
        <v>3</v>
      </c>
      <c r="N98">
        <v>300904</v>
      </c>
      <c r="O98">
        <v>1065</v>
      </c>
      <c r="P98">
        <v>1010</v>
      </c>
      <c r="Q98">
        <v>1117</v>
      </c>
      <c r="R98">
        <v>1080</v>
      </c>
      <c r="S98">
        <v>3</v>
      </c>
      <c r="V98">
        <f>N98+10000</f>
        <v>310904</v>
      </c>
      <c r="W98">
        <f t="shared" si="14"/>
        <v>629</v>
      </c>
      <c r="X98">
        <f t="shared" si="15"/>
        <v>1010</v>
      </c>
      <c r="Y98">
        <f t="shared" si="16"/>
        <v>681</v>
      </c>
      <c r="Z98">
        <f t="shared" si="17"/>
        <v>1080</v>
      </c>
      <c r="AA98">
        <v>3</v>
      </c>
      <c r="AS98" t="s">
        <v>31</v>
      </c>
    </row>
    <row r="99" spans="1:55" x14ac:dyDescent="0.25">
      <c r="AS99">
        <v>1703</v>
      </c>
      <c r="AT99">
        <v>300809</v>
      </c>
      <c r="AU99">
        <v>100</v>
      </c>
      <c r="AV99">
        <v>300810</v>
      </c>
      <c r="AW99">
        <v>100</v>
      </c>
      <c r="AX99">
        <v>300811</v>
      </c>
      <c r="AY99">
        <v>100</v>
      </c>
      <c r="AZ99">
        <v>300812</v>
      </c>
      <c r="BA99">
        <v>100</v>
      </c>
      <c r="BB99">
        <v>300813</v>
      </c>
      <c r="BC99">
        <v>100</v>
      </c>
    </row>
    <row r="100" spans="1:55" x14ac:dyDescent="0.25">
      <c r="A100" t="s">
        <v>8</v>
      </c>
      <c r="G100" t="s">
        <v>8</v>
      </c>
      <c r="O100" t="s">
        <v>8</v>
      </c>
      <c r="W100" t="str">
        <f t="shared" si="14"/>
        <v># long neck bird 696</v>
      </c>
    </row>
    <row r="101" spans="1:55" x14ac:dyDescent="0.25">
      <c r="A101">
        <v>701</v>
      </c>
      <c r="B101">
        <v>423</v>
      </c>
      <c r="C101">
        <v>726</v>
      </c>
      <c r="D101">
        <v>455</v>
      </c>
      <c r="E101">
        <v>2</v>
      </c>
      <c r="G101">
        <f>I101-(C101-A101)</f>
        <v>666</v>
      </c>
      <c r="H101">
        <v>423</v>
      </c>
      <c r="I101">
        <f>696*2-A101</f>
        <v>691</v>
      </c>
      <c r="J101">
        <v>455</v>
      </c>
      <c r="K101">
        <v>2</v>
      </c>
      <c r="N101">
        <v>200801</v>
      </c>
      <c r="O101">
        <v>701</v>
      </c>
      <c r="P101">
        <v>423</v>
      </c>
      <c r="Q101">
        <v>726</v>
      </c>
      <c r="R101">
        <v>455</v>
      </c>
      <c r="S101">
        <v>2</v>
      </c>
      <c r="V101">
        <f t="shared" ref="V101:V132" si="21">N101+10000</f>
        <v>210801</v>
      </c>
      <c r="W101">
        <f t="shared" si="14"/>
        <v>666</v>
      </c>
      <c r="X101">
        <f t="shared" si="15"/>
        <v>423</v>
      </c>
      <c r="Y101">
        <f t="shared" si="16"/>
        <v>691</v>
      </c>
      <c r="Z101">
        <f t="shared" si="17"/>
        <v>455</v>
      </c>
      <c r="AA101">
        <v>2</v>
      </c>
      <c r="AS101" t="s">
        <v>89</v>
      </c>
    </row>
    <row r="102" spans="1:55" x14ac:dyDescent="0.25">
      <c r="A102">
        <v>728</v>
      </c>
      <c r="B102">
        <v>423</v>
      </c>
      <c r="C102">
        <v>756</v>
      </c>
      <c r="D102">
        <v>455</v>
      </c>
      <c r="E102">
        <v>2</v>
      </c>
      <c r="G102">
        <f>I102-(C102-A102)</f>
        <v>636</v>
      </c>
      <c r="H102">
        <v>423</v>
      </c>
      <c r="I102">
        <f>696*2-A102</f>
        <v>664</v>
      </c>
      <c r="J102">
        <v>455</v>
      </c>
      <c r="K102">
        <v>2</v>
      </c>
      <c r="N102">
        <v>200802</v>
      </c>
      <c r="O102">
        <v>728</v>
      </c>
      <c r="P102">
        <v>423</v>
      </c>
      <c r="Q102">
        <v>756</v>
      </c>
      <c r="R102">
        <v>455</v>
      </c>
      <c r="S102">
        <v>2</v>
      </c>
      <c r="V102">
        <f t="shared" si="21"/>
        <v>210802</v>
      </c>
      <c r="W102">
        <f t="shared" si="14"/>
        <v>636</v>
      </c>
      <c r="X102">
        <f t="shared" si="15"/>
        <v>423</v>
      </c>
      <c r="Y102">
        <f t="shared" si="16"/>
        <v>664</v>
      </c>
      <c r="Z102">
        <f t="shared" si="17"/>
        <v>455</v>
      </c>
      <c r="AA102">
        <v>2</v>
      </c>
      <c r="AS102" t="s">
        <v>54</v>
      </c>
    </row>
    <row r="103" spans="1:55" x14ac:dyDescent="0.25">
      <c r="A103">
        <v>758</v>
      </c>
      <c r="B103">
        <v>423</v>
      </c>
      <c r="C103">
        <v>792</v>
      </c>
      <c r="D103">
        <v>455</v>
      </c>
      <c r="E103">
        <v>2</v>
      </c>
      <c r="G103">
        <f t="shared" ref="G103:G166" si="22">I103-(C103-A103)</f>
        <v>600</v>
      </c>
      <c r="H103">
        <v>423</v>
      </c>
      <c r="I103">
        <f t="shared" ref="I103:I166" si="23">696*2-A103</f>
        <v>634</v>
      </c>
      <c r="J103">
        <v>455</v>
      </c>
      <c r="K103">
        <v>2</v>
      </c>
      <c r="N103">
        <v>200803</v>
      </c>
      <c r="O103">
        <v>758</v>
      </c>
      <c r="P103">
        <v>423</v>
      </c>
      <c r="Q103">
        <v>792</v>
      </c>
      <c r="R103">
        <v>455</v>
      </c>
      <c r="S103">
        <v>2</v>
      </c>
      <c r="V103">
        <f t="shared" si="21"/>
        <v>210803</v>
      </c>
      <c r="W103">
        <f t="shared" si="14"/>
        <v>600</v>
      </c>
      <c r="X103">
        <f t="shared" si="15"/>
        <v>423</v>
      </c>
      <c r="Y103">
        <f t="shared" si="16"/>
        <v>634</v>
      </c>
      <c r="Z103">
        <f t="shared" si="17"/>
        <v>455</v>
      </c>
      <c r="AA103">
        <v>2</v>
      </c>
      <c r="AS103">
        <v>1801</v>
      </c>
      <c r="AT103">
        <v>200101</v>
      </c>
      <c r="AU103">
        <v>100</v>
      </c>
      <c r="AV103">
        <v>200102</v>
      </c>
      <c r="AW103">
        <v>100</v>
      </c>
      <c r="AX103">
        <v>200103</v>
      </c>
      <c r="AY103">
        <v>100</v>
      </c>
    </row>
    <row r="104" spans="1:55" x14ac:dyDescent="0.25">
      <c r="AS104" t="s">
        <v>60</v>
      </c>
    </row>
    <row r="105" spans="1:55" x14ac:dyDescent="0.25">
      <c r="A105">
        <v>825</v>
      </c>
      <c r="B105">
        <v>409</v>
      </c>
      <c r="C105">
        <v>851</v>
      </c>
      <c r="D105">
        <v>455</v>
      </c>
      <c r="E105">
        <v>2</v>
      </c>
      <c r="G105">
        <f t="shared" si="22"/>
        <v>541</v>
      </c>
      <c r="H105">
        <v>409</v>
      </c>
      <c r="I105">
        <f t="shared" si="23"/>
        <v>567</v>
      </c>
      <c r="J105">
        <v>455</v>
      </c>
      <c r="K105">
        <v>2</v>
      </c>
      <c r="N105">
        <v>200804</v>
      </c>
      <c r="O105">
        <v>825</v>
      </c>
      <c r="P105">
        <v>409</v>
      </c>
      <c r="Q105">
        <v>851</v>
      </c>
      <c r="R105">
        <v>455</v>
      </c>
      <c r="S105">
        <v>2</v>
      </c>
      <c r="V105">
        <f t="shared" si="21"/>
        <v>210804</v>
      </c>
      <c r="W105">
        <f t="shared" si="14"/>
        <v>541</v>
      </c>
      <c r="X105">
        <f t="shared" si="15"/>
        <v>409</v>
      </c>
      <c r="Y105">
        <f t="shared" si="16"/>
        <v>567</v>
      </c>
      <c r="Z105">
        <f t="shared" si="17"/>
        <v>455</v>
      </c>
      <c r="AA105">
        <v>2</v>
      </c>
      <c r="AS105">
        <v>1802</v>
      </c>
      <c r="AT105">
        <v>200103</v>
      </c>
      <c r="AU105">
        <v>100</v>
      </c>
    </row>
    <row r="106" spans="1:55" x14ac:dyDescent="0.25">
      <c r="AS106" t="s">
        <v>56</v>
      </c>
    </row>
    <row r="107" spans="1:55" x14ac:dyDescent="0.25">
      <c r="A107">
        <v>868</v>
      </c>
      <c r="B107">
        <v>420</v>
      </c>
      <c r="C107">
        <v>920</v>
      </c>
      <c r="D107">
        <v>451</v>
      </c>
      <c r="E107">
        <v>2</v>
      </c>
      <c r="G107">
        <f t="shared" si="22"/>
        <v>472</v>
      </c>
      <c r="H107">
        <v>420</v>
      </c>
      <c r="I107">
        <f t="shared" si="23"/>
        <v>524</v>
      </c>
      <c r="J107">
        <v>451</v>
      </c>
      <c r="K107">
        <v>2</v>
      </c>
      <c r="N107">
        <v>200805</v>
      </c>
      <c r="O107">
        <v>868</v>
      </c>
      <c r="P107">
        <v>420</v>
      </c>
      <c r="Q107">
        <v>920</v>
      </c>
      <c r="R107">
        <v>451</v>
      </c>
      <c r="S107">
        <v>2</v>
      </c>
      <c r="V107">
        <f t="shared" si="21"/>
        <v>210805</v>
      </c>
      <c r="W107">
        <f t="shared" si="14"/>
        <v>472</v>
      </c>
      <c r="X107">
        <f t="shared" si="15"/>
        <v>420</v>
      </c>
      <c r="Y107">
        <f t="shared" si="16"/>
        <v>524</v>
      </c>
      <c r="Z107">
        <f t="shared" si="17"/>
        <v>451</v>
      </c>
      <c r="AA107">
        <v>2</v>
      </c>
      <c r="AS107">
        <v>1803</v>
      </c>
      <c r="AT107">
        <v>200103</v>
      </c>
      <c r="AU107">
        <v>100</v>
      </c>
    </row>
    <row r="108" spans="1:55" x14ac:dyDescent="0.25">
      <c r="A108">
        <v>921</v>
      </c>
      <c r="B108">
        <v>420</v>
      </c>
      <c r="C108">
        <v>969</v>
      </c>
      <c r="D108">
        <v>451</v>
      </c>
      <c r="E108">
        <v>2</v>
      </c>
      <c r="G108">
        <f t="shared" si="22"/>
        <v>423</v>
      </c>
      <c r="H108">
        <v>420</v>
      </c>
      <c r="I108">
        <f t="shared" si="23"/>
        <v>471</v>
      </c>
      <c r="J108">
        <v>451</v>
      </c>
      <c r="K108">
        <v>2</v>
      </c>
      <c r="N108">
        <v>200806</v>
      </c>
      <c r="O108">
        <v>921</v>
      </c>
      <c r="P108">
        <v>420</v>
      </c>
      <c r="Q108">
        <v>969</v>
      </c>
      <c r="R108">
        <v>451</v>
      </c>
      <c r="S108">
        <v>2</v>
      </c>
      <c r="V108">
        <f t="shared" si="21"/>
        <v>210806</v>
      </c>
      <c r="W108">
        <f t="shared" si="14"/>
        <v>423</v>
      </c>
      <c r="X108">
        <f t="shared" si="15"/>
        <v>420</v>
      </c>
      <c r="Y108">
        <f t="shared" si="16"/>
        <v>471</v>
      </c>
      <c r="Z108">
        <f t="shared" si="17"/>
        <v>451</v>
      </c>
      <c r="AA108">
        <v>2</v>
      </c>
    </row>
    <row r="109" spans="1:55" x14ac:dyDescent="0.25">
      <c r="A109">
        <v>970</v>
      </c>
      <c r="B109">
        <v>420</v>
      </c>
      <c r="C109">
        <v>1018</v>
      </c>
      <c r="D109">
        <v>451</v>
      </c>
      <c r="E109">
        <v>2</v>
      </c>
      <c r="G109">
        <f t="shared" si="22"/>
        <v>374</v>
      </c>
      <c r="H109">
        <v>420</v>
      </c>
      <c r="I109">
        <f t="shared" si="23"/>
        <v>422</v>
      </c>
      <c r="J109">
        <v>451</v>
      </c>
      <c r="K109">
        <v>2</v>
      </c>
      <c r="N109">
        <v>200807</v>
      </c>
      <c r="O109">
        <v>970</v>
      </c>
      <c r="P109">
        <v>420</v>
      </c>
      <c r="Q109">
        <v>1018</v>
      </c>
      <c r="R109">
        <v>451</v>
      </c>
      <c r="S109">
        <v>2</v>
      </c>
      <c r="V109">
        <f t="shared" si="21"/>
        <v>210807</v>
      </c>
      <c r="W109">
        <f t="shared" si="14"/>
        <v>374</v>
      </c>
      <c r="X109">
        <f t="shared" si="15"/>
        <v>420</v>
      </c>
      <c r="Y109">
        <f t="shared" si="16"/>
        <v>422</v>
      </c>
      <c r="Z109">
        <f t="shared" si="17"/>
        <v>451</v>
      </c>
      <c r="AA109">
        <v>2</v>
      </c>
      <c r="AS109" t="s">
        <v>90</v>
      </c>
    </row>
    <row r="110" spans="1:55" x14ac:dyDescent="0.25">
      <c r="AS110" t="s">
        <v>54</v>
      </c>
    </row>
    <row r="111" spans="1:55" x14ac:dyDescent="0.25">
      <c r="A111" t="s">
        <v>9</v>
      </c>
      <c r="G111" t="s">
        <v>9</v>
      </c>
      <c r="O111" t="s">
        <v>9</v>
      </c>
      <c r="W111" t="str">
        <f t="shared" si="14"/>
        <v># small black bugs</v>
      </c>
      <c r="AS111">
        <v>1901</v>
      </c>
      <c r="AT111">
        <v>200301</v>
      </c>
      <c r="AU111">
        <v>100</v>
      </c>
      <c r="AV111">
        <v>200302</v>
      </c>
      <c r="AW111">
        <v>100</v>
      </c>
      <c r="AX111">
        <v>200303</v>
      </c>
      <c r="AY111">
        <v>100</v>
      </c>
    </row>
    <row r="112" spans="1:55" x14ac:dyDescent="0.25">
      <c r="A112">
        <v>698</v>
      </c>
      <c r="B112">
        <v>1</v>
      </c>
      <c r="C112">
        <v>714</v>
      </c>
      <c r="D112">
        <v>17</v>
      </c>
      <c r="E112">
        <v>2</v>
      </c>
      <c r="G112">
        <f t="shared" si="22"/>
        <v>678</v>
      </c>
      <c r="H112">
        <v>1</v>
      </c>
      <c r="I112">
        <f t="shared" si="23"/>
        <v>694</v>
      </c>
      <c r="J112">
        <v>17</v>
      </c>
      <c r="K112">
        <v>2</v>
      </c>
      <c r="N112">
        <v>200101</v>
      </c>
      <c r="O112">
        <v>698</v>
      </c>
      <c r="P112">
        <v>1</v>
      </c>
      <c r="Q112">
        <v>714</v>
      </c>
      <c r="R112">
        <v>17</v>
      </c>
      <c r="S112">
        <v>2</v>
      </c>
      <c r="V112">
        <f t="shared" si="21"/>
        <v>210101</v>
      </c>
      <c r="W112">
        <f t="shared" si="14"/>
        <v>678</v>
      </c>
      <c r="X112">
        <f t="shared" si="15"/>
        <v>1</v>
      </c>
      <c r="Y112">
        <f t="shared" si="16"/>
        <v>694</v>
      </c>
      <c r="Z112">
        <f t="shared" si="17"/>
        <v>17</v>
      </c>
      <c r="AA112">
        <v>2</v>
      </c>
      <c r="AS112" t="s">
        <v>60</v>
      </c>
    </row>
    <row r="113" spans="1:49" x14ac:dyDescent="0.25">
      <c r="A113">
        <v>716</v>
      </c>
      <c r="B113">
        <v>1</v>
      </c>
      <c r="C113">
        <v>732</v>
      </c>
      <c r="D113">
        <v>17</v>
      </c>
      <c r="E113">
        <v>2</v>
      </c>
      <c r="G113">
        <f t="shared" si="22"/>
        <v>660</v>
      </c>
      <c r="H113">
        <v>1</v>
      </c>
      <c r="I113">
        <f t="shared" si="23"/>
        <v>676</v>
      </c>
      <c r="J113">
        <v>17</v>
      </c>
      <c r="K113">
        <v>2</v>
      </c>
      <c r="N113">
        <v>200102</v>
      </c>
      <c r="O113">
        <v>716</v>
      </c>
      <c r="P113">
        <v>1</v>
      </c>
      <c r="Q113">
        <v>732</v>
      </c>
      <c r="R113">
        <v>17</v>
      </c>
      <c r="S113">
        <v>2</v>
      </c>
      <c r="V113">
        <f t="shared" si="21"/>
        <v>210102</v>
      </c>
      <c r="W113">
        <f t="shared" si="14"/>
        <v>660</v>
      </c>
      <c r="X113">
        <f t="shared" si="15"/>
        <v>1</v>
      </c>
      <c r="Y113">
        <f t="shared" si="16"/>
        <v>676</v>
      </c>
      <c r="Z113">
        <f t="shared" si="17"/>
        <v>17</v>
      </c>
      <c r="AA113">
        <v>2</v>
      </c>
      <c r="AS113">
        <v>1902</v>
      </c>
      <c r="AT113">
        <v>200303</v>
      </c>
      <c r="AU113">
        <v>100</v>
      </c>
    </row>
    <row r="114" spans="1:49" x14ac:dyDescent="0.25">
      <c r="A114">
        <v>734</v>
      </c>
      <c r="B114">
        <v>1</v>
      </c>
      <c r="C114">
        <v>750</v>
      </c>
      <c r="D114">
        <v>17</v>
      </c>
      <c r="E114">
        <v>2</v>
      </c>
      <c r="G114">
        <f t="shared" si="22"/>
        <v>642</v>
      </c>
      <c r="H114">
        <v>1</v>
      </c>
      <c r="I114">
        <f t="shared" si="23"/>
        <v>658</v>
      </c>
      <c r="J114">
        <v>17</v>
      </c>
      <c r="K114">
        <v>2</v>
      </c>
      <c r="N114">
        <v>200103</v>
      </c>
      <c r="O114">
        <v>734</v>
      </c>
      <c r="P114">
        <v>1</v>
      </c>
      <c r="Q114">
        <v>750</v>
      </c>
      <c r="R114">
        <v>17</v>
      </c>
      <c r="S114">
        <v>2</v>
      </c>
      <c r="V114">
        <f t="shared" si="21"/>
        <v>210103</v>
      </c>
      <c r="W114">
        <f t="shared" si="14"/>
        <v>642</v>
      </c>
      <c r="X114">
        <f t="shared" si="15"/>
        <v>1</v>
      </c>
      <c r="Y114">
        <f t="shared" si="16"/>
        <v>658</v>
      </c>
      <c r="Z114">
        <f t="shared" si="17"/>
        <v>17</v>
      </c>
      <c r="AA114">
        <v>2</v>
      </c>
      <c r="AS114" t="s">
        <v>91</v>
      </c>
    </row>
    <row r="115" spans="1:49" x14ac:dyDescent="0.25">
      <c r="AS115">
        <v>1903</v>
      </c>
      <c r="AT115">
        <v>200303</v>
      </c>
      <c r="AU115">
        <v>100</v>
      </c>
    </row>
    <row r="116" spans="1:49" x14ac:dyDescent="0.25">
      <c r="A116" t="s">
        <v>10</v>
      </c>
      <c r="G116" t="s">
        <v>10</v>
      </c>
      <c r="O116" t="s">
        <v>10</v>
      </c>
      <c r="W116" t="str">
        <f t="shared" si="14"/>
        <v>#small black bugs with antennas</v>
      </c>
      <c r="AS116" t="s">
        <v>92</v>
      </c>
    </row>
    <row r="117" spans="1:49" x14ac:dyDescent="0.25">
      <c r="A117">
        <v>698</v>
      </c>
      <c r="B117">
        <v>39</v>
      </c>
      <c r="C117">
        <v>714</v>
      </c>
      <c r="D117">
        <v>61</v>
      </c>
      <c r="E117">
        <v>2</v>
      </c>
      <c r="G117">
        <f t="shared" si="22"/>
        <v>678</v>
      </c>
      <c r="H117">
        <v>39</v>
      </c>
      <c r="I117">
        <f t="shared" si="23"/>
        <v>694</v>
      </c>
      <c r="J117">
        <v>61</v>
      </c>
      <c r="K117">
        <v>2</v>
      </c>
      <c r="N117">
        <v>200301</v>
      </c>
      <c r="O117">
        <v>698</v>
      </c>
      <c r="P117">
        <v>39</v>
      </c>
      <c r="Q117">
        <v>714</v>
      </c>
      <c r="R117">
        <v>61</v>
      </c>
      <c r="S117">
        <v>2</v>
      </c>
      <c r="V117">
        <f t="shared" si="21"/>
        <v>210301</v>
      </c>
      <c r="W117">
        <f t="shared" si="14"/>
        <v>678</v>
      </c>
      <c r="X117">
        <f t="shared" si="15"/>
        <v>39</v>
      </c>
      <c r="Y117">
        <f t="shared" si="16"/>
        <v>694</v>
      </c>
      <c r="Z117">
        <f t="shared" si="17"/>
        <v>61</v>
      </c>
      <c r="AA117">
        <v>2</v>
      </c>
      <c r="AS117">
        <v>1904</v>
      </c>
      <c r="AT117">
        <v>200302</v>
      </c>
      <c r="AU117">
        <v>100</v>
      </c>
    </row>
    <row r="118" spans="1:49" x14ac:dyDescent="0.25">
      <c r="A118">
        <v>716</v>
      </c>
      <c r="B118">
        <v>39</v>
      </c>
      <c r="C118">
        <v>732</v>
      </c>
      <c r="D118">
        <v>61</v>
      </c>
      <c r="E118">
        <v>2</v>
      </c>
      <c r="G118">
        <f t="shared" si="22"/>
        <v>660</v>
      </c>
      <c r="H118">
        <v>39</v>
      </c>
      <c r="I118">
        <f t="shared" si="23"/>
        <v>676</v>
      </c>
      <c r="J118">
        <v>61</v>
      </c>
      <c r="K118">
        <v>2</v>
      </c>
      <c r="N118">
        <v>200302</v>
      </c>
      <c r="O118">
        <v>716</v>
      </c>
      <c r="P118">
        <v>39</v>
      </c>
      <c r="Q118">
        <v>732</v>
      </c>
      <c r="R118">
        <v>61</v>
      </c>
      <c r="S118">
        <v>2</v>
      </c>
      <c r="V118">
        <f t="shared" si="21"/>
        <v>210302</v>
      </c>
      <c r="W118">
        <f t="shared" si="14"/>
        <v>660</v>
      </c>
      <c r="X118">
        <f t="shared" si="15"/>
        <v>39</v>
      </c>
      <c r="Y118">
        <f t="shared" si="16"/>
        <v>676</v>
      </c>
      <c r="Z118">
        <f t="shared" si="17"/>
        <v>61</v>
      </c>
      <c r="AA118">
        <v>2</v>
      </c>
      <c r="AS118" t="s">
        <v>93</v>
      </c>
    </row>
    <row r="119" spans="1:49" x14ac:dyDescent="0.25">
      <c r="A119">
        <v>734</v>
      </c>
      <c r="B119">
        <v>39</v>
      </c>
      <c r="C119">
        <v>750</v>
      </c>
      <c r="D119">
        <v>61</v>
      </c>
      <c r="E119">
        <v>2</v>
      </c>
      <c r="G119">
        <f t="shared" si="22"/>
        <v>642</v>
      </c>
      <c r="H119">
        <v>39</v>
      </c>
      <c r="I119">
        <f t="shared" si="23"/>
        <v>658</v>
      </c>
      <c r="J119">
        <v>61</v>
      </c>
      <c r="K119">
        <v>2</v>
      </c>
      <c r="N119">
        <v>200303</v>
      </c>
      <c r="O119">
        <v>734</v>
      </c>
      <c r="P119">
        <v>39</v>
      </c>
      <c r="Q119">
        <v>750</v>
      </c>
      <c r="R119">
        <v>61</v>
      </c>
      <c r="S119">
        <v>2</v>
      </c>
      <c r="V119">
        <f t="shared" si="21"/>
        <v>210303</v>
      </c>
      <c r="W119">
        <f t="shared" si="14"/>
        <v>642</v>
      </c>
      <c r="X119">
        <f t="shared" si="15"/>
        <v>39</v>
      </c>
      <c r="Y119">
        <f t="shared" si="16"/>
        <v>658</v>
      </c>
      <c r="Z119">
        <f t="shared" si="17"/>
        <v>61</v>
      </c>
      <c r="AA119">
        <v>2</v>
      </c>
      <c r="AS119" t="s">
        <v>94</v>
      </c>
    </row>
    <row r="120" spans="1:49" x14ac:dyDescent="0.25">
      <c r="A120">
        <v>752</v>
      </c>
      <c r="B120">
        <v>39</v>
      </c>
      <c r="C120">
        <v>768</v>
      </c>
      <c r="D120">
        <v>61</v>
      </c>
      <c r="E120">
        <v>2</v>
      </c>
      <c r="G120">
        <f t="shared" si="22"/>
        <v>624</v>
      </c>
      <c r="H120">
        <v>39</v>
      </c>
      <c r="I120">
        <f t="shared" si="23"/>
        <v>640</v>
      </c>
      <c r="J120">
        <v>61</v>
      </c>
      <c r="K120">
        <v>2</v>
      </c>
      <c r="N120">
        <v>200304</v>
      </c>
      <c r="O120">
        <v>752</v>
      </c>
      <c r="P120">
        <v>39</v>
      </c>
      <c r="Q120">
        <v>768</v>
      </c>
      <c r="R120">
        <v>61</v>
      </c>
      <c r="S120">
        <v>2</v>
      </c>
      <c r="V120">
        <f t="shared" si="21"/>
        <v>210304</v>
      </c>
      <c r="W120">
        <f t="shared" si="14"/>
        <v>624</v>
      </c>
      <c r="X120">
        <f t="shared" si="15"/>
        <v>39</v>
      </c>
      <c r="Y120">
        <f t="shared" si="16"/>
        <v>640</v>
      </c>
      <c r="Z120">
        <f t="shared" si="17"/>
        <v>61</v>
      </c>
      <c r="AA120">
        <v>2</v>
      </c>
      <c r="AS120" t="s">
        <v>100</v>
      </c>
    </row>
    <row r="121" spans="1:49" x14ac:dyDescent="0.25">
      <c r="AS121">
        <v>2001</v>
      </c>
      <c r="AT121">
        <v>200305</v>
      </c>
      <c r="AU121">
        <v>100</v>
      </c>
      <c r="AV121">
        <v>200306</v>
      </c>
      <c r="AW121">
        <v>100</v>
      </c>
    </row>
    <row r="122" spans="1:49" x14ac:dyDescent="0.25">
      <c r="A122" t="s">
        <v>11</v>
      </c>
      <c r="G122" t="s">
        <v>11</v>
      </c>
      <c r="O122" t="s">
        <v>11</v>
      </c>
      <c r="W122" t="str">
        <f t="shared" si="14"/>
        <v>#electric emission</v>
      </c>
      <c r="AS122" t="s">
        <v>101</v>
      </c>
    </row>
    <row r="123" spans="1:49" x14ac:dyDescent="0.25">
      <c r="A123">
        <v>875</v>
      </c>
      <c r="B123">
        <v>39</v>
      </c>
      <c r="C123">
        <v>888</v>
      </c>
      <c r="D123">
        <v>52</v>
      </c>
      <c r="E123">
        <v>2</v>
      </c>
      <c r="G123">
        <f t="shared" si="22"/>
        <v>504</v>
      </c>
      <c r="H123">
        <v>39</v>
      </c>
      <c r="I123">
        <f t="shared" si="23"/>
        <v>517</v>
      </c>
      <c r="J123">
        <v>52</v>
      </c>
      <c r="K123">
        <v>2</v>
      </c>
      <c r="N123">
        <v>200305</v>
      </c>
      <c r="O123">
        <v>875</v>
      </c>
      <c r="P123">
        <v>39</v>
      </c>
      <c r="Q123">
        <v>888</v>
      </c>
      <c r="R123">
        <v>52</v>
      </c>
      <c r="S123">
        <v>2</v>
      </c>
      <c r="V123">
        <f t="shared" si="21"/>
        <v>210305</v>
      </c>
      <c r="W123">
        <f t="shared" si="14"/>
        <v>504</v>
      </c>
      <c r="X123">
        <f t="shared" si="15"/>
        <v>39</v>
      </c>
      <c r="Y123">
        <f t="shared" si="16"/>
        <v>517</v>
      </c>
      <c r="Z123">
        <f t="shared" si="17"/>
        <v>52</v>
      </c>
      <c r="AA123">
        <v>2</v>
      </c>
      <c r="AS123">
        <v>2002</v>
      </c>
      <c r="AT123">
        <v>200307</v>
      </c>
      <c r="AU123">
        <v>100</v>
      </c>
    </row>
    <row r="124" spans="1:49" x14ac:dyDescent="0.25">
      <c r="A124">
        <v>892</v>
      </c>
      <c r="B124">
        <v>39</v>
      </c>
      <c r="C124">
        <v>905</v>
      </c>
      <c r="D124">
        <v>52</v>
      </c>
      <c r="E124">
        <v>2</v>
      </c>
      <c r="G124">
        <f t="shared" si="22"/>
        <v>487</v>
      </c>
      <c r="H124">
        <v>39</v>
      </c>
      <c r="I124">
        <f t="shared" si="23"/>
        <v>500</v>
      </c>
      <c r="J124">
        <v>52</v>
      </c>
      <c r="K124">
        <v>2</v>
      </c>
      <c r="N124">
        <v>200306</v>
      </c>
      <c r="O124">
        <v>892</v>
      </c>
      <c r="P124">
        <v>39</v>
      </c>
      <c r="Q124">
        <v>905</v>
      </c>
      <c r="R124">
        <v>52</v>
      </c>
      <c r="S124">
        <v>2</v>
      </c>
      <c r="V124">
        <f t="shared" si="21"/>
        <v>210306</v>
      </c>
      <c r="W124">
        <f t="shared" si="14"/>
        <v>487</v>
      </c>
      <c r="X124">
        <f t="shared" si="15"/>
        <v>39</v>
      </c>
      <c r="Y124">
        <f t="shared" si="16"/>
        <v>500</v>
      </c>
      <c r="Z124">
        <f t="shared" si="17"/>
        <v>52</v>
      </c>
      <c r="AA124">
        <v>2</v>
      </c>
      <c r="AS124" t="s">
        <v>102</v>
      </c>
    </row>
    <row r="125" spans="1:49" x14ac:dyDescent="0.25">
      <c r="W125">
        <f t="shared" si="14"/>
        <v>0</v>
      </c>
      <c r="X125">
        <f t="shared" si="15"/>
        <v>0</v>
      </c>
      <c r="Y125">
        <f t="shared" si="16"/>
        <v>0</v>
      </c>
      <c r="Z125">
        <f t="shared" si="17"/>
        <v>0</v>
      </c>
      <c r="AA125">
        <v>2</v>
      </c>
      <c r="AS125">
        <v>2003</v>
      </c>
      <c r="AT125">
        <v>200308</v>
      </c>
      <c r="AU125">
        <v>100</v>
      </c>
    </row>
    <row r="126" spans="1:49" x14ac:dyDescent="0.25">
      <c r="A126">
        <v>871</v>
      </c>
      <c r="B126">
        <v>55</v>
      </c>
      <c r="C126">
        <v>889</v>
      </c>
      <c r="D126">
        <v>86</v>
      </c>
      <c r="E126">
        <v>2</v>
      </c>
      <c r="G126">
        <f t="shared" si="22"/>
        <v>503</v>
      </c>
      <c r="H126">
        <v>55</v>
      </c>
      <c r="I126">
        <f t="shared" si="23"/>
        <v>521</v>
      </c>
      <c r="J126">
        <v>86</v>
      </c>
      <c r="K126">
        <v>2</v>
      </c>
      <c r="N126">
        <v>200307</v>
      </c>
      <c r="O126">
        <v>871</v>
      </c>
      <c r="P126">
        <v>55</v>
      </c>
      <c r="Q126">
        <v>889</v>
      </c>
      <c r="R126">
        <v>86</v>
      </c>
      <c r="S126">
        <v>2</v>
      </c>
      <c r="V126">
        <f t="shared" si="21"/>
        <v>210307</v>
      </c>
      <c r="W126">
        <f t="shared" si="14"/>
        <v>503</v>
      </c>
      <c r="X126">
        <f t="shared" si="15"/>
        <v>55</v>
      </c>
      <c r="Y126">
        <f t="shared" si="16"/>
        <v>521</v>
      </c>
      <c r="Z126">
        <f t="shared" si="17"/>
        <v>86</v>
      </c>
      <c r="AA126">
        <v>2</v>
      </c>
    </row>
    <row r="127" spans="1:49" x14ac:dyDescent="0.25">
      <c r="A127">
        <v>891</v>
      </c>
      <c r="B127">
        <v>55</v>
      </c>
      <c r="C127">
        <v>923</v>
      </c>
      <c r="D127">
        <v>86</v>
      </c>
      <c r="E127">
        <v>2</v>
      </c>
      <c r="G127">
        <f t="shared" si="22"/>
        <v>469</v>
      </c>
      <c r="H127">
        <v>55</v>
      </c>
      <c r="I127">
        <f t="shared" si="23"/>
        <v>501</v>
      </c>
      <c r="J127">
        <v>86</v>
      </c>
      <c r="K127">
        <v>2</v>
      </c>
      <c r="N127">
        <v>200308</v>
      </c>
      <c r="O127">
        <v>891</v>
      </c>
      <c r="P127">
        <v>55</v>
      </c>
      <c r="Q127">
        <v>923</v>
      </c>
      <c r="R127">
        <v>86</v>
      </c>
      <c r="S127">
        <v>2</v>
      </c>
      <c r="V127">
        <f t="shared" si="21"/>
        <v>210308</v>
      </c>
      <c r="W127">
        <f t="shared" si="14"/>
        <v>469</v>
      </c>
      <c r="X127">
        <f t="shared" si="15"/>
        <v>55</v>
      </c>
      <c r="Y127">
        <f t="shared" si="16"/>
        <v>501</v>
      </c>
      <c r="Z127">
        <f t="shared" si="17"/>
        <v>86</v>
      </c>
      <c r="AA127">
        <v>2</v>
      </c>
      <c r="AS127" t="s">
        <v>104</v>
      </c>
    </row>
    <row r="128" spans="1:49" x14ac:dyDescent="0.25">
      <c r="AS128" t="s">
        <v>86</v>
      </c>
    </row>
    <row r="129" spans="1:55" x14ac:dyDescent="0.25">
      <c r="A129" t="s">
        <v>12</v>
      </c>
      <c r="G129" t="s">
        <v>12</v>
      </c>
      <c r="O129" t="s">
        <v>12</v>
      </c>
      <c r="W129" t="str">
        <f t="shared" si="14"/>
        <v>#small bugs with flag</v>
      </c>
      <c r="AS129">
        <v>2101</v>
      </c>
      <c r="AT129">
        <v>200405</v>
      </c>
      <c r="AU129">
        <v>100</v>
      </c>
      <c r="AV129">
        <v>200406</v>
      </c>
      <c r="AW129">
        <v>100</v>
      </c>
      <c r="AX129">
        <v>200407</v>
      </c>
      <c r="AY129">
        <v>100</v>
      </c>
    </row>
    <row r="130" spans="1:55" x14ac:dyDescent="0.25">
      <c r="A130">
        <v>877</v>
      </c>
      <c r="B130">
        <v>89</v>
      </c>
      <c r="C130">
        <v>886</v>
      </c>
      <c r="D130">
        <v>105</v>
      </c>
      <c r="E130">
        <v>2</v>
      </c>
      <c r="G130">
        <f t="shared" si="22"/>
        <v>506</v>
      </c>
      <c r="H130">
        <v>89</v>
      </c>
      <c r="I130">
        <f t="shared" si="23"/>
        <v>515</v>
      </c>
      <c r="J130">
        <v>105</v>
      </c>
      <c r="K130">
        <v>2</v>
      </c>
      <c r="N130">
        <v>200405</v>
      </c>
      <c r="O130">
        <v>877</v>
      </c>
      <c r="P130">
        <v>89</v>
      </c>
      <c r="Q130">
        <v>886</v>
      </c>
      <c r="R130">
        <v>105</v>
      </c>
      <c r="S130">
        <v>2</v>
      </c>
      <c r="V130">
        <f t="shared" si="21"/>
        <v>210405</v>
      </c>
      <c r="W130">
        <f t="shared" si="14"/>
        <v>506</v>
      </c>
      <c r="X130">
        <f t="shared" si="15"/>
        <v>89</v>
      </c>
      <c r="Y130">
        <f t="shared" si="16"/>
        <v>515</v>
      </c>
      <c r="Z130">
        <f t="shared" si="17"/>
        <v>105</v>
      </c>
      <c r="AA130">
        <v>2</v>
      </c>
      <c r="AS130" t="s">
        <v>87</v>
      </c>
    </row>
    <row r="131" spans="1:55" x14ac:dyDescent="0.25">
      <c r="A131">
        <v>888</v>
      </c>
      <c r="B131">
        <v>89</v>
      </c>
      <c r="C131">
        <v>899</v>
      </c>
      <c r="D131">
        <v>105</v>
      </c>
      <c r="E131">
        <v>2</v>
      </c>
      <c r="G131">
        <f t="shared" si="22"/>
        <v>493</v>
      </c>
      <c r="H131">
        <v>89</v>
      </c>
      <c r="I131">
        <f t="shared" si="23"/>
        <v>504</v>
      </c>
      <c r="J131">
        <v>105</v>
      </c>
      <c r="K131">
        <v>2</v>
      </c>
      <c r="N131">
        <v>200406</v>
      </c>
      <c r="O131">
        <v>888</v>
      </c>
      <c r="P131">
        <v>89</v>
      </c>
      <c r="Q131">
        <v>899</v>
      </c>
      <c r="R131">
        <v>105</v>
      </c>
      <c r="S131">
        <v>2</v>
      </c>
      <c r="V131">
        <f t="shared" si="21"/>
        <v>210406</v>
      </c>
      <c r="W131">
        <f t="shared" si="14"/>
        <v>493</v>
      </c>
      <c r="X131">
        <f t="shared" si="15"/>
        <v>89</v>
      </c>
      <c r="Y131">
        <f t="shared" si="16"/>
        <v>504</v>
      </c>
      <c r="Z131">
        <f t="shared" si="17"/>
        <v>105</v>
      </c>
      <c r="AA131">
        <v>2</v>
      </c>
      <c r="AS131">
        <v>2102</v>
      </c>
      <c r="AT131">
        <v>200408</v>
      </c>
      <c r="AU131">
        <v>100</v>
      </c>
      <c r="AV131">
        <v>200409</v>
      </c>
      <c r="AW131">
        <v>100</v>
      </c>
      <c r="AX131">
        <v>200410</v>
      </c>
      <c r="AY131">
        <v>100</v>
      </c>
    </row>
    <row r="132" spans="1:55" x14ac:dyDescent="0.25">
      <c r="A132">
        <v>901</v>
      </c>
      <c r="B132">
        <v>89</v>
      </c>
      <c r="C132">
        <v>913</v>
      </c>
      <c r="D132">
        <v>105</v>
      </c>
      <c r="E132">
        <v>2</v>
      </c>
      <c r="G132">
        <f t="shared" si="22"/>
        <v>479</v>
      </c>
      <c r="H132">
        <v>89</v>
      </c>
      <c r="I132">
        <f t="shared" si="23"/>
        <v>491</v>
      </c>
      <c r="J132">
        <v>105</v>
      </c>
      <c r="K132">
        <v>2</v>
      </c>
      <c r="N132">
        <v>200407</v>
      </c>
      <c r="O132">
        <v>901</v>
      </c>
      <c r="P132">
        <v>89</v>
      </c>
      <c r="Q132">
        <v>913</v>
      </c>
      <c r="R132">
        <v>105</v>
      </c>
      <c r="S132">
        <v>2</v>
      </c>
      <c r="V132">
        <f t="shared" si="21"/>
        <v>210407</v>
      </c>
      <c r="W132">
        <f t="shared" si="14"/>
        <v>479</v>
      </c>
      <c r="X132">
        <f t="shared" si="15"/>
        <v>89</v>
      </c>
      <c r="Y132">
        <f t="shared" si="16"/>
        <v>491</v>
      </c>
      <c r="Z132">
        <f t="shared" si="17"/>
        <v>105</v>
      </c>
      <c r="AA132">
        <v>2</v>
      </c>
    </row>
    <row r="133" spans="1:55" x14ac:dyDescent="0.25">
      <c r="W133">
        <f t="shared" ref="W133:W176" si="24">G133</f>
        <v>0</v>
      </c>
      <c r="X133">
        <f t="shared" ref="X133:X176" si="25">H133</f>
        <v>0</v>
      </c>
      <c r="Y133">
        <f t="shared" ref="Y133:Y176" si="26">I133</f>
        <v>0</v>
      </c>
      <c r="Z133">
        <f t="shared" ref="Z133:Z176" si="27">J133</f>
        <v>0</v>
      </c>
      <c r="AA133">
        <v>2</v>
      </c>
      <c r="AS133" t="s">
        <v>105</v>
      </c>
    </row>
    <row r="134" spans="1:55" x14ac:dyDescent="0.25">
      <c r="A134">
        <v>931</v>
      </c>
      <c r="B134">
        <v>89</v>
      </c>
      <c r="C134">
        <v>940</v>
      </c>
      <c r="D134">
        <v>105</v>
      </c>
      <c r="E134">
        <v>2</v>
      </c>
      <c r="G134">
        <f t="shared" si="22"/>
        <v>452</v>
      </c>
      <c r="H134">
        <v>89</v>
      </c>
      <c r="I134">
        <f t="shared" si="23"/>
        <v>461</v>
      </c>
      <c r="J134">
        <v>105</v>
      </c>
      <c r="K134">
        <v>2</v>
      </c>
      <c r="N134">
        <v>200408</v>
      </c>
      <c r="O134">
        <v>931</v>
      </c>
      <c r="P134">
        <v>89</v>
      </c>
      <c r="Q134">
        <v>940</v>
      </c>
      <c r="R134">
        <v>105</v>
      </c>
      <c r="S134">
        <v>2</v>
      </c>
      <c r="V134">
        <f t="shared" ref="V134:V176" si="28">N134+10000</f>
        <v>210408</v>
      </c>
      <c r="W134">
        <f t="shared" si="24"/>
        <v>452</v>
      </c>
      <c r="X134">
        <f t="shared" si="25"/>
        <v>89</v>
      </c>
      <c r="Y134">
        <f t="shared" si="26"/>
        <v>461</v>
      </c>
      <c r="Z134">
        <f t="shared" si="27"/>
        <v>105</v>
      </c>
      <c r="AA134">
        <v>2</v>
      </c>
      <c r="AS134" t="s">
        <v>96</v>
      </c>
    </row>
    <row r="135" spans="1:55" x14ac:dyDescent="0.25">
      <c r="A135">
        <v>942</v>
      </c>
      <c r="B135">
        <v>89</v>
      </c>
      <c r="C135">
        <v>953</v>
      </c>
      <c r="D135">
        <v>105</v>
      </c>
      <c r="E135">
        <v>2</v>
      </c>
      <c r="G135">
        <f t="shared" si="22"/>
        <v>439</v>
      </c>
      <c r="H135">
        <v>89</v>
      </c>
      <c r="I135">
        <f t="shared" si="23"/>
        <v>450</v>
      </c>
      <c r="J135">
        <v>105</v>
      </c>
      <c r="K135">
        <v>2</v>
      </c>
      <c r="N135">
        <v>200409</v>
      </c>
      <c r="O135">
        <v>942</v>
      </c>
      <c r="P135">
        <v>89</v>
      </c>
      <c r="Q135">
        <v>953</v>
      </c>
      <c r="R135">
        <v>105</v>
      </c>
      <c r="S135">
        <v>2</v>
      </c>
      <c r="V135">
        <f t="shared" si="28"/>
        <v>210409</v>
      </c>
      <c r="W135">
        <f t="shared" si="24"/>
        <v>439</v>
      </c>
      <c r="X135">
        <f t="shared" si="25"/>
        <v>89</v>
      </c>
      <c r="Y135">
        <f t="shared" si="26"/>
        <v>450</v>
      </c>
      <c r="Z135">
        <f t="shared" si="27"/>
        <v>105</v>
      </c>
      <c r="AA135">
        <v>2</v>
      </c>
      <c r="AS135">
        <v>2201</v>
      </c>
      <c r="AT135">
        <v>200601</v>
      </c>
      <c r="AU135">
        <v>100</v>
      </c>
      <c r="AV135">
        <v>200602</v>
      </c>
      <c r="AW135">
        <v>100</v>
      </c>
    </row>
    <row r="136" spans="1:55" x14ac:dyDescent="0.25">
      <c r="A136">
        <v>955</v>
      </c>
      <c r="B136">
        <v>89</v>
      </c>
      <c r="C136">
        <v>967</v>
      </c>
      <c r="D136">
        <v>105</v>
      </c>
      <c r="E136">
        <v>2</v>
      </c>
      <c r="G136">
        <f t="shared" si="22"/>
        <v>425</v>
      </c>
      <c r="H136">
        <v>89</v>
      </c>
      <c r="I136">
        <f t="shared" si="23"/>
        <v>437</v>
      </c>
      <c r="J136">
        <v>105</v>
      </c>
      <c r="K136">
        <v>2</v>
      </c>
      <c r="N136">
        <v>200410</v>
      </c>
      <c r="O136">
        <v>955</v>
      </c>
      <c r="P136">
        <v>89</v>
      </c>
      <c r="Q136">
        <v>967</v>
      </c>
      <c r="R136">
        <v>105</v>
      </c>
      <c r="S136">
        <v>2</v>
      </c>
      <c r="V136">
        <f t="shared" si="28"/>
        <v>210410</v>
      </c>
      <c r="W136">
        <f t="shared" si="24"/>
        <v>425</v>
      </c>
      <c r="X136">
        <f t="shared" si="25"/>
        <v>89</v>
      </c>
      <c r="Y136">
        <f t="shared" si="26"/>
        <v>437</v>
      </c>
      <c r="Z136">
        <f t="shared" si="27"/>
        <v>105</v>
      </c>
      <c r="AA136">
        <v>2</v>
      </c>
      <c r="AS136" t="s">
        <v>97</v>
      </c>
    </row>
    <row r="137" spans="1:55" ht="15.75" customHeight="1" x14ac:dyDescent="0.25">
      <c r="AS137">
        <v>2202</v>
      </c>
      <c r="AT137">
        <v>200601</v>
      </c>
      <c r="AU137">
        <v>100</v>
      </c>
    </row>
    <row r="138" spans="1:55" x14ac:dyDescent="0.25">
      <c r="A138" t="s">
        <v>13</v>
      </c>
      <c r="G138" t="s">
        <v>13</v>
      </c>
      <c r="O138" t="s">
        <v>13</v>
      </c>
      <c r="W138" t="str">
        <f t="shared" si="24"/>
        <v># cat bug</v>
      </c>
      <c r="AS138" t="s">
        <v>106</v>
      </c>
    </row>
    <row r="139" spans="1:55" x14ac:dyDescent="0.25">
      <c r="A139">
        <v>699</v>
      </c>
      <c r="B139">
        <v>255</v>
      </c>
      <c r="C139">
        <v>723</v>
      </c>
      <c r="D139">
        <v>275</v>
      </c>
      <c r="E139">
        <v>2</v>
      </c>
      <c r="G139">
        <f t="shared" si="22"/>
        <v>669</v>
      </c>
      <c r="H139">
        <v>255</v>
      </c>
      <c r="I139">
        <f t="shared" si="23"/>
        <v>693</v>
      </c>
      <c r="J139">
        <v>275</v>
      </c>
      <c r="K139">
        <v>2</v>
      </c>
      <c r="N139">
        <v>200501</v>
      </c>
      <c r="O139">
        <v>699</v>
      </c>
      <c r="P139">
        <v>255</v>
      </c>
      <c r="Q139">
        <v>723</v>
      </c>
      <c r="R139">
        <v>275</v>
      </c>
      <c r="S139">
        <v>2</v>
      </c>
      <c r="V139">
        <f t="shared" si="28"/>
        <v>210501</v>
      </c>
      <c r="W139">
        <f t="shared" si="24"/>
        <v>669</v>
      </c>
      <c r="X139">
        <f t="shared" si="25"/>
        <v>255</v>
      </c>
      <c r="Y139">
        <f t="shared" si="26"/>
        <v>693</v>
      </c>
      <c r="Z139">
        <f t="shared" si="27"/>
        <v>275</v>
      </c>
      <c r="AA139">
        <v>2</v>
      </c>
      <c r="AS139" t="s">
        <v>96</v>
      </c>
    </row>
    <row r="140" spans="1:55" x14ac:dyDescent="0.25">
      <c r="A140">
        <v>725</v>
      </c>
      <c r="B140">
        <v>255</v>
      </c>
      <c r="C140">
        <v>749</v>
      </c>
      <c r="D140">
        <v>275</v>
      </c>
      <c r="E140">
        <v>2</v>
      </c>
      <c r="G140">
        <f t="shared" si="22"/>
        <v>643</v>
      </c>
      <c r="H140">
        <v>255</v>
      </c>
      <c r="I140">
        <f t="shared" si="23"/>
        <v>667</v>
      </c>
      <c r="J140">
        <v>275</v>
      </c>
      <c r="K140">
        <v>2</v>
      </c>
      <c r="N140">
        <v>200502</v>
      </c>
      <c r="O140">
        <v>725</v>
      </c>
      <c r="P140">
        <v>255</v>
      </c>
      <c r="Q140">
        <v>749</v>
      </c>
      <c r="R140">
        <v>275</v>
      </c>
      <c r="S140">
        <v>2</v>
      </c>
      <c r="V140">
        <f t="shared" si="28"/>
        <v>210502</v>
      </c>
      <c r="W140">
        <f t="shared" si="24"/>
        <v>643</v>
      </c>
      <c r="X140">
        <f t="shared" si="25"/>
        <v>255</v>
      </c>
      <c r="Y140">
        <f t="shared" si="26"/>
        <v>667</v>
      </c>
      <c r="Z140">
        <f t="shared" si="27"/>
        <v>275</v>
      </c>
      <c r="AA140">
        <v>2</v>
      </c>
      <c r="AS140">
        <v>2301</v>
      </c>
      <c r="AT140">
        <v>200603</v>
      </c>
      <c r="AU140">
        <v>100</v>
      </c>
      <c r="AV140">
        <v>200604</v>
      </c>
      <c r="AW140">
        <v>100</v>
      </c>
      <c r="AX140">
        <v>200605</v>
      </c>
      <c r="AY140">
        <v>100</v>
      </c>
      <c r="AZ140">
        <v>200606</v>
      </c>
      <c r="BA140">
        <v>100</v>
      </c>
      <c r="BB140">
        <v>200607</v>
      </c>
      <c r="BC140">
        <v>100</v>
      </c>
    </row>
    <row r="141" spans="1:55" x14ac:dyDescent="0.25">
      <c r="A141">
        <v>751</v>
      </c>
      <c r="B141">
        <v>255</v>
      </c>
      <c r="C141">
        <v>775</v>
      </c>
      <c r="D141">
        <v>275</v>
      </c>
      <c r="E141">
        <v>2</v>
      </c>
      <c r="G141">
        <f t="shared" si="22"/>
        <v>617</v>
      </c>
      <c r="H141">
        <v>255</v>
      </c>
      <c r="I141">
        <f t="shared" si="23"/>
        <v>641</v>
      </c>
      <c r="J141">
        <v>275</v>
      </c>
      <c r="K141">
        <v>2</v>
      </c>
      <c r="N141">
        <v>200503</v>
      </c>
      <c r="O141">
        <v>751</v>
      </c>
      <c r="P141">
        <v>255</v>
      </c>
      <c r="Q141">
        <v>775</v>
      </c>
      <c r="R141">
        <v>275</v>
      </c>
      <c r="S141">
        <v>2</v>
      </c>
      <c r="V141">
        <f t="shared" si="28"/>
        <v>210503</v>
      </c>
      <c r="W141">
        <f t="shared" si="24"/>
        <v>617</v>
      </c>
      <c r="X141">
        <f t="shared" si="25"/>
        <v>255</v>
      </c>
      <c r="Y141">
        <f t="shared" si="26"/>
        <v>641</v>
      </c>
      <c r="Z141">
        <f t="shared" si="27"/>
        <v>275</v>
      </c>
      <c r="AA141">
        <v>2</v>
      </c>
      <c r="AS141" t="s">
        <v>99</v>
      </c>
    </row>
    <row r="142" spans="1:55" x14ac:dyDescent="0.25">
      <c r="A142">
        <v>777</v>
      </c>
      <c r="B142">
        <v>255</v>
      </c>
      <c r="C142">
        <v>801</v>
      </c>
      <c r="D142">
        <v>275</v>
      </c>
      <c r="E142">
        <v>2</v>
      </c>
      <c r="G142">
        <f t="shared" si="22"/>
        <v>591</v>
      </c>
      <c r="H142">
        <v>255</v>
      </c>
      <c r="I142">
        <f t="shared" si="23"/>
        <v>615</v>
      </c>
      <c r="J142">
        <v>275</v>
      </c>
      <c r="K142">
        <v>2</v>
      </c>
      <c r="N142">
        <v>200504</v>
      </c>
      <c r="O142">
        <v>777</v>
      </c>
      <c r="P142">
        <v>255</v>
      </c>
      <c r="Q142">
        <v>801</v>
      </c>
      <c r="R142">
        <v>275</v>
      </c>
      <c r="S142">
        <v>2</v>
      </c>
      <c r="V142">
        <f t="shared" si="28"/>
        <v>210504</v>
      </c>
      <c r="W142">
        <f t="shared" si="24"/>
        <v>591</v>
      </c>
      <c r="X142">
        <f t="shared" si="25"/>
        <v>255</v>
      </c>
      <c r="Y142">
        <f t="shared" si="26"/>
        <v>615</v>
      </c>
      <c r="Z142">
        <f t="shared" si="27"/>
        <v>275</v>
      </c>
      <c r="AA142">
        <v>2</v>
      </c>
      <c r="AS142">
        <v>2302</v>
      </c>
      <c r="AT142">
        <v>200608</v>
      </c>
      <c r="AU142">
        <v>100</v>
      </c>
      <c r="AV142">
        <v>200609</v>
      </c>
      <c r="AW142">
        <v>100</v>
      </c>
      <c r="AX142">
        <v>200610</v>
      </c>
      <c r="AY142">
        <v>100</v>
      </c>
      <c r="AZ142">
        <v>200611</v>
      </c>
      <c r="BA142">
        <v>100</v>
      </c>
    </row>
    <row r="144" spans="1:55" x14ac:dyDescent="0.25">
      <c r="A144">
        <v>819</v>
      </c>
      <c r="B144">
        <v>255</v>
      </c>
      <c r="C144">
        <v>843</v>
      </c>
      <c r="D144">
        <v>275</v>
      </c>
      <c r="E144">
        <v>2</v>
      </c>
      <c r="G144">
        <f t="shared" si="22"/>
        <v>549</v>
      </c>
      <c r="H144">
        <v>255</v>
      </c>
      <c r="I144">
        <f t="shared" si="23"/>
        <v>573</v>
      </c>
      <c r="J144">
        <v>275</v>
      </c>
      <c r="K144">
        <v>2</v>
      </c>
      <c r="N144">
        <v>200505</v>
      </c>
      <c r="O144">
        <v>819</v>
      </c>
      <c r="P144">
        <v>255</v>
      </c>
      <c r="Q144">
        <v>843</v>
      </c>
      <c r="R144">
        <v>275</v>
      </c>
      <c r="S144">
        <v>2</v>
      </c>
      <c r="V144">
        <f t="shared" si="28"/>
        <v>210505</v>
      </c>
      <c r="W144">
        <f t="shared" si="24"/>
        <v>549</v>
      </c>
      <c r="X144">
        <f t="shared" si="25"/>
        <v>255</v>
      </c>
      <c r="Y144">
        <f t="shared" si="26"/>
        <v>573</v>
      </c>
      <c r="Z144">
        <f t="shared" si="27"/>
        <v>275</v>
      </c>
      <c r="AA144">
        <v>2</v>
      </c>
      <c r="AS144" t="s">
        <v>108</v>
      </c>
    </row>
    <row r="145" spans="1:53" x14ac:dyDescent="0.25">
      <c r="A145">
        <v>845</v>
      </c>
      <c r="B145">
        <v>255</v>
      </c>
      <c r="C145">
        <v>869</v>
      </c>
      <c r="D145">
        <v>275</v>
      </c>
      <c r="E145">
        <v>2</v>
      </c>
      <c r="G145">
        <f t="shared" si="22"/>
        <v>523</v>
      </c>
      <c r="H145">
        <v>255</v>
      </c>
      <c r="I145">
        <f t="shared" si="23"/>
        <v>547</v>
      </c>
      <c r="J145">
        <v>275</v>
      </c>
      <c r="K145">
        <v>2</v>
      </c>
      <c r="N145">
        <v>200506</v>
      </c>
      <c r="O145">
        <v>845</v>
      </c>
      <c r="P145">
        <v>255</v>
      </c>
      <c r="Q145">
        <v>869</v>
      </c>
      <c r="R145">
        <v>275</v>
      </c>
      <c r="S145">
        <v>2</v>
      </c>
      <c r="V145">
        <f t="shared" si="28"/>
        <v>210506</v>
      </c>
      <c r="W145">
        <f t="shared" si="24"/>
        <v>523</v>
      </c>
      <c r="X145">
        <f t="shared" si="25"/>
        <v>255</v>
      </c>
      <c r="Y145">
        <f t="shared" si="26"/>
        <v>547</v>
      </c>
      <c r="Z145">
        <f t="shared" si="27"/>
        <v>275</v>
      </c>
      <c r="AA145">
        <v>2</v>
      </c>
      <c r="AS145" t="s">
        <v>20</v>
      </c>
    </row>
    <row r="146" spans="1:53" x14ac:dyDescent="0.25">
      <c r="A146">
        <v>871</v>
      </c>
      <c r="B146">
        <v>255</v>
      </c>
      <c r="C146">
        <v>895</v>
      </c>
      <c r="D146">
        <v>275</v>
      </c>
      <c r="E146">
        <v>2</v>
      </c>
      <c r="G146">
        <f t="shared" si="22"/>
        <v>497</v>
      </c>
      <c r="H146">
        <v>255</v>
      </c>
      <c r="I146">
        <f t="shared" si="23"/>
        <v>521</v>
      </c>
      <c r="J146">
        <v>275</v>
      </c>
      <c r="K146">
        <v>2</v>
      </c>
      <c r="N146">
        <v>200507</v>
      </c>
      <c r="O146">
        <v>871</v>
      </c>
      <c r="P146">
        <v>255</v>
      </c>
      <c r="Q146">
        <v>895</v>
      </c>
      <c r="R146">
        <v>275</v>
      </c>
      <c r="S146">
        <v>2</v>
      </c>
      <c r="V146">
        <f t="shared" si="28"/>
        <v>210507</v>
      </c>
      <c r="W146">
        <f t="shared" si="24"/>
        <v>497</v>
      </c>
      <c r="X146">
        <f t="shared" si="25"/>
        <v>255</v>
      </c>
      <c r="Y146">
        <f t="shared" si="26"/>
        <v>521</v>
      </c>
      <c r="Z146">
        <f t="shared" si="27"/>
        <v>275</v>
      </c>
      <c r="AA146">
        <v>2</v>
      </c>
      <c r="AS146">
        <v>2401</v>
      </c>
      <c r="AT146">
        <v>200801</v>
      </c>
      <c r="AU146">
        <v>100</v>
      </c>
      <c r="AV146">
        <v>200802</v>
      </c>
      <c r="AW146">
        <v>100</v>
      </c>
      <c r="AX146">
        <v>200803</v>
      </c>
      <c r="AY146">
        <v>100</v>
      </c>
      <c r="AZ146">
        <v>200802</v>
      </c>
      <c r="BA146">
        <v>100</v>
      </c>
    </row>
    <row r="147" spans="1:53" x14ac:dyDescent="0.25">
      <c r="A147">
        <v>897</v>
      </c>
      <c r="B147">
        <v>255</v>
      </c>
      <c r="C147">
        <v>921</v>
      </c>
      <c r="D147">
        <v>275</v>
      </c>
      <c r="E147">
        <v>2</v>
      </c>
      <c r="G147">
        <f t="shared" si="22"/>
        <v>471</v>
      </c>
      <c r="H147">
        <v>255</v>
      </c>
      <c r="I147">
        <f t="shared" si="23"/>
        <v>495</v>
      </c>
      <c r="J147">
        <v>275</v>
      </c>
      <c r="K147">
        <v>2</v>
      </c>
      <c r="N147">
        <v>200508</v>
      </c>
      <c r="O147">
        <v>897</v>
      </c>
      <c r="P147">
        <v>255</v>
      </c>
      <c r="Q147">
        <v>921</v>
      </c>
      <c r="R147">
        <v>275</v>
      </c>
      <c r="S147">
        <v>2</v>
      </c>
      <c r="V147">
        <f t="shared" si="28"/>
        <v>210508</v>
      </c>
      <c r="W147">
        <f t="shared" si="24"/>
        <v>471</v>
      </c>
      <c r="X147">
        <f t="shared" si="25"/>
        <v>255</v>
      </c>
      <c r="Y147">
        <f t="shared" si="26"/>
        <v>495</v>
      </c>
      <c r="Z147">
        <f t="shared" si="27"/>
        <v>275</v>
      </c>
      <c r="AA147">
        <v>2</v>
      </c>
      <c r="AS147" t="s">
        <v>109</v>
      </c>
    </row>
    <row r="148" spans="1:53" x14ac:dyDescent="0.25">
      <c r="AS148">
        <v>2402</v>
      </c>
      <c r="AT148">
        <v>200804</v>
      </c>
      <c r="AU148">
        <v>100</v>
      </c>
    </row>
    <row r="149" spans="1:53" x14ac:dyDescent="0.25">
      <c r="A149">
        <v>946</v>
      </c>
      <c r="B149">
        <v>255</v>
      </c>
      <c r="C149">
        <v>970</v>
      </c>
      <c r="D149">
        <v>275</v>
      </c>
      <c r="E149">
        <v>2</v>
      </c>
      <c r="G149">
        <f t="shared" si="22"/>
        <v>422</v>
      </c>
      <c r="H149">
        <v>255</v>
      </c>
      <c r="I149">
        <f t="shared" si="23"/>
        <v>446</v>
      </c>
      <c r="J149">
        <v>275</v>
      </c>
      <c r="K149">
        <v>2</v>
      </c>
      <c r="N149">
        <v>200509</v>
      </c>
      <c r="O149">
        <v>946</v>
      </c>
      <c r="P149">
        <v>255</v>
      </c>
      <c r="Q149">
        <v>970</v>
      </c>
      <c r="R149">
        <v>275</v>
      </c>
      <c r="S149">
        <v>2</v>
      </c>
      <c r="V149">
        <f t="shared" si="28"/>
        <v>210509</v>
      </c>
      <c r="W149">
        <f t="shared" si="24"/>
        <v>422</v>
      </c>
      <c r="X149">
        <f t="shared" si="25"/>
        <v>255</v>
      </c>
      <c r="Y149">
        <f t="shared" si="26"/>
        <v>446</v>
      </c>
      <c r="Z149">
        <f t="shared" si="27"/>
        <v>275</v>
      </c>
      <c r="AA149">
        <v>2</v>
      </c>
      <c r="AS149" t="s">
        <v>110</v>
      </c>
    </row>
    <row r="150" spans="1:53" x14ac:dyDescent="0.25">
      <c r="A150">
        <v>972</v>
      </c>
      <c r="B150">
        <v>255</v>
      </c>
      <c r="C150">
        <v>996</v>
      </c>
      <c r="D150">
        <v>275</v>
      </c>
      <c r="E150">
        <v>2</v>
      </c>
      <c r="G150">
        <f t="shared" si="22"/>
        <v>396</v>
      </c>
      <c r="H150">
        <v>255</v>
      </c>
      <c r="I150">
        <f t="shared" si="23"/>
        <v>420</v>
      </c>
      <c r="J150">
        <v>275</v>
      </c>
      <c r="K150">
        <v>2</v>
      </c>
      <c r="N150">
        <v>200510</v>
      </c>
      <c r="O150">
        <v>972</v>
      </c>
      <c r="P150">
        <v>255</v>
      </c>
      <c r="Q150">
        <v>996</v>
      </c>
      <c r="R150">
        <v>275</v>
      </c>
      <c r="S150">
        <v>2</v>
      </c>
      <c r="V150">
        <f t="shared" si="28"/>
        <v>210510</v>
      </c>
      <c r="W150">
        <f t="shared" si="24"/>
        <v>396</v>
      </c>
      <c r="X150">
        <f t="shared" si="25"/>
        <v>255</v>
      </c>
      <c r="Y150">
        <f t="shared" si="26"/>
        <v>420</v>
      </c>
      <c r="Z150">
        <f t="shared" si="27"/>
        <v>275</v>
      </c>
      <c r="AA150">
        <v>2</v>
      </c>
      <c r="AS150">
        <v>2403</v>
      </c>
      <c r="AT150">
        <v>200805</v>
      </c>
      <c r="AU150">
        <v>100</v>
      </c>
      <c r="AV150">
        <v>200806</v>
      </c>
      <c r="AW150">
        <v>100</v>
      </c>
      <c r="AX150">
        <v>200807</v>
      </c>
      <c r="AY150">
        <v>100</v>
      </c>
      <c r="AZ150">
        <v>200806</v>
      </c>
      <c r="BA150">
        <v>100</v>
      </c>
    </row>
    <row r="151" spans="1:53" x14ac:dyDescent="0.25">
      <c r="A151">
        <v>998</v>
      </c>
      <c r="B151">
        <v>255</v>
      </c>
      <c r="C151">
        <v>1022</v>
      </c>
      <c r="D151">
        <v>275</v>
      </c>
      <c r="E151">
        <v>2</v>
      </c>
      <c r="G151">
        <f t="shared" si="22"/>
        <v>370</v>
      </c>
      <c r="H151">
        <v>255</v>
      </c>
      <c r="I151">
        <f t="shared" si="23"/>
        <v>394</v>
      </c>
      <c r="J151">
        <v>275</v>
      </c>
      <c r="K151">
        <v>2</v>
      </c>
      <c r="N151">
        <v>200511</v>
      </c>
      <c r="O151">
        <v>998</v>
      </c>
      <c r="P151">
        <v>255</v>
      </c>
      <c r="Q151">
        <v>1022</v>
      </c>
      <c r="R151">
        <v>275</v>
      </c>
      <c r="S151">
        <v>2</v>
      </c>
      <c r="V151">
        <f t="shared" si="28"/>
        <v>210511</v>
      </c>
      <c r="W151">
        <f t="shared" si="24"/>
        <v>370</v>
      </c>
      <c r="X151">
        <f t="shared" si="25"/>
        <v>255</v>
      </c>
      <c r="Y151">
        <f t="shared" si="26"/>
        <v>394</v>
      </c>
      <c r="Z151">
        <f t="shared" si="27"/>
        <v>275</v>
      </c>
      <c r="AA151">
        <v>2</v>
      </c>
      <c r="AH151">
        <v>200707</v>
      </c>
    </row>
    <row r="152" spans="1:53" x14ac:dyDescent="0.25">
      <c r="A152">
        <v>1024</v>
      </c>
      <c r="B152">
        <v>255</v>
      </c>
      <c r="C152">
        <v>1048</v>
      </c>
      <c r="D152">
        <v>275</v>
      </c>
      <c r="E152">
        <v>2</v>
      </c>
      <c r="G152">
        <f t="shared" si="22"/>
        <v>344</v>
      </c>
      <c r="H152">
        <v>255</v>
      </c>
      <c r="I152">
        <f t="shared" si="23"/>
        <v>368</v>
      </c>
      <c r="J152">
        <v>275</v>
      </c>
      <c r="K152">
        <v>2</v>
      </c>
      <c r="N152">
        <v>200512</v>
      </c>
      <c r="O152">
        <v>1024</v>
      </c>
      <c r="P152">
        <v>255</v>
      </c>
      <c r="Q152">
        <v>1048</v>
      </c>
      <c r="R152">
        <v>275</v>
      </c>
      <c r="S152">
        <v>2</v>
      </c>
      <c r="V152">
        <f t="shared" si="28"/>
        <v>210512</v>
      </c>
      <c r="W152">
        <f t="shared" si="24"/>
        <v>344</v>
      </c>
      <c r="X152">
        <f t="shared" si="25"/>
        <v>255</v>
      </c>
      <c r="Y152">
        <f t="shared" si="26"/>
        <v>368</v>
      </c>
      <c r="Z152">
        <f t="shared" si="27"/>
        <v>275</v>
      </c>
      <c r="AA152">
        <v>2</v>
      </c>
      <c r="AH152">
        <v>200708</v>
      </c>
      <c r="AS152" t="s">
        <v>111</v>
      </c>
    </row>
    <row r="153" spans="1:53" x14ac:dyDescent="0.25">
      <c r="AH153">
        <v>200709</v>
      </c>
      <c r="AS153" t="s">
        <v>54</v>
      </c>
    </row>
    <row r="154" spans="1:53" x14ac:dyDescent="0.25">
      <c r="A154" t="s">
        <v>14</v>
      </c>
      <c r="G154" t="s">
        <v>14</v>
      </c>
      <c r="O154" t="s">
        <v>14</v>
      </c>
      <c r="W154" t="str">
        <f t="shared" si="24"/>
        <v>#pink worm</v>
      </c>
      <c r="AH154">
        <v>200710</v>
      </c>
      <c r="AS154">
        <v>2501</v>
      </c>
      <c r="AT154">
        <v>200701</v>
      </c>
      <c r="AU154">
        <v>100</v>
      </c>
      <c r="AV154">
        <v>200702</v>
      </c>
      <c r="AW154">
        <v>100</v>
      </c>
      <c r="AX154">
        <v>200703</v>
      </c>
      <c r="AY154">
        <v>100</v>
      </c>
    </row>
    <row r="155" spans="1:53" x14ac:dyDescent="0.25">
      <c r="A155">
        <v>698</v>
      </c>
      <c r="B155">
        <v>314</v>
      </c>
      <c r="C155">
        <v>721</v>
      </c>
      <c r="D155">
        <v>328</v>
      </c>
      <c r="E155">
        <v>2</v>
      </c>
      <c r="G155">
        <f t="shared" si="22"/>
        <v>671</v>
      </c>
      <c r="H155">
        <v>314</v>
      </c>
      <c r="I155">
        <f t="shared" si="23"/>
        <v>694</v>
      </c>
      <c r="J155">
        <v>328</v>
      </c>
      <c r="K155">
        <v>2</v>
      </c>
      <c r="N155">
        <v>200601</v>
      </c>
      <c r="O155">
        <v>698</v>
      </c>
      <c r="P155">
        <v>314</v>
      </c>
      <c r="Q155">
        <v>721</v>
      </c>
      <c r="R155">
        <v>328</v>
      </c>
      <c r="S155">
        <v>2</v>
      </c>
      <c r="V155">
        <f t="shared" si="28"/>
        <v>210601</v>
      </c>
      <c r="W155">
        <f t="shared" si="24"/>
        <v>671</v>
      </c>
      <c r="X155">
        <f t="shared" si="25"/>
        <v>314</v>
      </c>
      <c r="Y155">
        <f t="shared" si="26"/>
        <v>694</v>
      </c>
      <c r="Z155">
        <f t="shared" si="27"/>
        <v>328</v>
      </c>
      <c r="AA155">
        <v>2</v>
      </c>
      <c r="AH155">
        <v>200711</v>
      </c>
      <c r="AS155" t="s">
        <v>60</v>
      </c>
    </row>
    <row r="156" spans="1:53" x14ac:dyDescent="0.25">
      <c r="A156">
        <v>723</v>
      </c>
      <c r="B156">
        <v>314</v>
      </c>
      <c r="C156">
        <v>746</v>
      </c>
      <c r="D156">
        <v>328</v>
      </c>
      <c r="E156">
        <v>2</v>
      </c>
      <c r="G156">
        <f t="shared" si="22"/>
        <v>646</v>
      </c>
      <c r="H156">
        <v>314</v>
      </c>
      <c r="I156">
        <f t="shared" si="23"/>
        <v>669</v>
      </c>
      <c r="J156">
        <v>328</v>
      </c>
      <c r="K156">
        <v>2</v>
      </c>
      <c r="N156">
        <v>200602</v>
      </c>
      <c r="O156">
        <v>723</v>
      </c>
      <c r="P156">
        <v>314</v>
      </c>
      <c r="Q156">
        <v>746</v>
      </c>
      <c r="R156">
        <v>328</v>
      </c>
      <c r="S156">
        <v>2</v>
      </c>
      <c r="V156">
        <f t="shared" si="28"/>
        <v>210602</v>
      </c>
      <c r="W156">
        <f t="shared" si="24"/>
        <v>646</v>
      </c>
      <c r="X156">
        <f t="shared" si="25"/>
        <v>314</v>
      </c>
      <c r="Y156">
        <f t="shared" si="26"/>
        <v>669</v>
      </c>
      <c r="Z156">
        <f t="shared" si="27"/>
        <v>328</v>
      </c>
      <c r="AA156">
        <v>2</v>
      </c>
      <c r="AH156">
        <v>200712</v>
      </c>
      <c r="AS156">
        <v>2502</v>
      </c>
      <c r="AT156">
        <v>200704</v>
      </c>
      <c r="AU156">
        <v>100</v>
      </c>
    </row>
    <row r="157" spans="1:53" x14ac:dyDescent="0.25">
      <c r="AH157">
        <v>200713</v>
      </c>
      <c r="AS157" t="s">
        <v>112</v>
      </c>
    </row>
    <row r="158" spans="1:53" x14ac:dyDescent="0.25">
      <c r="A158" t="s">
        <v>15</v>
      </c>
      <c r="G158" t="s">
        <v>15</v>
      </c>
      <c r="O158" t="s">
        <v>15</v>
      </c>
      <c r="W158" t="str">
        <f t="shared" si="24"/>
        <v>#green turtle</v>
      </c>
      <c r="AH158">
        <v>200714</v>
      </c>
      <c r="AS158">
        <v>2503</v>
      </c>
      <c r="AT158">
        <v>200705</v>
      </c>
      <c r="AU158">
        <v>100</v>
      </c>
    </row>
    <row r="159" spans="1:53" x14ac:dyDescent="0.25">
      <c r="A159">
        <v>765</v>
      </c>
      <c r="B159">
        <v>312</v>
      </c>
      <c r="C159">
        <v>785</v>
      </c>
      <c r="D159">
        <v>328</v>
      </c>
      <c r="E159">
        <v>2</v>
      </c>
      <c r="G159">
        <f t="shared" si="22"/>
        <v>607</v>
      </c>
      <c r="H159">
        <v>312</v>
      </c>
      <c r="I159">
        <f t="shared" si="23"/>
        <v>627</v>
      </c>
      <c r="J159">
        <v>328</v>
      </c>
      <c r="K159">
        <v>2</v>
      </c>
      <c r="N159">
        <v>200603</v>
      </c>
      <c r="O159">
        <v>765</v>
      </c>
      <c r="P159">
        <v>312</v>
      </c>
      <c r="Q159">
        <v>785</v>
      </c>
      <c r="R159">
        <v>328</v>
      </c>
      <c r="S159">
        <v>2</v>
      </c>
      <c r="V159">
        <f t="shared" si="28"/>
        <v>210603</v>
      </c>
      <c r="W159">
        <f t="shared" si="24"/>
        <v>607</v>
      </c>
      <c r="X159">
        <f t="shared" si="25"/>
        <v>312</v>
      </c>
      <c r="Y159">
        <f t="shared" si="26"/>
        <v>627</v>
      </c>
      <c r="Z159">
        <f t="shared" si="27"/>
        <v>328</v>
      </c>
      <c r="AA159">
        <v>2</v>
      </c>
      <c r="AH159">
        <v>200715</v>
      </c>
      <c r="AS159" t="s">
        <v>91</v>
      </c>
    </row>
    <row r="160" spans="1:53" x14ac:dyDescent="0.25">
      <c r="A160">
        <v>787</v>
      </c>
      <c r="B160">
        <v>312</v>
      </c>
      <c r="C160">
        <v>807</v>
      </c>
      <c r="D160">
        <v>328</v>
      </c>
      <c r="E160">
        <v>2</v>
      </c>
      <c r="G160">
        <f t="shared" si="22"/>
        <v>585</v>
      </c>
      <c r="H160">
        <v>312</v>
      </c>
      <c r="I160">
        <f t="shared" si="23"/>
        <v>605</v>
      </c>
      <c r="J160">
        <v>328</v>
      </c>
      <c r="K160">
        <v>2</v>
      </c>
      <c r="N160">
        <v>200604</v>
      </c>
      <c r="O160">
        <v>787</v>
      </c>
      <c r="P160">
        <v>312</v>
      </c>
      <c r="Q160">
        <v>807</v>
      </c>
      <c r="R160">
        <v>328</v>
      </c>
      <c r="S160">
        <v>2</v>
      </c>
      <c r="V160">
        <f t="shared" si="28"/>
        <v>210604</v>
      </c>
      <c r="W160">
        <f t="shared" si="24"/>
        <v>585</v>
      </c>
      <c r="X160">
        <f t="shared" si="25"/>
        <v>312</v>
      </c>
      <c r="Y160">
        <f t="shared" si="26"/>
        <v>605</v>
      </c>
      <c r="Z160">
        <f t="shared" si="27"/>
        <v>328</v>
      </c>
      <c r="AA160">
        <v>2</v>
      </c>
      <c r="AH160">
        <v>200716</v>
      </c>
      <c r="AS160">
        <v>2504</v>
      </c>
      <c r="AT160">
        <v>200706</v>
      </c>
      <c r="AU160">
        <v>100</v>
      </c>
    </row>
    <row r="161" spans="1:51" x14ac:dyDescent="0.25">
      <c r="A161">
        <v>809</v>
      </c>
      <c r="B161">
        <v>312</v>
      </c>
      <c r="C161">
        <v>829</v>
      </c>
      <c r="D161">
        <v>328</v>
      </c>
      <c r="E161">
        <v>2</v>
      </c>
      <c r="G161">
        <f t="shared" si="22"/>
        <v>563</v>
      </c>
      <c r="H161">
        <v>312</v>
      </c>
      <c r="I161">
        <f t="shared" si="23"/>
        <v>583</v>
      </c>
      <c r="J161">
        <v>328</v>
      </c>
      <c r="K161">
        <v>2</v>
      </c>
      <c r="N161">
        <v>200605</v>
      </c>
      <c r="O161">
        <v>809</v>
      </c>
      <c r="P161">
        <v>312</v>
      </c>
      <c r="Q161">
        <v>829</v>
      </c>
      <c r="R161">
        <v>328</v>
      </c>
      <c r="S161">
        <v>2</v>
      </c>
      <c r="V161">
        <f t="shared" si="28"/>
        <v>210605</v>
      </c>
      <c r="W161">
        <f t="shared" si="24"/>
        <v>563</v>
      </c>
      <c r="X161">
        <f t="shared" si="25"/>
        <v>312</v>
      </c>
      <c r="Y161">
        <f t="shared" si="26"/>
        <v>583</v>
      </c>
      <c r="Z161">
        <f t="shared" si="27"/>
        <v>328</v>
      </c>
      <c r="AA161">
        <v>2</v>
      </c>
      <c r="AH161">
        <v>200717</v>
      </c>
      <c r="AS161" t="s">
        <v>146</v>
      </c>
    </row>
    <row r="162" spans="1:51" x14ac:dyDescent="0.25">
      <c r="A162">
        <v>831</v>
      </c>
      <c r="B162">
        <v>312</v>
      </c>
      <c r="C162">
        <v>851</v>
      </c>
      <c r="D162">
        <v>328</v>
      </c>
      <c r="E162">
        <v>2</v>
      </c>
      <c r="G162">
        <f t="shared" si="22"/>
        <v>541</v>
      </c>
      <c r="H162">
        <v>312</v>
      </c>
      <c r="I162">
        <f t="shared" si="23"/>
        <v>561</v>
      </c>
      <c r="J162">
        <v>328</v>
      </c>
      <c r="K162">
        <v>2</v>
      </c>
      <c r="N162">
        <v>200606</v>
      </c>
      <c r="O162">
        <v>831</v>
      </c>
      <c r="P162">
        <v>312</v>
      </c>
      <c r="Q162">
        <v>851</v>
      </c>
      <c r="R162">
        <v>328</v>
      </c>
      <c r="S162">
        <v>2</v>
      </c>
      <c r="V162">
        <f t="shared" si="28"/>
        <v>210606</v>
      </c>
      <c r="W162">
        <f t="shared" si="24"/>
        <v>541</v>
      </c>
      <c r="X162">
        <f t="shared" si="25"/>
        <v>312</v>
      </c>
      <c r="Y162">
        <f t="shared" si="26"/>
        <v>561</v>
      </c>
      <c r="Z162">
        <f t="shared" si="27"/>
        <v>328</v>
      </c>
      <c r="AA162">
        <v>2</v>
      </c>
      <c r="AH162">
        <v>200718</v>
      </c>
      <c r="AS162">
        <v>2505</v>
      </c>
      <c r="AT162">
        <v>200707</v>
      </c>
      <c r="AU162">
        <v>100</v>
      </c>
      <c r="AV162">
        <v>200708</v>
      </c>
      <c r="AW162">
        <v>100</v>
      </c>
      <c r="AX162">
        <v>200709</v>
      </c>
      <c r="AY162">
        <v>100</v>
      </c>
    </row>
    <row r="163" spans="1:51" x14ac:dyDescent="0.25">
      <c r="A163">
        <v>851</v>
      </c>
      <c r="B163">
        <v>312</v>
      </c>
      <c r="C163">
        <v>871</v>
      </c>
      <c r="D163">
        <v>328</v>
      </c>
      <c r="E163">
        <v>2</v>
      </c>
      <c r="G163">
        <f t="shared" si="22"/>
        <v>521</v>
      </c>
      <c r="H163">
        <v>312</v>
      </c>
      <c r="I163">
        <f t="shared" si="23"/>
        <v>541</v>
      </c>
      <c r="J163">
        <v>328</v>
      </c>
      <c r="K163">
        <v>2</v>
      </c>
      <c r="N163">
        <v>200607</v>
      </c>
      <c r="O163">
        <v>851</v>
      </c>
      <c r="P163">
        <v>312</v>
      </c>
      <c r="Q163">
        <v>871</v>
      </c>
      <c r="R163">
        <v>328</v>
      </c>
      <c r="S163">
        <v>2</v>
      </c>
      <c r="V163">
        <f t="shared" si="28"/>
        <v>210607</v>
      </c>
      <c r="W163">
        <f t="shared" si="24"/>
        <v>521</v>
      </c>
      <c r="X163">
        <f t="shared" si="25"/>
        <v>312</v>
      </c>
      <c r="Y163">
        <f t="shared" si="26"/>
        <v>541</v>
      </c>
      <c r="Z163">
        <f t="shared" si="27"/>
        <v>328</v>
      </c>
      <c r="AA163">
        <v>2</v>
      </c>
      <c r="AH163">
        <v>200719</v>
      </c>
      <c r="AS163" t="s">
        <v>60</v>
      </c>
    </row>
    <row r="164" spans="1:51" x14ac:dyDescent="0.25">
      <c r="AH164">
        <v>200720</v>
      </c>
      <c r="AS164">
        <v>2506</v>
      </c>
      <c r="AT164">
        <v>200710</v>
      </c>
      <c r="AU164">
        <v>100</v>
      </c>
    </row>
    <row r="165" spans="1:51" x14ac:dyDescent="0.25">
      <c r="A165">
        <v>891</v>
      </c>
      <c r="B165">
        <v>312</v>
      </c>
      <c r="C165">
        <v>911</v>
      </c>
      <c r="D165">
        <v>331</v>
      </c>
      <c r="E165">
        <v>2</v>
      </c>
      <c r="G165">
        <f t="shared" si="22"/>
        <v>481</v>
      </c>
      <c r="H165">
        <v>312</v>
      </c>
      <c r="I165">
        <f t="shared" si="23"/>
        <v>501</v>
      </c>
      <c r="J165">
        <v>331</v>
      </c>
      <c r="K165">
        <v>2</v>
      </c>
      <c r="N165">
        <v>200608</v>
      </c>
      <c r="O165">
        <v>891</v>
      </c>
      <c r="P165">
        <v>312</v>
      </c>
      <c r="Q165">
        <v>911</v>
      </c>
      <c r="R165">
        <v>331</v>
      </c>
      <c r="S165">
        <v>2</v>
      </c>
      <c r="V165">
        <f t="shared" si="28"/>
        <v>210608</v>
      </c>
      <c r="W165">
        <f t="shared" si="24"/>
        <v>481</v>
      </c>
      <c r="X165">
        <f t="shared" si="25"/>
        <v>312</v>
      </c>
      <c r="Y165">
        <f t="shared" si="26"/>
        <v>501</v>
      </c>
      <c r="Z165">
        <f t="shared" si="27"/>
        <v>331</v>
      </c>
      <c r="AA165">
        <v>2</v>
      </c>
      <c r="AH165">
        <v>200721</v>
      </c>
      <c r="AS165" t="s">
        <v>112</v>
      </c>
    </row>
    <row r="166" spans="1:51" x14ac:dyDescent="0.25">
      <c r="A166">
        <v>913</v>
      </c>
      <c r="B166">
        <v>312</v>
      </c>
      <c r="C166">
        <v>933</v>
      </c>
      <c r="D166">
        <v>331</v>
      </c>
      <c r="E166">
        <v>2</v>
      </c>
      <c r="G166">
        <f t="shared" si="22"/>
        <v>459</v>
      </c>
      <c r="H166">
        <v>312</v>
      </c>
      <c r="I166">
        <f t="shared" si="23"/>
        <v>479</v>
      </c>
      <c r="J166">
        <v>331</v>
      </c>
      <c r="K166">
        <v>2</v>
      </c>
      <c r="N166">
        <v>200609</v>
      </c>
      <c r="O166">
        <v>913</v>
      </c>
      <c r="P166">
        <v>312</v>
      </c>
      <c r="Q166">
        <v>933</v>
      </c>
      <c r="R166">
        <v>331</v>
      </c>
      <c r="S166">
        <v>2</v>
      </c>
      <c r="V166">
        <f t="shared" si="28"/>
        <v>210609</v>
      </c>
      <c r="W166">
        <f t="shared" si="24"/>
        <v>459</v>
      </c>
      <c r="X166">
        <f t="shared" si="25"/>
        <v>312</v>
      </c>
      <c r="Y166">
        <f t="shared" si="26"/>
        <v>479</v>
      </c>
      <c r="Z166">
        <f t="shared" si="27"/>
        <v>331</v>
      </c>
      <c r="AA166">
        <v>2</v>
      </c>
      <c r="AS166">
        <v>2507</v>
      </c>
      <c r="AT166">
        <v>200711</v>
      </c>
      <c r="AU166">
        <v>100</v>
      </c>
    </row>
    <row r="167" spans="1:51" x14ac:dyDescent="0.25">
      <c r="A167">
        <v>935</v>
      </c>
      <c r="B167">
        <v>312</v>
      </c>
      <c r="C167">
        <v>955</v>
      </c>
      <c r="D167">
        <v>331</v>
      </c>
      <c r="E167">
        <v>2</v>
      </c>
      <c r="G167">
        <f t="shared" ref="G167:G176" si="29">I167-(C167-A167)</f>
        <v>437</v>
      </c>
      <c r="H167">
        <v>312</v>
      </c>
      <c r="I167">
        <f t="shared" ref="I167:I176" si="30">696*2-A167</f>
        <v>457</v>
      </c>
      <c r="J167">
        <v>331</v>
      </c>
      <c r="K167">
        <v>2</v>
      </c>
      <c r="N167">
        <v>200610</v>
      </c>
      <c r="O167">
        <v>935</v>
      </c>
      <c r="P167">
        <v>312</v>
      </c>
      <c r="Q167">
        <v>955</v>
      </c>
      <c r="R167">
        <v>331</v>
      </c>
      <c r="S167">
        <v>2</v>
      </c>
      <c r="V167">
        <f t="shared" si="28"/>
        <v>210610</v>
      </c>
      <c r="W167">
        <f t="shared" si="24"/>
        <v>437</v>
      </c>
      <c r="X167">
        <f t="shared" si="25"/>
        <v>312</v>
      </c>
      <c r="Y167">
        <f t="shared" si="26"/>
        <v>457</v>
      </c>
      <c r="Z167">
        <f t="shared" si="27"/>
        <v>331</v>
      </c>
      <c r="AA167">
        <v>2</v>
      </c>
      <c r="AS167" t="s">
        <v>147</v>
      </c>
    </row>
    <row r="168" spans="1:51" x14ac:dyDescent="0.25">
      <c r="A168">
        <v>957</v>
      </c>
      <c r="B168">
        <v>312</v>
      </c>
      <c r="C168">
        <v>977</v>
      </c>
      <c r="D168">
        <v>331</v>
      </c>
      <c r="E168">
        <v>2</v>
      </c>
      <c r="G168">
        <f t="shared" si="29"/>
        <v>415</v>
      </c>
      <c r="H168">
        <v>312</v>
      </c>
      <c r="I168">
        <f t="shared" si="30"/>
        <v>435</v>
      </c>
      <c r="J168">
        <v>331</v>
      </c>
      <c r="K168">
        <v>2</v>
      </c>
      <c r="N168">
        <v>200611</v>
      </c>
      <c r="O168">
        <v>957</v>
      </c>
      <c r="P168">
        <v>312</v>
      </c>
      <c r="Q168">
        <v>977</v>
      </c>
      <c r="R168">
        <v>331</v>
      </c>
      <c r="S168">
        <v>2</v>
      </c>
      <c r="V168">
        <f t="shared" si="28"/>
        <v>210611</v>
      </c>
      <c r="W168">
        <f t="shared" si="24"/>
        <v>415</v>
      </c>
      <c r="X168">
        <f t="shared" si="25"/>
        <v>312</v>
      </c>
      <c r="Y168">
        <f t="shared" si="26"/>
        <v>435</v>
      </c>
      <c r="Z168">
        <f t="shared" si="27"/>
        <v>331</v>
      </c>
      <c r="AA168">
        <v>2</v>
      </c>
      <c r="AS168">
        <v>2508</v>
      </c>
      <c r="AT168">
        <v>200712</v>
      </c>
      <c r="AU168">
        <v>100</v>
      </c>
      <c r="AV168">
        <v>200713</v>
      </c>
      <c r="AW168">
        <v>100</v>
      </c>
      <c r="AX168">
        <v>200714</v>
      </c>
      <c r="AY168">
        <v>100</v>
      </c>
    </row>
    <row r="169" spans="1:51" x14ac:dyDescent="0.25">
      <c r="AS169" t="s">
        <v>60</v>
      </c>
    </row>
    <row r="170" spans="1:51" x14ac:dyDescent="0.25">
      <c r="A170" t="s">
        <v>16</v>
      </c>
      <c r="G170" t="s">
        <v>16</v>
      </c>
      <c r="O170" t="s">
        <v>16</v>
      </c>
      <c r="W170" t="str">
        <f t="shared" si="24"/>
        <v>#green fat stuff</v>
      </c>
      <c r="AS170">
        <v>2509</v>
      </c>
      <c r="AT170">
        <v>200715</v>
      </c>
      <c r="AU170">
        <v>100</v>
      </c>
    </row>
    <row r="171" spans="1:51" x14ac:dyDescent="0.25">
      <c r="A171">
        <v>698</v>
      </c>
      <c r="B171">
        <v>371</v>
      </c>
      <c r="C171">
        <v>721</v>
      </c>
      <c r="D171">
        <v>400</v>
      </c>
      <c r="E171">
        <v>2</v>
      </c>
      <c r="G171">
        <f t="shared" si="29"/>
        <v>671</v>
      </c>
      <c r="H171">
        <v>371</v>
      </c>
      <c r="I171">
        <f t="shared" si="30"/>
        <v>694</v>
      </c>
      <c r="J171">
        <v>400</v>
      </c>
      <c r="K171">
        <v>2</v>
      </c>
      <c r="N171">
        <v>200701</v>
      </c>
      <c r="O171">
        <v>698</v>
      </c>
      <c r="P171">
        <v>371</v>
      </c>
      <c r="Q171">
        <v>721</v>
      </c>
      <c r="R171">
        <v>400</v>
      </c>
      <c r="S171">
        <v>2</v>
      </c>
      <c r="V171">
        <f t="shared" si="28"/>
        <v>210701</v>
      </c>
      <c r="W171">
        <f t="shared" si="24"/>
        <v>671</v>
      </c>
      <c r="X171">
        <f t="shared" si="25"/>
        <v>371</v>
      </c>
      <c r="Y171">
        <f t="shared" si="26"/>
        <v>694</v>
      </c>
      <c r="Z171">
        <f t="shared" si="27"/>
        <v>400</v>
      </c>
      <c r="AA171">
        <v>2</v>
      </c>
      <c r="AS171" t="s">
        <v>112</v>
      </c>
    </row>
    <row r="172" spans="1:51" x14ac:dyDescent="0.25">
      <c r="A172">
        <v>723</v>
      </c>
      <c r="B172">
        <v>371</v>
      </c>
      <c r="C172">
        <v>747</v>
      </c>
      <c r="D172">
        <v>400</v>
      </c>
      <c r="E172">
        <v>2</v>
      </c>
      <c r="G172">
        <f t="shared" si="29"/>
        <v>645</v>
      </c>
      <c r="H172">
        <v>371</v>
      </c>
      <c r="I172">
        <f t="shared" si="30"/>
        <v>669</v>
      </c>
      <c r="J172">
        <v>400</v>
      </c>
      <c r="K172">
        <v>2</v>
      </c>
      <c r="N172">
        <v>200702</v>
      </c>
      <c r="O172">
        <v>723</v>
      </c>
      <c r="P172">
        <v>371</v>
      </c>
      <c r="Q172">
        <v>747</v>
      </c>
      <c r="R172">
        <v>400</v>
      </c>
      <c r="S172">
        <v>2</v>
      </c>
      <c r="V172">
        <f t="shared" si="28"/>
        <v>210702</v>
      </c>
      <c r="W172">
        <f t="shared" si="24"/>
        <v>645</v>
      </c>
      <c r="X172">
        <f t="shared" si="25"/>
        <v>371</v>
      </c>
      <c r="Y172">
        <f t="shared" si="26"/>
        <v>669</v>
      </c>
      <c r="Z172">
        <f t="shared" si="27"/>
        <v>400</v>
      </c>
      <c r="AA172">
        <v>2</v>
      </c>
      <c r="AS172">
        <v>2510</v>
      </c>
      <c r="AT172">
        <v>200716</v>
      </c>
      <c r="AU172">
        <v>100</v>
      </c>
    </row>
    <row r="173" spans="1:51" x14ac:dyDescent="0.25">
      <c r="A173">
        <v>749</v>
      </c>
      <c r="B173">
        <v>371</v>
      </c>
      <c r="C173">
        <v>778</v>
      </c>
      <c r="D173">
        <v>400</v>
      </c>
      <c r="E173">
        <v>2</v>
      </c>
      <c r="G173">
        <f t="shared" si="29"/>
        <v>614</v>
      </c>
      <c r="H173">
        <v>371</v>
      </c>
      <c r="I173">
        <f t="shared" si="30"/>
        <v>643</v>
      </c>
      <c r="J173">
        <v>400</v>
      </c>
      <c r="K173">
        <v>2</v>
      </c>
      <c r="N173">
        <v>200703</v>
      </c>
      <c r="O173">
        <v>749</v>
      </c>
      <c r="P173">
        <v>371</v>
      </c>
      <c r="Q173">
        <v>778</v>
      </c>
      <c r="R173">
        <v>400</v>
      </c>
      <c r="S173">
        <v>2</v>
      </c>
      <c r="V173">
        <f t="shared" si="28"/>
        <v>210703</v>
      </c>
      <c r="W173">
        <f t="shared" si="24"/>
        <v>614</v>
      </c>
      <c r="X173">
        <f t="shared" si="25"/>
        <v>371</v>
      </c>
      <c r="Y173">
        <f t="shared" si="26"/>
        <v>643</v>
      </c>
      <c r="Z173">
        <f t="shared" si="27"/>
        <v>400</v>
      </c>
      <c r="AA173">
        <v>2</v>
      </c>
      <c r="AS173" t="s">
        <v>148</v>
      </c>
    </row>
    <row r="174" spans="1:51" x14ac:dyDescent="0.25">
      <c r="AS174">
        <v>2508</v>
      </c>
      <c r="AT174">
        <v>200717</v>
      </c>
      <c r="AU174">
        <v>100</v>
      </c>
      <c r="AV174">
        <v>200718</v>
      </c>
      <c r="AW174">
        <v>100</v>
      </c>
      <c r="AX174">
        <v>200719</v>
      </c>
      <c r="AY174">
        <v>100</v>
      </c>
    </row>
    <row r="175" spans="1:51" x14ac:dyDescent="0.25">
      <c r="A175">
        <v>802</v>
      </c>
      <c r="B175">
        <v>371</v>
      </c>
      <c r="C175">
        <v>826</v>
      </c>
      <c r="D175">
        <v>400</v>
      </c>
      <c r="E175">
        <v>2</v>
      </c>
      <c r="G175">
        <f t="shared" si="29"/>
        <v>566</v>
      </c>
      <c r="H175">
        <v>371</v>
      </c>
      <c r="I175">
        <f t="shared" si="30"/>
        <v>590</v>
      </c>
      <c r="J175">
        <v>400</v>
      </c>
      <c r="K175">
        <v>2</v>
      </c>
      <c r="N175">
        <v>200704</v>
      </c>
      <c r="O175">
        <v>802</v>
      </c>
      <c r="P175">
        <v>371</v>
      </c>
      <c r="Q175">
        <v>826</v>
      </c>
      <c r="R175">
        <v>400</v>
      </c>
      <c r="S175">
        <v>2</v>
      </c>
      <c r="V175">
        <f t="shared" si="28"/>
        <v>210704</v>
      </c>
      <c r="W175">
        <f t="shared" si="24"/>
        <v>566</v>
      </c>
      <c r="X175">
        <f t="shared" si="25"/>
        <v>371</v>
      </c>
      <c r="Y175">
        <f t="shared" si="26"/>
        <v>590</v>
      </c>
      <c r="Z175">
        <f t="shared" si="27"/>
        <v>400</v>
      </c>
      <c r="AA175">
        <v>2</v>
      </c>
      <c r="AS175" t="s">
        <v>60</v>
      </c>
    </row>
    <row r="176" spans="1:51" x14ac:dyDescent="0.25">
      <c r="A176">
        <v>828</v>
      </c>
      <c r="B176">
        <v>371</v>
      </c>
      <c r="C176">
        <v>852</v>
      </c>
      <c r="D176">
        <v>400</v>
      </c>
      <c r="E176">
        <v>2</v>
      </c>
      <c r="G176">
        <f t="shared" si="29"/>
        <v>540</v>
      </c>
      <c r="H176">
        <v>371</v>
      </c>
      <c r="I176">
        <f t="shared" si="30"/>
        <v>564</v>
      </c>
      <c r="J176">
        <v>400</v>
      </c>
      <c r="K176">
        <v>2</v>
      </c>
      <c r="N176">
        <v>200705</v>
      </c>
      <c r="O176">
        <v>828</v>
      </c>
      <c r="P176">
        <v>371</v>
      </c>
      <c r="Q176">
        <v>852</v>
      </c>
      <c r="R176">
        <v>400</v>
      </c>
      <c r="S176">
        <v>2</v>
      </c>
      <c r="V176">
        <f t="shared" si="28"/>
        <v>210705</v>
      </c>
      <c r="W176">
        <f t="shared" si="24"/>
        <v>540</v>
      </c>
      <c r="X176">
        <f t="shared" si="25"/>
        <v>371</v>
      </c>
      <c r="Y176">
        <f t="shared" si="26"/>
        <v>564</v>
      </c>
      <c r="Z176">
        <f t="shared" si="27"/>
        <v>400</v>
      </c>
      <c r="AA176">
        <v>2</v>
      </c>
      <c r="AS176">
        <v>2509</v>
      </c>
      <c r="AT176">
        <v>200720</v>
      </c>
      <c r="AU176">
        <v>100</v>
      </c>
    </row>
    <row r="177" spans="1:53" x14ac:dyDescent="0.25">
      <c r="A177">
        <v>854</v>
      </c>
      <c r="B177">
        <v>371</v>
      </c>
      <c r="C177">
        <v>878</v>
      </c>
      <c r="D177">
        <v>400</v>
      </c>
      <c r="E177">
        <v>2</v>
      </c>
      <c r="G177">
        <f t="shared" ref="G177:G192" si="31">I177-(C177-A177)</f>
        <v>514</v>
      </c>
      <c r="H177">
        <v>371</v>
      </c>
      <c r="I177">
        <f t="shared" ref="I177:I192" si="32">696*2-A177</f>
        <v>538</v>
      </c>
      <c r="J177">
        <v>400</v>
      </c>
      <c r="K177">
        <v>2</v>
      </c>
      <c r="N177">
        <v>200706</v>
      </c>
      <c r="O177">
        <v>854</v>
      </c>
      <c r="P177">
        <v>371</v>
      </c>
      <c r="Q177">
        <v>878</v>
      </c>
      <c r="R177">
        <v>400</v>
      </c>
      <c r="S177">
        <v>2</v>
      </c>
      <c r="V177">
        <f t="shared" ref="V177" si="33">N177+10000</f>
        <v>210706</v>
      </c>
      <c r="W177">
        <f t="shared" ref="W177:W192" si="34">G177</f>
        <v>514</v>
      </c>
      <c r="X177">
        <f t="shared" ref="X177:X192" si="35">H177</f>
        <v>371</v>
      </c>
      <c r="Y177">
        <f t="shared" ref="Y177:Y192" si="36">I177</f>
        <v>538</v>
      </c>
      <c r="Z177">
        <f t="shared" ref="Z177:Z192" si="37">J177</f>
        <v>400</v>
      </c>
      <c r="AA177">
        <v>2</v>
      </c>
      <c r="AS177" t="s">
        <v>112</v>
      </c>
    </row>
    <row r="178" spans="1:53" x14ac:dyDescent="0.25">
      <c r="A178">
        <v>896</v>
      </c>
      <c r="B178">
        <v>371</v>
      </c>
      <c r="C178">
        <v>919</v>
      </c>
      <c r="D178">
        <v>400</v>
      </c>
      <c r="E178">
        <v>2</v>
      </c>
      <c r="G178">
        <f t="shared" si="31"/>
        <v>473</v>
      </c>
      <c r="H178">
        <v>371</v>
      </c>
      <c r="I178">
        <f t="shared" si="32"/>
        <v>496</v>
      </c>
      <c r="J178">
        <v>400</v>
      </c>
      <c r="K178">
        <v>2</v>
      </c>
      <c r="N178">
        <v>200707</v>
      </c>
      <c r="O178">
        <v>896</v>
      </c>
      <c r="P178">
        <v>371</v>
      </c>
      <c r="Q178">
        <v>919</v>
      </c>
      <c r="R178">
        <v>400</v>
      </c>
      <c r="S178">
        <v>2</v>
      </c>
      <c r="V178">
        <f t="shared" ref="V178:V192" si="38">AH151+10000</f>
        <v>210707</v>
      </c>
      <c r="W178">
        <f t="shared" si="34"/>
        <v>473</v>
      </c>
      <c r="X178">
        <f t="shared" si="35"/>
        <v>371</v>
      </c>
      <c r="Y178">
        <f t="shared" si="36"/>
        <v>496</v>
      </c>
      <c r="Z178">
        <f t="shared" si="37"/>
        <v>400</v>
      </c>
      <c r="AA178">
        <v>2</v>
      </c>
      <c r="AS178">
        <v>2510</v>
      </c>
      <c r="AT178">
        <v>200721</v>
      </c>
      <c r="AU178">
        <v>100</v>
      </c>
    </row>
    <row r="179" spans="1:53" x14ac:dyDescent="0.25">
      <c r="A179">
        <v>921</v>
      </c>
      <c r="B179">
        <v>371</v>
      </c>
      <c r="C179">
        <v>945</v>
      </c>
      <c r="D179">
        <v>400</v>
      </c>
      <c r="E179">
        <v>2</v>
      </c>
      <c r="G179">
        <f t="shared" si="31"/>
        <v>447</v>
      </c>
      <c r="H179">
        <v>371</v>
      </c>
      <c r="I179">
        <f t="shared" si="32"/>
        <v>471</v>
      </c>
      <c r="J179">
        <v>400</v>
      </c>
      <c r="K179">
        <v>2</v>
      </c>
      <c r="N179">
        <v>200708</v>
      </c>
      <c r="O179">
        <v>921</v>
      </c>
      <c r="P179">
        <v>371</v>
      </c>
      <c r="Q179">
        <v>945</v>
      </c>
      <c r="R179">
        <v>400</v>
      </c>
      <c r="S179">
        <v>2</v>
      </c>
      <c r="V179">
        <f t="shared" si="38"/>
        <v>210708</v>
      </c>
      <c r="W179">
        <f t="shared" si="34"/>
        <v>447</v>
      </c>
      <c r="X179">
        <f t="shared" si="35"/>
        <v>371</v>
      </c>
      <c r="Y179">
        <f t="shared" si="36"/>
        <v>471</v>
      </c>
      <c r="Z179">
        <f t="shared" si="37"/>
        <v>400</v>
      </c>
      <c r="AA179">
        <v>2</v>
      </c>
    </row>
    <row r="180" spans="1:53" x14ac:dyDescent="0.25">
      <c r="A180">
        <v>947</v>
      </c>
      <c r="B180">
        <v>371</v>
      </c>
      <c r="C180">
        <v>976</v>
      </c>
      <c r="D180">
        <v>400</v>
      </c>
      <c r="E180">
        <v>2</v>
      </c>
      <c r="G180">
        <f t="shared" si="31"/>
        <v>416</v>
      </c>
      <c r="H180">
        <v>371</v>
      </c>
      <c r="I180">
        <f t="shared" si="32"/>
        <v>445</v>
      </c>
      <c r="J180">
        <v>400</v>
      </c>
      <c r="K180">
        <v>2</v>
      </c>
      <c r="N180">
        <v>200709</v>
      </c>
      <c r="O180">
        <v>947</v>
      </c>
      <c r="P180">
        <v>371</v>
      </c>
      <c r="Q180">
        <v>976</v>
      </c>
      <c r="R180">
        <v>400</v>
      </c>
      <c r="S180">
        <v>2</v>
      </c>
      <c r="V180">
        <f t="shared" si="38"/>
        <v>210709</v>
      </c>
      <c r="W180">
        <f t="shared" si="34"/>
        <v>416</v>
      </c>
      <c r="X180">
        <f t="shared" si="35"/>
        <v>371</v>
      </c>
      <c r="Y180">
        <f t="shared" si="36"/>
        <v>445</v>
      </c>
      <c r="Z180">
        <f t="shared" si="37"/>
        <v>400</v>
      </c>
      <c r="AA180">
        <v>2</v>
      </c>
      <c r="AS180" t="s">
        <v>145</v>
      </c>
    </row>
    <row r="181" spans="1:53" x14ac:dyDescent="0.25">
      <c r="A181">
        <v>1000</v>
      </c>
      <c r="B181">
        <v>371</v>
      </c>
      <c r="C181">
        <v>1024</v>
      </c>
      <c r="D181">
        <v>400</v>
      </c>
      <c r="E181">
        <v>2</v>
      </c>
      <c r="G181">
        <f t="shared" si="31"/>
        <v>368</v>
      </c>
      <c r="H181">
        <v>371</v>
      </c>
      <c r="I181">
        <f t="shared" si="32"/>
        <v>392</v>
      </c>
      <c r="J181">
        <v>400</v>
      </c>
      <c r="K181">
        <v>2</v>
      </c>
      <c r="N181">
        <v>200710</v>
      </c>
      <c r="O181">
        <v>1000</v>
      </c>
      <c r="P181">
        <v>371</v>
      </c>
      <c r="Q181">
        <v>1024</v>
      </c>
      <c r="R181">
        <v>400</v>
      </c>
      <c r="S181">
        <v>2</v>
      </c>
      <c r="V181">
        <f t="shared" si="38"/>
        <v>210710</v>
      </c>
      <c r="W181">
        <f t="shared" si="34"/>
        <v>368</v>
      </c>
      <c r="X181">
        <f t="shared" si="35"/>
        <v>371</v>
      </c>
      <c r="Y181">
        <f t="shared" si="36"/>
        <v>392</v>
      </c>
      <c r="Z181">
        <f t="shared" si="37"/>
        <v>400</v>
      </c>
      <c r="AA181">
        <v>2</v>
      </c>
      <c r="AS181">
        <v>2601</v>
      </c>
      <c r="AT181">
        <v>200401</v>
      </c>
      <c r="AU181">
        <v>100</v>
      </c>
      <c r="AV181">
        <v>200402</v>
      </c>
      <c r="AW181">
        <v>100</v>
      </c>
      <c r="AX181">
        <v>200403</v>
      </c>
      <c r="AY181">
        <v>100</v>
      </c>
      <c r="AZ181">
        <v>200404</v>
      </c>
      <c r="BA181">
        <v>100</v>
      </c>
    </row>
    <row r="182" spans="1:53" x14ac:dyDescent="0.25">
      <c r="A182">
        <v>1026</v>
      </c>
      <c r="B182">
        <v>371</v>
      </c>
      <c r="C182">
        <v>1050</v>
      </c>
      <c r="D182">
        <v>400</v>
      </c>
      <c r="E182">
        <v>2</v>
      </c>
      <c r="G182">
        <f t="shared" si="31"/>
        <v>342</v>
      </c>
      <c r="H182">
        <v>371</v>
      </c>
      <c r="I182">
        <f t="shared" si="32"/>
        <v>366</v>
      </c>
      <c r="J182">
        <v>400</v>
      </c>
      <c r="K182">
        <v>2</v>
      </c>
      <c r="N182">
        <v>200711</v>
      </c>
      <c r="O182">
        <v>1026</v>
      </c>
      <c r="P182">
        <v>371</v>
      </c>
      <c r="Q182">
        <v>1050</v>
      </c>
      <c r="R182">
        <v>400</v>
      </c>
      <c r="S182">
        <v>2</v>
      </c>
      <c r="V182">
        <f t="shared" si="38"/>
        <v>210711</v>
      </c>
      <c r="W182">
        <f t="shared" si="34"/>
        <v>342</v>
      </c>
      <c r="X182">
        <f t="shared" si="35"/>
        <v>371</v>
      </c>
      <c r="Y182">
        <f t="shared" si="36"/>
        <v>366</v>
      </c>
      <c r="Z182">
        <f t="shared" si="37"/>
        <v>400</v>
      </c>
      <c r="AA182">
        <v>2</v>
      </c>
    </row>
    <row r="183" spans="1:53" x14ac:dyDescent="0.25">
      <c r="A183">
        <v>1052</v>
      </c>
      <c r="B183">
        <v>371</v>
      </c>
      <c r="C183">
        <v>1075</v>
      </c>
      <c r="D183">
        <v>400</v>
      </c>
      <c r="E183">
        <v>2</v>
      </c>
      <c r="G183">
        <f t="shared" si="31"/>
        <v>317</v>
      </c>
      <c r="H183">
        <v>371</v>
      </c>
      <c r="I183">
        <f t="shared" si="32"/>
        <v>340</v>
      </c>
      <c r="J183">
        <v>400</v>
      </c>
      <c r="K183">
        <v>2</v>
      </c>
      <c r="N183">
        <v>200712</v>
      </c>
      <c r="O183">
        <v>1052</v>
      </c>
      <c r="P183">
        <v>371</v>
      </c>
      <c r="Q183">
        <v>1075</v>
      </c>
      <c r="R183">
        <v>400</v>
      </c>
      <c r="S183">
        <v>2</v>
      </c>
      <c r="V183">
        <f t="shared" si="38"/>
        <v>210712</v>
      </c>
      <c r="W183">
        <f t="shared" si="34"/>
        <v>317</v>
      </c>
      <c r="X183">
        <f t="shared" si="35"/>
        <v>371</v>
      </c>
      <c r="Y183">
        <f t="shared" si="36"/>
        <v>340</v>
      </c>
      <c r="Z183">
        <f t="shared" si="37"/>
        <v>400</v>
      </c>
      <c r="AA183">
        <v>2</v>
      </c>
      <c r="AS183" t="s">
        <v>115</v>
      </c>
    </row>
    <row r="184" spans="1:53" x14ac:dyDescent="0.25">
      <c r="A184">
        <v>1077</v>
      </c>
      <c r="B184">
        <v>371</v>
      </c>
      <c r="C184">
        <v>1101</v>
      </c>
      <c r="D184">
        <v>400</v>
      </c>
      <c r="E184">
        <v>2</v>
      </c>
      <c r="G184">
        <f t="shared" si="31"/>
        <v>291</v>
      </c>
      <c r="H184">
        <v>371</v>
      </c>
      <c r="I184">
        <f t="shared" si="32"/>
        <v>315</v>
      </c>
      <c r="J184">
        <v>400</v>
      </c>
      <c r="K184">
        <v>2</v>
      </c>
      <c r="N184">
        <v>200713</v>
      </c>
      <c r="O184">
        <v>1077</v>
      </c>
      <c r="P184">
        <v>371</v>
      </c>
      <c r="Q184">
        <v>1101</v>
      </c>
      <c r="R184">
        <v>400</v>
      </c>
      <c r="S184">
        <v>2</v>
      </c>
      <c r="V184">
        <f t="shared" si="38"/>
        <v>210713</v>
      </c>
      <c r="W184">
        <f t="shared" si="34"/>
        <v>291</v>
      </c>
      <c r="X184">
        <f t="shared" si="35"/>
        <v>371</v>
      </c>
      <c r="Y184">
        <f t="shared" si="36"/>
        <v>315</v>
      </c>
      <c r="Z184">
        <f t="shared" si="37"/>
        <v>400</v>
      </c>
      <c r="AA184">
        <v>2</v>
      </c>
      <c r="AS184" t="s">
        <v>114</v>
      </c>
    </row>
    <row r="185" spans="1:53" x14ac:dyDescent="0.25">
      <c r="A185">
        <v>1103</v>
      </c>
      <c r="B185">
        <v>371</v>
      </c>
      <c r="C185">
        <v>1132</v>
      </c>
      <c r="D185">
        <v>400</v>
      </c>
      <c r="E185">
        <v>2</v>
      </c>
      <c r="G185">
        <f t="shared" si="31"/>
        <v>260</v>
      </c>
      <c r="H185">
        <v>371</v>
      </c>
      <c r="I185">
        <f t="shared" si="32"/>
        <v>289</v>
      </c>
      <c r="J185">
        <v>400</v>
      </c>
      <c r="K185">
        <v>2</v>
      </c>
      <c r="N185">
        <v>200714</v>
      </c>
      <c r="O185">
        <v>1103</v>
      </c>
      <c r="P185">
        <v>371</v>
      </c>
      <c r="Q185">
        <v>1132</v>
      </c>
      <c r="R185">
        <v>400</v>
      </c>
      <c r="S185">
        <v>2</v>
      </c>
      <c r="V185">
        <f t="shared" si="38"/>
        <v>210714</v>
      </c>
      <c r="W185">
        <f t="shared" si="34"/>
        <v>260</v>
      </c>
      <c r="X185">
        <f t="shared" si="35"/>
        <v>371</v>
      </c>
      <c r="Y185">
        <f t="shared" si="36"/>
        <v>289</v>
      </c>
      <c r="Z185">
        <f t="shared" si="37"/>
        <v>400</v>
      </c>
      <c r="AA185">
        <v>2</v>
      </c>
      <c r="AS185">
        <v>3001</v>
      </c>
      <c r="AT185">
        <v>600101</v>
      </c>
      <c r="AU185">
        <v>100</v>
      </c>
    </row>
    <row r="186" spans="1:53" x14ac:dyDescent="0.25">
      <c r="A186">
        <v>1156</v>
      </c>
      <c r="B186">
        <v>371</v>
      </c>
      <c r="C186">
        <v>1180</v>
      </c>
      <c r="D186">
        <v>400</v>
      </c>
      <c r="E186">
        <v>2</v>
      </c>
      <c r="G186">
        <f t="shared" si="31"/>
        <v>212</v>
      </c>
      <c r="H186">
        <v>371</v>
      </c>
      <c r="I186">
        <f t="shared" si="32"/>
        <v>236</v>
      </c>
      <c r="J186">
        <v>400</v>
      </c>
      <c r="K186">
        <v>2</v>
      </c>
      <c r="N186">
        <v>200715</v>
      </c>
      <c r="O186">
        <v>1156</v>
      </c>
      <c r="P186">
        <v>371</v>
      </c>
      <c r="Q186">
        <v>1180</v>
      </c>
      <c r="R186">
        <v>400</v>
      </c>
      <c r="S186">
        <v>2</v>
      </c>
      <c r="V186">
        <f t="shared" si="38"/>
        <v>210715</v>
      </c>
      <c r="W186">
        <f t="shared" si="34"/>
        <v>212</v>
      </c>
      <c r="X186">
        <f t="shared" si="35"/>
        <v>371</v>
      </c>
      <c r="Y186">
        <f t="shared" si="36"/>
        <v>236</v>
      </c>
      <c r="Z186">
        <f t="shared" si="37"/>
        <v>400</v>
      </c>
      <c r="AA186">
        <v>2</v>
      </c>
      <c r="AS186" t="s">
        <v>116</v>
      </c>
    </row>
    <row r="187" spans="1:53" x14ac:dyDescent="0.25">
      <c r="A187">
        <v>1182</v>
      </c>
      <c r="B187">
        <v>371</v>
      </c>
      <c r="C187">
        <v>1206</v>
      </c>
      <c r="D187">
        <v>400</v>
      </c>
      <c r="E187">
        <v>2</v>
      </c>
      <c r="G187">
        <f t="shared" si="31"/>
        <v>186</v>
      </c>
      <c r="H187">
        <v>371</v>
      </c>
      <c r="I187">
        <f t="shared" si="32"/>
        <v>210</v>
      </c>
      <c r="J187">
        <v>400</v>
      </c>
      <c r="K187">
        <v>2</v>
      </c>
      <c r="N187">
        <v>200716</v>
      </c>
      <c r="O187">
        <v>1182</v>
      </c>
      <c r="P187">
        <v>371</v>
      </c>
      <c r="Q187">
        <v>1206</v>
      </c>
      <c r="R187">
        <v>400</v>
      </c>
      <c r="S187">
        <v>2</v>
      </c>
      <c r="V187">
        <f t="shared" si="38"/>
        <v>210716</v>
      </c>
      <c r="W187">
        <f t="shared" si="34"/>
        <v>186</v>
      </c>
      <c r="X187">
        <f t="shared" si="35"/>
        <v>371</v>
      </c>
      <c r="Y187">
        <f t="shared" si="36"/>
        <v>210</v>
      </c>
      <c r="Z187">
        <f t="shared" si="37"/>
        <v>400</v>
      </c>
      <c r="AA187">
        <v>2</v>
      </c>
      <c r="AS187">
        <v>3002</v>
      </c>
      <c r="AT187">
        <v>600102</v>
      </c>
      <c r="AU187">
        <v>100</v>
      </c>
    </row>
    <row r="188" spans="1:53" x14ac:dyDescent="0.25">
      <c r="A188">
        <v>1208</v>
      </c>
      <c r="B188">
        <v>371</v>
      </c>
      <c r="C188">
        <v>1231</v>
      </c>
      <c r="D188">
        <v>400</v>
      </c>
      <c r="E188">
        <v>2</v>
      </c>
      <c r="G188">
        <f t="shared" si="31"/>
        <v>161</v>
      </c>
      <c r="H188">
        <v>371</v>
      </c>
      <c r="I188">
        <f t="shared" si="32"/>
        <v>184</v>
      </c>
      <c r="J188">
        <v>400</v>
      </c>
      <c r="K188">
        <v>2</v>
      </c>
      <c r="N188">
        <v>200717</v>
      </c>
      <c r="O188">
        <v>1208</v>
      </c>
      <c r="P188">
        <v>371</v>
      </c>
      <c r="Q188">
        <v>1231</v>
      </c>
      <c r="R188">
        <v>400</v>
      </c>
      <c r="S188">
        <v>2</v>
      </c>
      <c r="V188">
        <f t="shared" si="38"/>
        <v>210717</v>
      </c>
      <c r="W188">
        <f t="shared" si="34"/>
        <v>161</v>
      </c>
      <c r="X188">
        <f t="shared" si="35"/>
        <v>371</v>
      </c>
      <c r="Y188">
        <f t="shared" si="36"/>
        <v>184</v>
      </c>
      <c r="Z188">
        <f t="shared" si="37"/>
        <v>400</v>
      </c>
      <c r="AA188">
        <v>2</v>
      </c>
      <c r="AS188" t="s">
        <v>117</v>
      </c>
    </row>
    <row r="189" spans="1:53" x14ac:dyDescent="0.25">
      <c r="A189">
        <v>1233</v>
      </c>
      <c r="B189">
        <v>371</v>
      </c>
      <c r="C189">
        <v>1257</v>
      </c>
      <c r="D189">
        <v>400</v>
      </c>
      <c r="E189">
        <v>2</v>
      </c>
      <c r="G189">
        <f t="shared" si="31"/>
        <v>135</v>
      </c>
      <c r="H189">
        <v>371</v>
      </c>
      <c r="I189">
        <f t="shared" si="32"/>
        <v>159</v>
      </c>
      <c r="J189">
        <v>400</v>
      </c>
      <c r="K189">
        <v>2</v>
      </c>
      <c r="N189">
        <v>200718</v>
      </c>
      <c r="O189">
        <v>1233</v>
      </c>
      <c r="P189">
        <v>371</v>
      </c>
      <c r="Q189">
        <v>1257</v>
      </c>
      <c r="R189">
        <v>400</v>
      </c>
      <c r="S189">
        <v>2</v>
      </c>
      <c r="V189">
        <f t="shared" si="38"/>
        <v>210718</v>
      </c>
      <c r="W189">
        <f t="shared" si="34"/>
        <v>135</v>
      </c>
      <c r="X189">
        <f t="shared" si="35"/>
        <v>371</v>
      </c>
      <c r="Y189">
        <f t="shared" si="36"/>
        <v>159</v>
      </c>
      <c r="Z189">
        <f t="shared" si="37"/>
        <v>400</v>
      </c>
      <c r="AA189">
        <v>2</v>
      </c>
      <c r="AS189">
        <v>3003</v>
      </c>
      <c r="AT189">
        <v>600103</v>
      </c>
      <c r="AU189">
        <v>100</v>
      </c>
    </row>
    <row r="190" spans="1:53" x14ac:dyDescent="0.25">
      <c r="A190">
        <v>1259</v>
      </c>
      <c r="B190">
        <v>371</v>
      </c>
      <c r="C190">
        <v>1288</v>
      </c>
      <c r="D190">
        <v>400</v>
      </c>
      <c r="E190">
        <v>2</v>
      </c>
      <c r="G190">
        <f t="shared" si="31"/>
        <v>104</v>
      </c>
      <c r="H190">
        <v>371</v>
      </c>
      <c r="I190">
        <f t="shared" si="32"/>
        <v>133</v>
      </c>
      <c r="J190">
        <v>400</v>
      </c>
      <c r="K190">
        <v>2</v>
      </c>
      <c r="N190">
        <v>200719</v>
      </c>
      <c r="O190">
        <v>1259</v>
      </c>
      <c r="P190">
        <v>371</v>
      </c>
      <c r="Q190">
        <v>1288</v>
      </c>
      <c r="R190">
        <v>400</v>
      </c>
      <c r="S190">
        <v>2</v>
      </c>
      <c r="V190">
        <f t="shared" si="38"/>
        <v>210719</v>
      </c>
      <c r="W190">
        <f t="shared" si="34"/>
        <v>104</v>
      </c>
      <c r="X190">
        <f t="shared" si="35"/>
        <v>371</v>
      </c>
      <c r="Y190">
        <f t="shared" si="36"/>
        <v>133</v>
      </c>
      <c r="Z190">
        <f t="shared" si="37"/>
        <v>400</v>
      </c>
      <c r="AA190">
        <v>2</v>
      </c>
      <c r="AS190" t="s">
        <v>118</v>
      </c>
    </row>
    <row r="191" spans="1:53" x14ac:dyDescent="0.25">
      <c r="A191">
        <v>1312</v>
      </c>
      <c r="B191">
        <v>371</v>
      </c>
      <c r="C191">
        <v>1336</v>
      </c>
      <c r="D191">
        <v>400</v>
      </c>
      <c r="E191">
        <v>2</v>
      </c>
      <c r="G191">
        <f t="shared" si="31"/>
        <v>56</v>
      </c>
      <c r="H191">
        <v>371</v>
      </c>
      <c r="I191">
        <f t="shared" si="32"/>
        <v>80</v>
      </c>
      <c r="J191">
        <v>400</v>
      </c>
      <c r="K191">
        <v>2</v>
      </c>
      <c r="N191">
        <v>200720</v>
      </c>
      <c r="O191">
        <v>1312</v>
      </c>
      <c r="P191">
        <v>371</v>
      </c>
      <c r="Q191">
        <v>1336</v>
      </c>
      <c r="R191">
        <v>400</v>
      </c>
      <c r="S191">
        <v>2</v>
      </c>
      <c r="V191">
        <f t="shared" si="38"/>
        <v>210720</v>
      </c>
      <c r="W191">
        <f t="shared" si="34"/>
        <v>56</v>
      </c>
      <c r="X191">
        <f t="shared" si="35"/>
        <v>371</v>
      </c>
      <c r="Y191">
        <f t="shared" si="36"/>
        <v>80</v>
      </c>
      <c r="Z191">
        <f t="shared" si="37"/>
        <v>400</v>
      </c>
      <c r="AA191">
        <v>2</v>
      </c>
      <c r="AS191">
        <v>3004</v>
      </c>
      <c r="AT191">
        <v>600104</v>
      </c>
      <c r="AU191">
        <v>100</v>
      </c>
    </row>
    <row r="192" spans="1:53" x14ac:dyDescent="0.25">
      <c r="A192">
        <v>1338</v>
      </c>
      <c r="B192">
        <v>371</v>
      </c>
      <c r="C192">
        <v>1362</v>
      </c>
      <c r="D192">
        <v>400</v>
      </c>
      <c r="E192">
        <v>2</v>
      </c>
      <c r="G192">
        <f t="shared" si="31"/>
        <v>30</v>
      </c>
      <c r="H192">
        <v>371</v>
      </c>
      <c r="I192">
        <f t="shared" si="32"/>
        <v>54</v>
      </c>
      <c r="J192">
        <v>400</v>
      </c>
      <c r="K192">
        <v>2</v>
      </c>
      <c r="N192">
        <v>200721</v>
      </c>
      <c r="O192">
        <v>1338</v>
      </c>
      <c r="P192">
        <v>371</v>
      </c>
      <c r="Q192">
        <v>1362</v>
      </c>
      <c r="R192">
        <v>400</v>
      </c>
      <c r="S192">
        <v>2</v>
      </c>
      <c r="V192">
        <f t="shared" si="38"/>
        <v>210721</v>
      </c>
      <c r="W192">
        <f t="shared" si="34"/>
        <v>30</v>
      </c>
      <c r="X192">
        <f t="shared" si="35"/>
        <v>371</v>
      </c>
      <c r="Y192">
        <f t="shared" si="36"/>
        <v>54</v>
      </c>
      <c r="Z192">
        <f t="shared" si="37"/>
        <v>400</v>
      </c>
      <c r="AA192">
        <v>2</v>
      </c>
      <c r="AS192" t="s">
        <v>119</v>
      </c>
    </row>
    <row r="193" spans="1:47" x14ac:dyDescent="0.25">
      <c r="AS193">
        <v>3005</v>
      </c>
      <c r="AT193">
        <v>600105</v>
      </c>
      <c r="AU193">
        <v>100</v>
      </c>
    </row>
    <row r="194" spans="1:47" x14ac:dyDescent="0.25">
      <c r="A194" t="s">
        <v>17</v>
      </c>
      <c r="G194" t="s">
        <v>17</v>
      </c>
      <c r="O194" t="s">
        <v>17</v>
      </c>
      <c r="W194" t="str">
        <f t="shared" ref="W194:W201" si="39">G194</f>
        <v>#white teeth</v>
      </c>
      <c r="AS194" t="s">
        <v>120</v>
      </c>
    </row>
    <row r="195" spans="1:47" x14ac:dyDescent="0.25">
      <c r="A195">
        <v>697</v>
      </c>
      <c r="B195">
        <v>691</v>
      </c>
      <c r="C195">
        <v>721</v>
      </c>
      <c r="D195">
        <v>716</v>
      </c>
      <c r="E195">
        <v>2</v>
      </c>
      <c r="G195">
        <f t="shared" ref="G195:G201" si="40">I195-(C195-A195)</f>
        <v>671</v>
      </c>
      <c r="H195">
        <v>691</v>
      </c>
      <c r="I195">
        <f t="shared" ref="I195:I201" si="41">696*2-A195</f>
        <v>695</v>
      </c>
      <c r="J195">
        <v>716</v>
      </c>
      <c r="K195">
        <v>2</v>
      </c>
      <c r="N195">
        <v>200901</v>
      </c>
      <c r="O195">
        <v>697</v>
      </c>
      <c r="P195">
        <v>691</v>
      </c>
      <c r="Q195">
        <v>721</v>
      </c>
      <c r="R195">
        <v>716</v>
      </c>
      <c r="S195">
        <v>2</v>
      </c>
      <c r="V195">
        <f t="shared" ref="V195:V201" si="42">N195+10000</f>
        <v>210901</v>
      </c>
      <c r="W195">
        <f t="shared" si="39"/>
        <v>671</v>
      </c>
      <c r="X195">
        <f t="shared" ref="X195:Z201" si="43">H195</f>
        <v>691</v>
      </c>
      <c r="Y195">
        <f t="shared" si="43"/>
        <v>695</v>
      </c>
      <c r="Z195">
        <f t="shared" si="43"/>
        <v>716</v>
      </c>
      <c r="AA195">
        <v>2</v>
      </c>
      <c r="AS195">
        <v>3101</v>
      </c>
      <c r="AT195">
        <v>600201</v>
      </c>
      <c r="AU195">
        <v>100</v>
      </c>
    </row>
    <row r="196" spans="1:47" x14ac:dyDescent="0.25">
      <c r="A196">
        <v>727</v>
      </c>
      <c r="B196">
        <v>691</v>
      </c>
      <c r="C196">
        <v>751</v>
      </c>
      <c r="D196">
        <v>716</v>
      </c>
      <c r="E196">
        <v>2</v>
      </c>
      <c r="G196">
        <f t="shared" si="40"/>
        <v>641</v>
      </c>
      <c r="H196">
        <v>691</v>
      </c>
      <c r="I196">
        <f t="shared" si="41"/>
        <v>665</v>
      </c>
      <c r="J196">
        <v>716</v>
      </c>
      <c r="K196">
        <v>2</v>
      </c>
      <c r="N196">
        <v>200902</v>
      </c>
      <c r="O196">
        <v>727</v>
      </c>
      <c r="P196">
        <v>691</v>
      </c>
      <c r="Q196">
        <v>751</v>
      </c>
      <c r="R196">
        <v>716</v>
      </c>
      <c r="S196">
        <v>2</v>
      </c>
      <c r="V196">
        <f t="shared" si="42"/>
        <v>210902</v>
      </c>
      <c r="W196">
        <f t="shared" si="39"/>
        <v>641</v>
      </c>
      <c r="X196">
        <f t="shared" si="43"/>
        <v>691</v>
      </c>
      <c r="Y196">
        <f t="shared" si="43"/>
        <v>665</v>
      </c>
      <c r="Z196">
        <f t="shared" si="43"/>
        <v>716</v>
      </c>
      <c r="AA196">
        <v>2</v>
      </c>
      <c r="AS196" t="s">
        <v>121</v>
      </c>
    </row>
    <row r="197" spans="1:47" x14ac:dyDescent="0.25">
      <c r="A197">
        <v>757</v>
      </c>
      <c r="B197">
        <v>691</v>
      </c>
      <c r="C197">
        <v>781</v>
      </c>
      <c r="D197">
        <v>716</v>
      </c>
      <c r="E197">
        <v>2</v>
      </c>
      <c r="G197">
        <f t="shared" si="40"/>
        <v>611</v>
      </c>
      <c r="H197">
        <v>691</v>
      </c>
      <c r="I197">
        <f t="shared" si="41"/>
        <v>635</v>
      </c>
      <c r="J197">
        <v>716</v>
      </c>
      <c r="K197">
        <v>2</v>
      </c>
      <c r="N197">
        <v>200903</v>
      </c>
      <c r="O197">
        <v>757</v>
      </c>
      <c r="P197">
        <v>691</v>
      </c>
      <c r="Q197">
        <v>781</v>
      </c>
      <c r="R197">
        <v>716</v>
      </c>
      <c r="S197">
        <v>2</v>
      </c>
      <c r="V197">
        <f t="shared" si="42"/>
        <v>210903</v>
      </c>
      <c r="W197">
        <f t="shared" si="39"/>
        <v>611</v>
      </c>
      <c r="X197">
        <f t="shared" si="43"/>
        <v>691</v>
      </c>
      <c r="Y197">
        <f t="shared" si="43"/>
        <v>635</v>
      </c>
      <c r="Z197">
        <f t="shared" si="43"/>
        <v>716</v>
      </c>
      <c r="AA197">
        <v>2</v>
      </c>
      <c r="AS197">
        <v>3200</v>
      </c>
      <c r="AT197">
        <v>600301</v>
      </c>
      <c r="AU197">
        <v>100</v>
      </c>
    </row>
    <row r="198" spans="1:47" x14ac:dyDescent="0.25">
      <c r="A198">
        <v>787</v>
      </c>
      <c r="B198">
        <v>691</v>
      </c>
      <c r="C198">
        <v>811</v>
      </c>
      <c r="D198">
        <v>716</v>
      </c>
      <c r="E198">
        <v>2</v>
      </c>
      <c r="G198">
        <f t="shared" si="40"/>
        <v>581</v>
      </c>
      <c r="H198">
        <v>691</v>
      </c>
      <c r="I198">
        <f t="shared" si="41"/>
        <v>605</v>
      </c>
      <c r="J198">
        <v>716</v>
      </c>
      <c r="K198">
        <v>2</v>
      </c>
      <c r="N198">
        <v>200904</v>
      </c>
      <c r="O198">
        <v>787</v>
      </c>
      <c r="P198">
        <v>691</v>
      </c>
      <c r="Q198">
        <v>811</v>
      </c>
      <c r="R198">
        <v>716</v>
      </c>
      <c r="S198">
        <v>2</v>
      </c>
      <c r="V198">
        <f t="shared" si="42"/>
        <v>210904</v>
      </c>
      <c r="W198">
        <f t="shared" si="39"/>
        <v>581</v>
      </c>
      <c r="X198">
        <f t="shared" si="43"/>
        <v>691</v>
      </c>
      <c r="Y198">
        <f t="shared" si="43"/>
        <v>605</v>
      </c>
      <c r="Z198">
        <f t="shared" si="43"/>
        <v>716</v>
      </c>
      <c r="AA198">
        <v>2</v>
      </c>
      <c r="AS198">
        <v>3201</v>
      </c>
      <c r="AT198">
        <v>600302</v>
      </c>
      <c r="AU198">
        <v>100</v>
      </c>
    </row>
    <row r="199" spans="1:47" x14ac:dyDescent="0.25">
      <c r="A199">
        <v>817</v>
      </c>
      <c r="B199">
        <v>691</v>
      </c>
      <c r="C199">
        <v>842</v>
      </c>
      <c r="D199">
        <v>716</v>
      </c>
      <c r="E199">
        <v>2</v>
      </c>
      <c r="G199">
        <f t="shared" si="40"/>
        <v>550</v>
      </c>
      <c r="H199">
        <v>691</v>
      </c>
      <c r="I199">
        <f t="shared" si="41"/>
        <v>575</v>
      </c>
      <c r="J199">
        <v>716</v>
      </c>
      <c r="K199">
        <v>2</v>
      </c>
      <c r="N199">
        <v>200905</v>
      </c>
      <c r="O199">
        <v>817</v>
      </c>
      <c r="P199">
        <v>691</v>
      </c>
      <c r="Q199">
        <v>842</v>
      </c>
      <c r="R199">
        <v>716</v>
      </c>
      <c r="S199">
        <v>2</v>
      </c>
      <c r="V199">
        <f t="shared" si="42"/>
        <v>210905</v>
      </c>
      <c r="W199">
        <f t="shared" si="39"/>
        <v>550</v>
      </c>
      <c r="X199">
        <f t="shared" si="43"/>
        <v>691</v>
      </c>
      <c r="Y199">
        <f t="shared" si="43"/>
        <v>575</v>
      </c>
      <c r="Z199">
        <f t="shared" si="43"/>
        <v>716</v>
      </c>
      <c r="AA199">
        <v>2</v>
      </c>
      <c r="AS199">
        <v>3202</v>
      </c>
      <c r="AT199">
        <v>600303</v>
      </c>
      <c r="AU199">
        <v>100</v>
      </c>
    </row>
    <row r="200" spans="1:47" x14ac:dyDescent="0.25">
      <c r="A200">
        <v>847</v>
      </c>
      <c r="B200">
        <v>691</v>
      </c>
      <c r="C200">
        <v>872</v>
      </c>
      <c r="D200">
        <v>716</v>
      </c>
      <c r="E200">
        <v>2</v>
      </c>
      <c r="G200">
        <f t="shared" si="40"/>
        <v>520</v>
      </c>
      <c r="H200">
        <v>691</v>
      </c>
      <c r="I200">
        <f t="shared" si="41"/>
        <v>545</v>
      </c>
      <c r="J200">
        <v>716</v>
      </c>
      <c r="K200">
        <v>2</v>
      </c>
      <c r="N200">
        <v>200906</v>
      </c>
      <c r="O200">
        <v>847</v>
      </c>
      <c r="P200">
        <v>691</v>
      </c>
      <c r="Q200">
        <v>872</v>
      </c>
      <c r="R200">
        <v>716</v>
      </c>
      <c r="S200">
        <v>2</v>
      </c>
      <c r="V200">
        <f t="shared" si="42"/>
        <v>210906</v>
      </c>
      <c r="W200">
        <f t="shared" si="39"/>
        <v>520</v>
      </c>
      <c r="X200">
        <f t="shared" si="43"/>
        <v>691</v>
      </c>
      <c r="Y200">
        <f t="shared" si="43"/>
        <v>545</v>
      </c>
      <c r="Z200">
        <f t="shared" si="43"/>
        <v>716</v>
      </c>
      <c r="AA200">
        <v>2</v>
      </c>
      <c r="AS200">
        <v>3203</v>
      </c>
      <c r="AT200">
        <v>600304</v>
      </c>
      <c r="AU200">
        <v>100</v>
      </c>
    </row>
    <row r="201" spans="1:47" x14ac:dyDescent="0.25">
      <c r="A201">
        <v>877</v>
      </c>
      <c r="B201">
        <v>691</v>
      </c>
      <c r="C201">
        <v>902</v>
      </c>
      <c r="D201">
        <v>716</v>
      </c>
      <c r="E201">
        <v>2</v>
      </c>
      <c r="G201">
        <f t="shared" si="40"/>
        <v>490</v>
      </c>
      <c r="H201">
        <v>691</v>
      </c>
      <c r="I201">
        <f t="shared" si="41"/>
        <v>515</v>
      </c>
      <c r="J201">
        <v>716</v>
      </c>
      <c r="K201">
        <v>2</v>
      </c>
      <c r="N201">
        <v>200907</v>
      </c>
      <c r="O201">
        <v>877</v>
      </c>
      <c r="P201">
        <v>691</v>
      </c>
      <c r="Q201">
        <v>902</v>
      </c>
      <c r="R201">
        <v>716</v>
      </c>
      <c r="S201">
        <v>2</v>
      </c>
      <c r="V201">
        <f t="shared" si="42"/>
        <v>210907</v>
      </c>
      <c r="W201">
        <f t="shared" si="39"/>
        <v>490</v>
      </c>
      <c r="X201">
        <f t="shared" si="43"/>
        <v>691</v>
      </c>
      <c r="Y201">
        <f t="shared" si="43"/>
        <v>515</v>
      </c>
      <c r="Z201">
        <f t="shared" si="43"/>
        <v>716</v>
      </c>
      <c r="AA201">
        <v>2</v>
      </c>
      <c r="AS201">
        <v>3204</v>
      </c>
      <c r="AT201">
        <v>600305</v>
      </c>
      <c r="AU201">
        <v>100</v>
      </c>
    </row>
    <row r="202" spans="1:47" x14ac:dyDescent="0.25">
      <c r="AS202">
        <v>3205</v>
      </c>
      <c r="AT202">
        <v>600306</v>
      </c>
      <c r="AU202">
        <v>100</v>
      </c>
    </row>
    <row r="203" spans="1:47" x14ac:dyDescent="0.25">
      <c r="A203" t="s">
        <v>33</v>
      </c>
      <c r="G203" t="s">
        <v>33</v>
      </c>
      <c r="O203" t="s">
        <v>33</v>
      </c>
      <c r="W203" t="str">
        <f>G203</f>
        <v>#flag</v>
      </c>
      <c r="AS203">
        <v>3206</v>
      </c>
      <c r="AT203">
        <v>600307</v>
      </c>
      <c r="AU203">
        <v>100</v>
      </c>
    </row>
    <row r="204" spans="1:47" x14ac:dyDescent="0.25">
      <c r="A204">
        <f xml:space="preserve"> 696+2</f>
        <v>698</v>
      </c>
      <c r="B204">
        <v>65</v>
      </c>
      <c r="C204">
        <f>A204+40</f>
        <v>738</v>
      </c>
      <c r="D204">
        <v>105</v>
      </c>
      <c r="E204">
        <v>2</v>
      </c>
      <c r="G204">
        <f t="shared" ref="G204:G207" si="44">I204-(C204-A204)</f>
        <v>654</v>
      </c>
      <c r="H204">
        <v>691</v>
      </c>
      <c r="I204">
        <f t="shared" ref="I204:I207" si="45">696*2-A204</f>
        <v>694</v>
      </c>
      <c r="J204">
        <v>716</v>
      </c>
      <c r="K204">
        <v>2</v>
      </c>
      <c r="N204">
        <v>200401</v>
      </c>
      <c r="O204">
        <f xml:space="preserve"> 696+2</f>
        <v>698</v>
      </c>
      <c r="P204">
        <v>65</v>
      </c>
      <c r="Q204">
        <f>O204+40</f>
        <v>738</v>
      </c>
      <c r="R204">
        <v>105</v>
      </c>
      <c r="S204">
        <v>2</v>
      </c>
      <c r="V204">
        <f>N204+10000</f>
        <v>210401</v>
      </c>
      <c r="W204">
        <f>G204</f>
        <v>654</v>
      </c>
      <c r="X204">
        <f t="shared" ref="X204:Z207" si="46">H204</f>
        <v>691</v>
      </c>
      <c r="Y204">
        <f t="shared" si="46"/>
        <v>694</v>
      </c>
      <c r="Z204">
        <f t="shared" si="46"/>
        <v>716</v>
      </c>
      <c r="AA204">
        <v>2</v>
      </c>
      <c r="AS204">
        <v>3207</v>
      </c>
      <c r="AT204">
        <v>600308</v>
      </c>
      <c r="AU204">
        <v>100</v>
      </c>
    </row>
    <row r="205" spans="1:47" x14ac:dyDescent="0.25">
      <c r="A205">
        <f>A204+2+40</f>
        <v>740</v>
      </c>
      <c r="B205">
        <v>65</v>
      </c>
      <c r="C205">
        <f>A205+40</f>
        <v>780</v>
      </c>
      <c r="D205">
        <v>105</v>
      </c>
      <c r="E205">
        <v>2</v>
      </c>
      <c r="G205">
        <f t="shared" si="44"/>
        <v>612</v>
      </c>
      <c r="H205">
        <v>691</v>
      </c>
      <c r="I205">
        <f t="shared" si="45"/>
        <v>652</v>
      </c>
      <c r="J205">
        <v>716</v>
      </c>
      <c r="K205">
        <v>2</v>
      </c>
      <c r="N205">
        <v>200402</v>
      </c>
      <c r="O205">
        <f>O204+2+40</f>
        <v>740</v>
      </c>
      <c r="P205">
        <v>65</v>
      </c>
      <c r="Q205">
        <f>O205+40</f>
        <v>780</v>
      </c>
      <c r="R205">
        <v>105</v>
      </c>
      <c r="S205">
        <v>2</v>
      </c>
      <c r="V205">
        <f>N205+10000</f>
        <v>210402</v>
      </c>
      <c r="W205">
        <f>G205</f>
        <v>612</v>
      </c>
      <c r="X205">
        <f t="shared" si="46"/>
        <v>691</v>
      </c>
      <c r="Y205">
        <f t="shared" si="46"/>
        <v>652</v>
      </c>
      <c r="Z205">
        <f t="shared" si="46"/>
        <v>716</v>
      </c>
      <c r="AA205">
        <v>2</v>
      </c>
      <c r="AS205">
        <v>3208</v>
      </c>
      <c r="AT205">
        <v>600309</v>
      </c>
      <c r="AU205">
        <v>100</v>
      </c>
    </row>
    <row r="206" spans="1:47" x14ac:dyDescent="0.25">
      <c r="A206">
        <f xml:space="preserve"> A205+2+40</f>
        <v>782</v>
      </c>
      <c r="B206">
        <v>65</v>
      </c>
      <c r="C206">
        <f>A206+40</f>
        <v>822</v>
      </c>
      <c r="D206">
        <v>105</v>
      </c>
      <c r="E206">
        <v>2</v>
      </c>
      <c r="G206">
        <f t="shared" si="44"/>
        <v>570</v>
      </c>
      <c r="H206">
        <v>691</v>
      </c>
      <c r="I206">
        <f t="shared" si="45"/>
        <v>610</v>
      </c>
      <c r="J206">
        <v>716</v>
      </c>
      <c r="K206">
        <v>2</v>
      </c>
      <c r="N206">
        <v>200403</v>
      </c>
      <c r="O206">
        <f xml:space="preserve"> O205+2+40</f>
        <v>782</v>
      </c>
      <c r="P206">
        <v>65</v>
      </c>
      <c r="Q206">
        <f>O206+40</f>
        <v>822</v>
      </c>
      <c r="R206">
        <v>105</v>
      </c>
      <c r="S206">
        <v>2</v>
      </c>
      <c r="V206">
        <f>N206+10000</f>
        <v>210403</v>
      </c>
      <c r="W206">
        <f>G206</f>
        <v>570</v>
      </c>
      <c r="X206">
        <f t="shared" si="46"/>
        <v>691</v>
      </c>
      <c r="Y206">
        <f t="shared" si="46"/>
        <v>610</v>
      </c>
      <c r="Z206">
        <f t="shared" si="46"/>
        <v>716</v>
      </c>
      <c r="AA206">
        <v>2</v>
      </c>
      <c r="AS206">
        <v>3209</v>
      </c>
      <c r="AT206">
        <v>600310</v>
      </c>
      <c r="AU206">
        <v>100</v>
      </c>
    </row>
    <row r="207" spans="1:47" x14ac:dyDescent="0.25">
      <c r="A207">
        <f>A206+2+40</f>
        <v>824</v>
      </c>
      <c r="B207">
        <v>65</v>
      </c>
      <c r="C207">
        <f>A207+40</f>
        <v>864</v>
      </c>
      <c r="D207">
        <v>105</v>
      </c>
      <c r="E207">
        <v>2</v>
      </c>
      <c r="G207">
        <f t="shared" si="44"/>
        <v>528</v>
      </c>
      <c r="H207">
        <v>691</v>
      </c>
      <c r="I207">
        <f t="shared" si="45"/>
        <v>568</v>
      </c>
      <c r="J207">
        <v>716</v>
      </c>
      <c r="K207">
        <v>2</v>
      </c>
      <c r="N207">
        <v>200404</v>
      </c>
      <c r="O207">
        <f>O206+2+40</f>
        <v>824</v>
      </c>
      <c r="P207">
        <v>65</v>
      </c>
      <c r="Q207">
        <f>O207+40</f>
        <v>864</v>
      </c>
      <c r="R207">
        <v>105</v>
      </c>
      <c r="S207">
        <v>2</v>
      </c>
      <c r="V207">
        <f>N207+10000</f>
        <v>210404</v>
      </c>
      <c r="W207">
        <f>G207</f>
        <v>528</v>
      </c>
      <c r="X207">
        <f t="shared" si="46"/>
        <v>691</v>
      </c>
      <c r="Y207">
        <f t="shared" si="46"/>
        <v>568</v>
      </c>
      <c r="Z207">
        <f t="shared" si="46"/>
        <v>716</v>
      </c>
      <c r="AA207">
        <v>2</v>
      </c>
    </row>
    <row r="208" spans="1:47" x14ac:dyDescent="0.25">
      <c r="AS208" t="s">
        <v>122</v>
      </c>
    </row>
    <row r="209" spans="14:47" x14ac:dyDescent="0.25">
      <c r="O209" t="s">
        <v>34</v>
      </c>
      <c r="AS209">
        <v>3311</v>
      </c>
      <c r="AT209">
        <v>600401</v>
      </c>
      <c r="AU209">
        <v>100</v>
      </c>
    </row>
    <row r="210" spans="14:47" x14ac:dyDescent="0.25">
      <c r="N210">
        <v>400101</v>
      </c>
      <c r="O210">
        <v>3</v>
      </c>
      <c r="P210">
        <v>1</v>
      </c>
      <c r="Q210">
        <v>17</v>
      </c>
      <c r="R210">
        <v>19</v>
      </c>
      <c r="S210">
        <v>4</v>
      </c>
      <c r="AS210">
        <v>3312</v>
      </c>
      <c r="AT210">
        <v>600402</v>
      </c>
      <c r="AU210">
        <v>100</v>
      </c>
    </row>
    <row r="211" spans="14:47" x14ac:dyDescent="0.25">
      <c r="N211">
        <v>400102</v>
      </c>
      <c r="O211">
        <v>20</v>
      </c>
      <c r="P211">
        <v>1</v>
      </c>
      <c r="Q211">
        <v>34</v>
      </c>
      <c r="R211">
        <v>19</v>
      </c>
      <c r="S211">
        <v>4</v>
      </c>
      <c r="AS211">
        <v>3313</v>
      </c>
      <c r="AT211">
        <v>600403</v>
      </c>
      <c r="AU211">
        <v>100</v>
      </c>
    </row>
    <row r="212" spans="14:47" x14ac:dyDescent="0.25">
      <c r="N212">
        <v>400103</v>
      </c>
      <c r="O212">
        <v>37</v>
      </c>
      <c r="P212">
        <v>1</v>
      </c>
      <c r="Q212">
        <v>51</v>
      </c>
      <c r="R212">
        <v>19</v>
      </c>
      <c r="S212">
        <v>4</v>
      </c>
      <c r="AS212">
        <v>3314</v>
      </c>
      <c r="AT212">
        <v>600404</v>
      </c>
      <c r="AU212">
        <v>100</v>
      </c>
    </row>
    <row r="213" spans="14:47" x14ac:dyDescent="0.25">
      <c r="N213">
        <v>400104</v>
      </c>
      <c r="O213">
        <v>54</v>
      </c>
      <c r="P213">
        <v>1</v>
      </c>
      <c r="Q213">
        <v>68</v>
      </c>
      <c r="R213">
        <v>19</v>
      </c>
      <c r="S213">
        <v>4</v>
      </c>
      <c r="AS213">
        <v>3321</v>
      </c>
      <c r="AT213">
        <v>600405</v>
      </c>
      <c r="AU213">
        <v>100</v>
      </c>
    </row>
    <row r="214" spans="14:47" x14ac:dyDescent="0.25">
      <c r="N214">
        <v>400105</v>
      </c>
      <c r="O214">
        <v>71</v>
      </c>
      <c r="P214">
        <v>1</v>
      </c>
      <c r="Q214">
        <v>85</v>
      </c>
      <c r="R214">
        <v>19</v>
      </c>
      <c r="S214">
        <v>4</v>
      </c>
      <c r="AS214">
        <v>3322</v>
      </c>
      <c r="AT214">
        <v>600406</v>
      </c>
      <c r="AU214">
        <v>100</v>
      </c>
    </row>
    <row r="215" spans="14:47" x14ac:dyDescent="0.25">
      <c r="AS215">
        <v>3323</v>
      </c>
      <c r="AT215">
        <v>600407</v>
      </c>
      <c r="AU215">
        <v>100</v>
      </c>
    </row>
    <row r="216" spans="14:47" x14ac:dyDescent="0.25">
      <c r="O216" t="s">
        <v>35</v>
      </c>
      <c r="AS216">
        <v>3324</v>
      </c>
      <c r="AT216">
        <v>600408</v>
      </c>
      <c r="AU216">
        <v>100</v>
      </c>
    </row>
    <row r="217" spans="14:47" x14ac:dyDescent="0.25">
      <c r="N217">
        <v>400201</v>
      </c>
      <c r="O217">
        <v>85</v>
      </c>
      <c r="P217">
        <v>2</v>
      </c>
      <c r="Q217">
        <v>101</v>
      </c>
      <c r="R217">
        <v>18</v>
      </c>
      <c r="S217">
        <v>4</v>
      </c>
    </row>
    <row r="218" spans="14:47" x14ac:dyDescent="0.25">
      <c r="N218">
        <v>400202</v>
      </c>
      <c r="O218">
        <v>102</v>
      </c>
      <c r="P218">
        <v>2</v>
      </c>
      <c r="Q218">
        <v>118</v>
      </c>
      <c r="R218">
        <v>18</v>
      </c>
      <c r="S218">
        <v>4</v>
      </c>
      <c r="AS218" t="s">
        <v>123</v>
      </c>
    </row>
    <row r="219" spans="14:47" x14ac:dyDescent="0.25">
      <c r="AS219">
        <v>3411</v>
      </c>
      <c r="AT219">
        <v>600501</v>
      </c>
      <c r="AU219">
        <v>100</v>
      </c>
    </row>
    <row r="220" spans="14:47" x14ac:dyDescent="0.25">
      <c r="O220" t="s">
        <v>36</v>
      </c>
      <c r="AS220">
        <v>3412</v>
      </c>
      <c r="AT220">
        <v>600502</v>
      </c>
      <c r="AU220">
        <v>100</v>
      </c>
    </row>
    <row r="221" spans="14:47" x14ac:dyDescent="0.25">
      <c r="N221">
        <v>400301</v>
      </c>
      <c r="O221">
        <v>85</v>
      </c>
      <c r="P221">
        <v>22</v>
      </c>
      <c r="Q221">
        <v>101</v>
      </c>
      <c r="R221">
        <v>38</v>
      </c>
      <c r="S221">
        <v>4</v>
      </c>
      <c r="AS221">
        <v>3413</v>
      </c>
      <c r="AT221">
        <v>600503</v>
      </c>
      <c r="AU221">
        <v>100</v>
      </c>
    </row>
    <row r="222" spans="14:47" x14ac:dyDescent="0.25">
      <c r="N222">
        <v>400302</v>
      </c>
      <c r="O222">
        <v>102</v>
      </c>
      <c r="P222">
        <v>22</v>
      </c>
      <c r="Q222">
        <v>118</v>
      </c>
      <c r="R222">
        <v>38</v>
      </c>
      <c r="S222">
        <v>4</v>
      </c>
      <c r="AS222">
        <v>3421</v>
      </c>
      <c r="AT222">
        <v>600504</v>
      </c>
      <c r="AU222">
        <v>100</v>
      </c>
    </row>
    <row r="223" spans="14:47" x14ac:dyDescent="0.25">
      <c r="AS223">
        <v>3422</v>
      </c>
      <c r="AT223">
        <v>600505</v>
      </c>
      <c r="AU223">
        <v>100</v>
      </c>
    </row>
    <row r="224" spans="14:47" x14ac:dyDescent="0.25">
      <c r="O224" t="s">
        <v>37</v>
      </c>
      <c r="AS224">
        <v>3423</v>
      </c>
      <c r="AT224">
        <v>600506</v>
      </c>
      <c r="AU224">
        <v>100</v>
      </c>
    </row>
    <row r="225" spans="14:53" x14ac:dyDescent="0.25">
      <c r="N225">
        <v>400501</v>
      </c>
      <c r="O225">
        <v>124</v>
      </c>
      <c r="P225">
        <v>116</v>
      </c>
      <c r="Q225">
        <v>148</v>
      </c>
      <c r="R225">
        <v>146</v>
      </c>
      <c r="S225">
        <v>4</v>
      </c>
    </row>
    <row r="226" spans="14:53" x14ac:dyDescent="0.25">
      <c r="N226">
        <v>400502</v>
      </c>
      <c r="O226">
        <v>155</v>
      </c>
      <c r="P226">
        <v>116</v>
      </c>
      <c r="Q226">
        <v>179</v>
      </c>
      <c r="R226">
        <v>146</v>
      </c>
      <c r="S226">
        <v>4</v>
      </c>
      <c r="AS226" t="s">
        <v>124</v>
      </c>
    </row>
    <row r="227" spans="14:53" x14ac:dyDescent="0.25">
      <c r="N227">
        <v>400503</v>
      </c>
      <c r="O227">
        <v>186</v>
      </c>
      <c r="P227">
        <v>116</v>
      </c>
      <c r="Q227">
        <v>210</v>
      </c>
      <c r="R227">
        <v>146</v>
      </c>
      <c r="S227">
        <v>4</v>
      </c>
      <c r="AS227" t="s">
        <v>125</v>
      </c>
    </row>
    <row r="228" spans="14:53" x14ac:dyDescent="0.25">
      <c r="N228">
        <v>400504</v>
      </c>
      <c r="O228">
        <v>217</v>
      </c>
      <c r="P228">
        <v>116</v>
      </c>
      <c r="Q228">
        <v>241</v>
      </c>
      <c r="R228">
        <v>146</v>
      </c>
      <c r="S228">
        <v>4</v>
      </c>
      <c r="AS228">
        <v>4001</v>
      </c>
      <c r="AT228">
        <v>500101</v>
      </c>
      <c r="AU228">
        <v>100</v>
      </c>
    </row>
    <row r="229" spans="14:53" x14ac:dyDescent="0.25">
      <c r="AS229" t="s">
        <v>126</v>
      </c>
    </row>
    <row r="230" spans="14:53" x14ac:dyDescent="0.25">
      <c r="O230" t="s">
        <v>38</v>
      </c>
      <c r="AS230">
        <v>4002</v>
      </c>
      <c r="AT230">
        <v>500102</v>
      </c>
      <c r="AU230">
        <v>100</v>
      </c>
    </row>
    <row r="231" spans="14:53" x14ac:dyDescent="0.25">
      <c r="N231">
        <v>400601</v>
      </c>
      <c r="O231">
        <v>10</v>
      </c>
      <c r="P231">
        <v>116</v>
      </c>
      <c r="Q231">
        <v>48</v>
      </c>
      <c r="R231">
        <v>146</v>
      </c>
      <c r="S231">
        <v>4</v>
      </c>
      <c r="AS231" t="s">
        <v>127</v>
      </c>
    </row>
    <row r="232" spans="14:53" x14ac:dyDescent="0.25">
      <c r="N232">
        <v>400602</v>
      </c>
      <c r="O232">
        <v>49</v>
      </c>
      <c r="P232">
        <v>116</v>
      </c>
      <c r="Q232">
        <v>87</v>
      </c>
      <c r="R232">
        <v>146</v>
      </c>
      <c r="S232">
        <v>4</v>
      </c>
      <c r="AS232">
        <v>4003</v>
      </c>
      <c r="AT232">
        <v>500104</v>
      </c>
      <c r="AU232">
        <v>100</v>
      </c>
      <c r="AV232">
        <v>500106</v>
      </c>
      <c r="AW232">
        <v>100</v>
      </c>
      <c r="AX232">
        <v>500108</v>
      </c>
      <c r="AY232">
        <v>100</v>
      </c>
      <c r="AZ232">
        <v>500110</v>
      </c>
      <c r="BA232">
        <v>100</v>
      </c>
    </row>
    <row r="233" spans="14:53" x14ac:dyDescent="0.25">
      <c r="N233">
        <v>400603</v>
      </c>
      <c r="O233">
        <v>88</v>
      </c>
      <c r="P233">
        <v>116</v>
      </c>
      <c r="Q233">
        <v>126</v>
      </c>
      <c r="R233">
        <v>146</v>
      </c>
      <c r="S233">
        <v>4</v>
      </c>
      <c r="AS233" t="s">
        <v>128</v>
      </c>
    </row>
    <row r="234" spans="14:53" x14ac:dyDescent="0.25">
      <c r="AS234">
        <v>4004</v>
      </c>
      <c r="AT234">
        <v>500103</v>
      </c>
      <c r="AU234">
        <v>100</v>
      </c>
      <c r="AV234">
        <v>500105</v>
      </c>
      <c r="AW234">
        <v>100</v>
      </c>
      <c r="AX234">
        <v>500107</v>
      </c>
      <c r="AY234">
        <v>100</v>
      </c>
      <c r="AZ234">
        <v>500109</v>
      </c>
      <c r="BA234">
        <v>100</v>
      </c>
    </row>
    <row r="235" spans="14:53" x14ac:dyDescent="0.25">
      <c r="N235">
        <v>400604</v>
      </c>
      <c r="O235">
        <v>210</v>
      </c>
      <c r="P235">
        <v>65</v>
      </c>
      <c r="Q235">
        <v>218</v>
      </c>
      <c r="R235">
        <v>74</v>
      </c>
      <c r="S235">
        <v>4</v>
      </c>
    </row>
    <row r="236" spans="14:53" x14ac:dyDescent="0.25">
      <c r="AS236" t="s">
        <v>129</v>
      </c>
    </row>
    <row r="237" spans="14:53" x14ac:dyDescent="0.25">
      <c r="O237" t="s">
        <v>39</v>
      </c>
      <c r="AS237" t="s">
        <v>130</v>
      </c>
    </row>
    <row r="238" spans="14:53" x14ac:dyDescent="0.25">
      <c r="N238">
        <v>400401</v>
      </c>
      <c r="O238">
        <v>210</v>
      </c>
      <c r="P238">
        <v>65</v>
      </c>
      <c r="Q238">
        <v>258</v>
      </c>
      <c r="R238">
        <v>81</v>
      </c>
      <c r="S238">
        <v>4</v>
      </c>
      <c r="AS238">
        <v>5001</v>
      </c>
      <c r="AT238">
        <v>400101</v>
      </c>
      <c r="AU238">
        <v>100</v>
      </c>
      <c r="AV238">
        <v>400102</v>
      </c>
      <c r="AW238">
        <v>100</v>
      </c>
      <c r="AX238">
        <v>400103</v>
      </c>
      <c r="AY238">
        <v>100</v>
      </c>
      <c r="AZ238">
        <v>400104</v>
      </c>
      <c r="BA238">
        <v>100</v>
      </c>
    </row>
    <row r="239" spans="14:53" x14ac:dyDescent="0.25">
      <c r="AS239" t="s">
        <v>131</v>
      </c>
    </row>
    <row r="240" spans="14:53" x14ac:dyDescent="0.25">
      <c r="O240" t="s">
        <v>40</v>
      </c>
      <c r="AS240">
        <v>5002</v>
      </c>
      <c r="AT240">
        <v>400105</v>
      </c>
      <c r="AU240">
        <v>100</v>
      </c>
    </row>
    <row r="241" spans="14:53" x14ac:dyDescent="0.25">
      <c r="N241">
        <v>600101</v>
      </c>
      <c r="O241">
        <v>1</v>
      </c>
      <c r="P241">
        <v>0</v>
      </c>
      <c r="Q241">
        <v>15</v>
      </c>
      <c r="R241">
        <v>16</v>
      </c>
      <c r="S241">
        <v>6</v>
      </c>
    </row>
    <row r="242" spans="14:53" x14ac:dyDescent="0.25">
      <c r="N242">
        <v>600102</v>
      </c>
      <c r="O242">
        <v>17</v>
      </c>
      <c r="P242">
        <v>0</v>
      </c>
      <c r="Q242">
        <v>31</v>
      </c>
      <c r="R242">
        <v>16</v>
      </c>
      <c r="S242">
        <v>6</v>
      </c>
      <c r="AS242" t="s">
        <v>132</v>
      </c>
    </row>
    <row r="243" spans="14:53" x14ac:dyDescent="0.25">
      <c r="N243">
        <v>600103</v>
      </c>
      <c r="O243">
        <v>33</v>
      </c>
      <c r="P243">
        <v>0</v>
      </c>
      <c r="Q243">
        <v>47</v>
      </c>
      <c r="R243">
        <v>16</v>
      </c>
      <c r="S243">
        <v>6</v>
      </c>
      <c r="AS243" t="s">
        <v>133</v>
      </c>
    </row>
    <row r="244" spans="14:53" x14ac:dyDescent="0.25">
      <c r="N244">
        <v>600104</v>
      </c>
      <c r="O244">
        <v>49</v>
      </c>
      <c r="P244">
        <v>0</v>
      </c>
      <c r="Q244">
        <v>63</v>
      </c>
      <c r="R244">
        <v>16</v>
      </c>
      <c r="S244">
        <v>6</v>
      </c>
      <c r="AS244">
        <v>5101</v>
      </c>
      <c r="AT244">
        <v>400201</v>
      </c>
      <c r="AU244">
        <v>100</v>
      </c>
    </row>
    <row r="245" spans="14:53" x14ac:dyDescent="0.25">
      <c r="N245">
        <v>600105</v>
      </c>
      <c r="O245">
        <v>65</v>
      </c>
      <c r="P245">
        <v>0</v>
      </c>
      <c r="Q245">
        <v>79</v>
      </c>
      <c r="R245">
        <v>16</v>
      </c>
      <c r="S245">
        <v>6</v>
      </c>
      <c r="AS245" t="s">
        <v>134</v>
      </c>
    </row>
    <row r="246" spans="14:53" x14ac:dyDescent="0.25">
      <c r="N246">
        <v>600201</v>
      </c>
      <c r="O246">
        <v>0</v>
      </c>
      <c r="P246">
        <v>0</v>
      </c>
      <c r="Q246">
        <v>256</v>
      </c>
      <c r="R246">
        <v>32</v>
      </c>
      <c r="S246">
        <v>6</v>
      </c>
      <c r="AS246">
        <v>5102</v>
      </c>
      <c r="AT246">
        <v>400202</v>
      </c>
      <c r="AU246">
        <v>100</v>
      </c>
    </row>
    <row r="248" spans="14:53" x14ac:dyDescent="0.25">
      <c r="O248" t="s">
        <v>41</v>
      </c>
      <c r="AS248" t="s">
        <v>137</v>
      </c>
    </row>
    <row r="249" spans="14:53" x14ac:dyDescent="0.25">
      <c r="N249">
        <v>600301</v>
      </c>
      <c r="O249">
        <v>16</v>
      </c>
      <c r="P249">
        <v>64</v>
      </c>
      <c r="Q249">
        <v>24</v>
      </c>
      <c r="R249">
        <v>72</v>
      </c>
      <c r="S249">
        <v>6</v>
      </c>
      <c r="AS249">
        <v>5201</v>
      </c>
      <c r="AT249">
        <v>400301</v>
      </c>
      <c r="AU249">
        <v>100</v>
      </c>
      <c r="AV249">
        <v>400302</v>
      </c>
      <c r="AW249">
        <v>100</v>
      </c>
    </row>
    <row r="250" spans="14:53" x14ac:dyDescent="0.25">
      <c r="N250">
        <v>600302</v>
      </c>
      <c r="O250">
        <v>24</v>
      </c>
      <c r="P250">
        <v>64</v>
      </c>
      <c r="Q250">
        <v>32</v>
      </c>
      <c r="R250">
        <v>72</v>
      </c>
      <c r="S250">
        <v>6</v>
      </c>
    </row>
    <row r="251" spans="14:53" x14ac:dyDescent="0.25">
      <c r="N251">
        <v>600303</v>
      </c>
      <c r="O251">
        <v>32</v>
      </c>
      <c r="P251">
        <v>64</v>
      </c>
      <c r="Q251">
        <v>40</v>
      </c>
      <c r="R251">
        <v>72</v>
      </c>
      <c r="S251">
        <v>6</v>
      </c>
      <c r="AS251" t="s">
        <v>136</v>
      </c>
    </row>
    <row r="252" spans="14:53" x14ac:dyDescent="0.25">
      <c r="N252">
        <v>600304</v>
      </c>
      <c r="O252">
        <v>40</v>
      </c>
      <c r="P252">
        <v>64</v>
      </c>
      <c r="Q252">
        <v>48</v>
      </c>
      <c r="R252">
        <v>72</v>
      </c>
      <c r="S252">
        <v>6</v>
      </c>
      <c r="AS252" t="s">
        <v>138</v>
      </c>
    </row>
    <row r="253" spans="14:53" x14ac:dyDescent="0.25">
      <c r="N253">
        <v>600305</v>
      </c>
      <c r="O253">
        <v>48</v>
      </c>
      <c r="P253">
        <v>64</v>
      </c>
      <c r="Q253">
        <v>56</v>
      </c>
      <c r="R253">
        <v>72</v>
      </c>
      <c r="S253">
        <v>6</v>
      </c>
      <c r="AS253">
        <v>5301</v>
      </c>
      <c r="AT253">
        <v>400501</v>
      </c>
      <c r="AU253">
        <v>100</v>
      </c>
    </row>
    <row r="254" spans="14:53" x14ac:dyDescent="0.25">
      <c r="N254">
        <v>600306</v>
      </c>
      <c r="O254">
        <v>56</v>
      </c>
      <c r="P254">
        <v>64</v>
      </c>
      <c r="Q254">
        <v>64</v>
      </c>
      <c r="R254">
        <v>72</v>
      </c>
      <c r="S254">
        <v>6</v>
      </c>
      <c r="AS254" t="s">
        <v>139</v>
      </c>
    </row>
    <row r="255" spans="14:53" x14ac:dyDescent="0.25">
      <c r="N255">
        <v>600307</v>
      </c>
      <c r="O255">
        <v>64</v>
      </c>
      <c r="P255">
        <v>64</v>
      </c>
      <c r="Q255">
        <v>72</v>
      </c>
      <c r="R255">
        <v>72</v>
      </c>
      <c r="S255">
        <v>6</v>
      </c>
      <c r="AS255">
        <v>5302</v>
      </c>
      <c r="AT255">
        <v>400502</v>
      </c>
      <c r="AU255">
        <v>100</v>
      </c>
      <c r="AV255">
        <v>400503</v>
      </c>
      <c r="AW255">
        <v>100</v>
      </c>
      <c r="AX255">
        <v>400504</v>
      </c>
      <c r="AY255">
        <v>100</v>
      </c>
      <c r="AZ255">
        <v>400501</v>
      </c>
      <c r="BA255">
        <v>100</v>
      </c>
    </row>
    <row r="256" spans="14:53" x14ac:dyDescent="0.25">
      <c r="N256">
        <v>600308</v>
      </c>
      <c r="O256">
        <v>72</v>
      </c>
      <c r="P256">
        <v>64</v>
      </c>
      <c r="Q256">
        <v>80</v>
      </c>
      <c r="R256">
        <v>72</v>
      </c>
      <c r="S256">
        <v>6</v>
      </c>
    </row>
    <row r="257" spans="14:51" x14ac:dyDescent="0.25">
      <c r="N257">
        <v>600309</v>
      </c>
      <c r="O257">
        <v>80</v>
      </c>
      <c r="P257">
        <v>64</v>
      </c>
      <c r="Q257">
        <v>88</v>
      </c>
      <c r="R257">
        <v>72</v>
      </c>
      <c r="S257">
        <v>6</v>
      </c>
      <c r="AS257" t="s">
        <v>140</v>
      </c>
    </row>
    <row r="258" spans="14:51" x14ac:dyDescent="0.25">
      <c r="N258">
        <v>600310</v>
      </c>
      <c r="O258">
        <v>88</v>
      </c>
      <c r="P258">
        <v>64</v>
      </c>
      <c r="Q258">
        <v>96</v>
      </c>
      <c r="R258">
        <v>72</v>
      </c>
      <c r="S258">
        <v>6</v>
      </c>
      <c r="AS258">
        <v>5401</v>
      </c>
      <c r="AT258">
        <v>400401</v>
      </c>
      <c r="AU258">
        <v>100</v>
      </c>
    </row>
    <row r="260" spans="14:51" x14ac:dyDescent="0.25">
      <c r="O260" t="s">
        <v>42</v>
      </c>
      <c r="AS260" t="s">
        <v>141</v>
      </c>
    </row>
    <row r="261" spans="14:51" x14ac:dyDescent="0.25">
      <c r="N261">
        <v>600401</v>
      </c>
      <c r="O261">
        <v>127</v>
      </c>
      <c r="P261">
        <v>67</v>
      </c>
      <c r="Q261">
        <f>127+9</f>
        <v>136</v>
      </c>
      <c r="R261">
        <f>67+9</f>
        <v>76</v>
      </c>
      <c r="S261">
        <v>6</v>
      </c>
      <c r="AS261" t="s">
        <v>142</v>
      </c>
    </row>
    <row r="262" spans="14:51" x14ac:dyDescent="0.25">
      <c r="N262">
        <v>600402</v>
      </c>
      <c r="O262">
        <f>127+11</f>
        <v>138</v>
      </c>
      <c r="P262">
        <v>67</v>
      </c>
      <c r="Q262">
        <v>147</v>
      </c>
      <c r="R262">
        <v>76</v>
      </c>
      <c r="S262">
        <v>6</v>
      </c>
      <c r="AS262">
        <v>5501</v>
      </c>
      <c r="AT262">
        <v>400601</v>
      </c>
      <c r="AU262">
        <v>100</v>
      </c>
    </row>
    <row r="263" spans="14:51" x14ac:dyDescent="0.25">
      <c r="N263">
        <v>600403</v>
      </c>
      <c r="O263">
        <v>149</v>
      </c>
      <c r="P263">
        <v>67</v>
      </c>
      <c r="Q263">
        <v>158</v>
      </c>
      <c r="R263">
        <f>67+9</f>
        <v>76</v>
      </c>
      <c r="S263">
        <v>6</v>
      </c>
      <c r="AS263" t="s">
        <v>143</v>
      </c>
    </row>
    <row r="264" spans="14:51" x14ac:dyDescent="0.25">
      <c r="N264">
        <v>600404</v>
      </c>
      <c r="O264">
        <v>160</v>
      </c>
      <c r="P264">
        <v>67</v>
      </c>
      <c r="Q264">
        <v>169</v>
      </c>
      <c r="R264">
        <v>77</v>
      </c>
      <c r="S264">
        <v>6</v>
      </c>
      <c r="AS264">
        <v>5502</v>
      </c>
      <c r="AT264">
        <v>400601</v>
      </c>
      <c r="AU264">
        <v>100</v>
      </c>
      <c r="AV264">
        <v>400602</v>
      </c>
      <c r="AW264">
        <v>100</v>
      </c>
      <c r="AX264">
        <v>400603</v>
      </c>
      <c r="AY264">
        <v>100</v>
      </c>
    </row>
    <row r="265" spans="14:51" x14ac:dyDescent="0.25">
      <c r="N265">
        <v>600405</v>
      </c>
      <c r="O265">
        <v>127</v>
      </c>
      <c r="P265">
        <v>83</v>
      </c>
      <c r="Q265">
        <f>127+9</f>
        <v>136</v>
      </c>
      <c r="R265">
        <v>92</v>
      </c>
      <c r="S265">
        <v>6</v>
      </c>
      <c r="AS265" t="s">
        <v>144</v>
      </c>
    </row>
    <row r="266" spans="14:51" x14ac:dyDescent="0.25">
      <c r="N266">
        <v>600406</v>
      </c>
      <c r="O266">
        <f>127+11</f>
        <v>138</v>
      </c>
      <c r="P266">
        <v>83</v>
      </c>
      <c r="Q266">
        <v>147</v>
      </c>
      <c r="R266">
        <v>92</v>
      </c>
      <c r="S266">
        <v>6</v>
      </c>
      <c r="AS266">
        <v>5503</v>
      </c>
      <c r="AT266">
        <v>400604</v>
      </c>
      <c r="AU266">
        <v>100</v>
      </c>
    </row>
    <row r="267" spans="14:51" x14ac:dyDescent="0.25">
      <c r="N267">
        <v>600407</v>
      </c>
      <c r="O267">
        <v>149</v>
      </c>
      <c r="P267">
        <v>83</v>
      </c>
      <c r="Q267">
        <v>158</v>
      </c>
      <c r="R267">
        <v>92</v>
      </c>
      <c r="S267">
        <v>6</v>
      </c>
    </row>
    <row r="268" spans="14:51" x14ac:dyDescent="0.25">
      <c r="N268">
        <v>600408</v>
      </c>
      <c r="O268">
        <v>160</v>
      </c>
      <c r="P268">
        <v>83</v>
      </c>
      <c r="Q268">
        <v>169</v>
      </c>
      <c r="R268">
        <v>92</v>
      </c>
      <c r="S268">
        <v>6</v>
      </c>
    </row>
    <row r="270" spans="14:51" x14ac:dyDescent="0.25">
      <c r="O270" t="s">
        <v>43</v>
      </c>
    </row>
    <row r="271" spans="14:51" x14ac:dyDescent="0.25">
      <c r="N271">
        <v>600501</v>
      </c>
      <c r="O271">
        <v>176</v>
      </c>
      <c r="P271">
        <v>64</v>
      </c>
      <c r="Q271">
        <v>200</v>
      </c>
      <c r="R271">
        <v>96</v>
      </c>
      <c r="S271">
        <v>6</v>
      </c>
    </row>
    <row r="272" spans="14:51" x14ac:dyDescent="0.25">
      <c r="N272">
        <v>600502</v>
      </c>
      <c r="O272">
        <v>200</v>
      </c>
      <c r="P272">
        <v>64</v>
      </c>
      <c r="Q272">
        <v>224</v>
      </c>
      <c r="R272">
        <v>96</v>
      </c>
      <c r="S272">
        <v>6</v>
      </c>
    </row>
    <row r="273" spans="14:19" x14ac:dyDescent="0.25">
      <c r="N273">
        <v>600503</v>
      </c>
      <c r="O273">
        <v>224</v>
      </c>
      <c r="P273">
        <v>64</v>
      </c>
      <c r="Q273">
        <v>248</v>
      </c>
      <c r="R273">
        <v>96</v>
      </c>
      <c r="S273">
        <v>6</v>
      </c>
    </row>
    <row r="274" spans="14:19" x14ac:dyDescent="0.25">
      <c r="N274">
        <v>600504</v>
      </c>
      <c r="O274">
        <v>176</v>
      </c>
      <c r="P274">
        <v>96</v>
      </c>
      <c r="Q274">
        <v>200</v>
      </c>
      <c r="R274">
        <v>128</v>
      </c>
      <c r="S274">
        <v>6</v>
      </c>
    </row>
    <row r="275" spans="14:19" x14ac:dyDescent="0.25">
      <c r="N275">
        <v>600505</v>
      </c>
      <c r="O275">
        <v>200</v>
      </c>
      <c r="P275">
        <v>96</v>
      </c>
      <c r="Q275">
        <v>224</v>
      </c>
      <c r="R275">
        <v>128</v>
      </c>
      <c r="S275">
        <v>6</v>
      </c>
    </row>
    <row r="276" spans="14:19" x14ac:dyDescent="0.25">
      <c r="N276">
        <v>600506</v>
      </c>
      <c r="O276">
        <v>224</v>
      </c>
      <c r="P276">
        <v>96</v>
      </c>
      <c r="Q276">
        <v>248</v>
      </c>
      <c r="R276">
        <v>128</v>
      </c>
      <c r="S276">
        <v>6</v>
      </c>
    </row>
    <row r="278" spans="14:19" x14ac:dyDescent="0.25">
      <c r="O278" t="s">
        <v>44</v>
      </c>
    </row>
    <row r="279" spans="14:19" x14ac:dyDescent="0.25">
      <c r="N279">
        <v>500101</v>
      </c>
      <c r="O279">
        <v>1</v>
      </c>
      <c r="P279">
        <v>1</v>
      </c>
      <c r="Q279">
        <v>23</v>
      </c>
      <c r="R279">
        <v>44</v>
      </c>
      <c r="S279">
        <v>5</v>
      </c>
    </row>
    <row r="280" spans="14:19" x14ac:dyDescent="0.25">
      <c r="N280">
        <v>500102</v>
      </c>
      <c r="O280">
        <v>24</v>
      </c>
      <c r="P280">
        <v>1</v>
      </c>
      <c r="Q280">
        <v>41</v>
      </c>
      <c r="R280">
        <v>29</v>
      </c>
      <c r="S280">
        <v>5</v>
      </c>
    </row>
    <row r="281" spans="14:19" x14ac:dyDescent="0.25">
      <c r="N281">
        <v>500103</v>
      </c>
      <c r="O281">
        <v>113</v>
      </c>
      <c r="P281">
        <v>1</v>
      </c>
      <c r="Q281">
        <v>121</v>
      </c>
      <c r="R281">
        <v>9</v>
      </c>
      <c r="S281">
        <v>5</v>
      </c>
    </row>
    <row r="282" spans="14:19" x14ac:dyDescent="0.25">
      <c r="N282">
        <v>500104</v>
      </c>
      <c r="O282">
        <v>113</v>
      </c>
      <c r="P282">
        <v>15</v>
      </c>
      <c r="Q282">
        <v>121</v>
      </c>
      <c r="R282">
        <v>23</v>
      </c>
      <c r="S282">
        <v>5</v>
      </c>
    </row>
    <row r="283" spans="14:19" x14ac:dyDescent="0.25">
      <c r="N283">
        <v>500105</v>
      </c>
      <c r="O283">
        <v>113</v>
      </c>
      <c r="P283">
        <v>24</v>
      </c>
      <c r="Q283">
        <v>121</v>
      </c>
      <c r="R283">
        <v>32</v>
      </c>
      <c r="S283">
        <v>5</v>
      </c>
    </row>
    <row r="284" spans="14:19" x14ac:dyDescent="0.25">
      <c r="N284">
        <v>500106</v>
      </c>
      <c r="O284">
        <v>113</v>
      </c>
      <c r="P284">
        <v>33</v>
      </c>
      <c r="Q284">
        <v>121</v>
      </c>
      <c r="R284">
        <v>41</v>
      </c>
      <c r="S284">
        <v>5</v>
      </c>
    </row>
    <row r="285" spans="14:19" x14ac:dyDescent="0.25">
      <c r="N285">
        <v>500107</v>
      </c>
      <c r="O285">
        <v>122</v>
      </c>
      <c r="P285">
        <v>1</v>
      </c>
      <c r="Q285">
        <v>130</v>
      </c>
      <c r="R285">
        <v>9</v>
      </c>
      <c r="S285">
        <v>5</v>
      </c>
    </row>
    <row r="286" spans="14:19" x14ac:dyDescent="0.25">
      <c r="N286">
        <v>500108</v>
      </c>
      <c r="O286">
        <v>122</v>
      </c>
      <c r="P286">
        <v>15</v>
      </c>
      <c r="Q286">
        <v>130</v>
      </c>
      <c r="R286">
        <v>23</v>
      </c>
      <c r="S286">
        <v>5</v>
      </c>
    </row>
    <row r="287" spans="14:19" x14ac:dyDescent="0.25">
      <c r="N287">
        <v>500109</v>
      </c>
      <c r="O287">
        <v>122</v>
      </c>
      <c r="P287">
        <v>24</v>
      </c>
      <c r="Q287">
        <v>130</v>
      </c>
      <c r="R287">
        <v>32</v>
      </c>
      <c r="S287">
        <v>5</v>
      </c>
    </row>
    <row r="288" spans="14:19" x14ac:dyDescent="0.25">
      <c r="N288">
        <v>500110</v>
      </c>
      <c r="O288">
        <v>122</v>
      </c>
      <c r="P288">
        <v>33</v>
      </c>
      <c r="Q288">
        <v>130</v>
      </c>
      <c r="R288">
        <v>41</v>
      </c>
      <c r="S28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90A3-C305-431A-8690-84F5E188CC6D}">
  <dimension ref="A1"/>
  <sheetViews>
    <sheetView workbookViewId="0">
      <selection activeCell="D22" sqref="D18:J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Hoang Phuc</dc:creator>
  <cp:lastModifiedBy>Ngo Hoang Phuc</cp:lastModifiedBy>
  <dcterms:created xsi:type="dcterms:W3CDTF">2021-05-05T15:59:42Z</dcterms:created>
  <dcterms:modified xsi:type="dcterms:W3CDTF">2021-07-04T16:39:32Z</dcterms:modified>
</cp:coreProperties>
</file>