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isc\RT\Development\"/>
    </mc:Choice>
  </mc:AlternateContent>
  <bookViews>
    <workbookView xWindow="0" yWindow="0" windowWidth="28800" windowHeight="14820"/>
  </bookViews>
  <sheets>
    <sheet name="All Stealth" sheetId="5" r:id="rId1"/>
    <sheet name="OId LV - DEPRECATED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5" l="1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7" i="5"/>
  <c r="N13" i="5"/>
  <c r="O13" i="5" s="1"/>
  <c r="N7" i="5"/>
  <c r="O7" i="5" s="1"/>
  <c r="N8" i="5"/>
  <c r="O8" i="5" s="1"/>
  <c r="N9" i="5"/>
  <c r="N10" i="5"/>
  <c r="O10" i="5" s="1"/>
  <c r="N11" i="5"/>
  <c r="O11" i="5" s="1"/>
  <c r="N12" i="5"/>
  <c r="N14" i="5"/>
  <c r="O14" i="5" s="1"/>
  <c r="N15" i="5"/>
  <c r="O15" i="5" s="1"/>
  <c r="N16" i="5"/>
  <c r="O16" i="5" s="1"/>
  <c r="N17" i="5"/>
  <c r="N18" i="5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N26" i="5"/>
  <c r="N28" i="5"/>
  <c r="O28" i="5" s="1"/>
  <c r="N29" i="5"/>
  <c r="O29" i="5" s="1"/>
  <c r="N30" i="5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27" i="5"/>
  <c r="O27" i="5" s="1"/>
  <c r="E58" i="5"/>
  <c r="E57" i="5"/>
  <c r="E56" i="5"/>
  <c r="E55" i="5"/>
  <c r="O54" i="5"/>
  <c r="E54" i="5"/>
  <c r="O53" i="5"/>
  <c r="E53" i="5"/>
  <c r="O52" i="5"/>
  <c r="E52" i="5"/>
  <c r="O51" i="5"/>
  <c r="E51" i="5"/>
  <c r="O50" i="5"/>
  <c r="E50" i="5"/>
  <c r="O49" i="5"/>
  <c r="E49" i="5"/>
  <c r="O48" i="5"/>
  <c r="E48" i="5"/>
  <c r="O47" i="5"/>
  <c r="E47" i="5"/>
  <c r="O46" i="5"/>
  <c r="E46" i="5"/>
  <c r="O45" i="5"/>
  <c r="E45" i="5"/>
  <c r="O44" i="5"/>
  <c r="E44" i="5"/>
  <c r="O43" i="5"/>
  <c r="E43" i="5"/>
  <c r="O42" i="5"/>
  <c r="E42" i="5"/>
  <c r="O41" i="5"/>
  <c r="E41" i="5"/>
  <c r="O40" i="5"/>
  <c r="E40" i="5"/>
  <c r="O39" i="5"/>
  <c r="E39" i="5"/>
  <c r="O38" i="5"/>
  <c r="E38" i="5"/>
  <c r="E37" i="5"/>
  <c r="D37" i="5"/>
  <c r="E36" i="5"/>
  <c r="D36" i="5"/>
  <c r="E35" i="5"/>
  <c r="D35" i="5"/>
  <c r="D34" i="5"/>
  <c r="E34" i="5" s="1"/>
  <c r="E33" i="5"/>
  <c r="D33" i="5"/>
  <c r="E32" i="5"/>
  <c r="D32" i="5"/>
  <c r="E31" i="5"/>
  <c r="D31" i="5"/>
  <c r="O30" i="5"/>
  <c r="D30" i="5"/>
  <c r="E30" i="5" s="1"/>
  <c r="D29" i="5"/>
  <c r="E29" i="5" s="1"/>
  <c r="D28" i="5"/>
  <c r="E28" i="5" s="1"/>
  <c r="D27" i="5"/>
  <c r="E27" i="5" s="1"/>
  <c r="O26" i="5"/>
  <c r="E26" i="5"/>
  <c r="D26" i="5"/>
  <c r="O25" i="5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O18" i="5"/>
  <c r="E18" i="5"/>
  <c r="D18" i="5"/>
  <c r="O17" i="5"/>
  <c r="D17" i="5"/>
  <c r="E17" i="5" s="1"/>
  <c r="D16" i="5"/>
  <c r="E16" i="5" s="1"/>
  <c r="D15" i="5"/>
  <c r="E15" i="5" s="1"/>
  <c r="D14" i="5"/>
  <c r="E14" i="5" s="1"/>
  <c r="D13" i="5"/>
  <c r="E13" i="5" s="1"/>
  <c r="O12" i="5"/>
  <c r="E12" i="5"/>
  <c r="D12" i="5"/>
  <c r="E11" i="5"/>
  <c r="D11" i="5"/>
  <c r="E10" i="5"/>
  <c r="D10" i="5"/>
  <c r="O9" i="5"/>
  <c r="D9" i="5"/>
  <c r="E9" i="5" s="1"/>
  <c r="D8" i="5"/>
  <c r="E8" i="5" s="1"/>
  <c r="E7" i="5"/>
  <c r="D7" i="5"/>
  <c r="M8" i="4" l="1"/>
  <c r="M9" i="4"/>
  <c r="N9" i="4" s="1"/>
  <c r="M10" i="4"/>
  <c r="M11" i="4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M19" i="4"/>
  <c r="N19" i="4" s="1"/>
  <c r="M20" i="4"/>
  <c r="N20" i="4" s="1"/>
  <c r="M21" i="4"/>
  <c r="N21" i="4" s="1"/>
  <c r="M22" i="4"/>
  <c r="M23" i="4"/>
  <c r="N23" i="4" s="1"/>
  <c r="M24" i="4"/>
  <c r="N24" i="4" s="1"/>
  <c r="M25" i="4"/>
  <c r="N25" i="4" s="1"/>
  <c r="M26" i="4"/>
  <c r="M27" i="4"/>
  <c r="N27" i="4" s="1"/>
  <c r="M28" i="4"/>
  <c r="N28" i="4" s="1"/>
  <c r="M29" i="4"/>
  <c r="N29" i="4" s="1"/>
  <c r="M30" i="4"/>
  <c r="M31" i="4"/>
  <c r="N31" i="4" s="1"/>
  <c r="M32" i="4"/>
  <c r="N32" i="4" s="1"/>
  <c r="M33" i="4"/>
  <c r="N33" i="4" s="1"/>
  <c r="M34" i="4"/>
  <c r="N34" i="4" s="1"/>
  <c r="M35" i="4"/>
  <c r="M36" i="4"/>
  <c r="N36" i="4" s="1"/>
  <c r="M37" i="4"/>
  <c r="N37" i="4" s="1"/>
  <c r="N39" i="4"/>
  <c r="N41" i="4"/>
  <c r="N44" i="4"/>
  <c r="N47" i="4"/>
  <c r="N49" i="4"/>
  <c r="M7" i="4"/>
  <c r="N7" i="4" s="1"/>
  <c r="E23" i="4"/>
  <c r="E39" i="4"/>
  <c r="E41" i="4"/>
  <c r="E43" i="4"/>
  <c r="E47" i="4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E38" i="4"/>
  <c r="E40" i="4"/>
  <c r="E42" i="4"/>
  <c r="E44" i="4"/>
  <c r="E45" i="4"/>
  <c r="E46" i="4"/>
  <c r="E52" i="4"/>
  <c r="D7" i="4"/>
  <c r="E7" i="4" s="1"/>
  <c r="N8" i="4"/>
  <c r="N10" i="4"/>
  <c r="N11" i="4"/>
  <c r="N18" i="4"/>
  <c r="N22" i="4"/>
  <c r="N26" i="4"/>
  <c r="N30" i="4"/>
  <c r="N35" i="4"/>
  <c r="N38" i="4"/>
  <c r="N40" i="4"/>
  <c r="N42" i="4"/>
  <c r="N43" i="4"/>
  <c r="N45" i="4"/>
  <c r="N46" i="4"/>
  <c r="N48" i="4"/>
  <c r="N50" i="4"/>
  <c r="N51" i="4"/>
  <c r="N52" i="4"/>
  <c r="N53" i="4"/>
  <c r="N54" i="4"/>
  <c r="E48" i="4"/>
  <c r="E49" i="4"/>
  <c r="E50" i="4"/>
  <c r="E51" i="4"/>
  <c r="E53" i="4"/>
  <c r="E54" i="4"/>
  <c r="E55" i="4"/>
  <c r="E56" i="4"/>
  <c r="E57" i="4"/>
  <c r="E58" i="4"/>
</calcChain>
</file>

<file path=xl/sharedStrings.xml><?xml version="1.0" encoding="utf-8"?>
<sst xmlns="http://schemas.openxmlformats.org/spreadsheetml/2006/main" count="116" uniqueCount="51">
  <si>
    <t>Gear</t>
  </si>
  <si>
    <t xml:space="preserve"> Stealth X                </t>
  </si>
  <si>
    <t xml:space="preserve"> Stealth                  </t>
  </si>
  <si>
    <t xml:space="preserve"> FF Stealth               </t>
  </si>
  <si>
    <t xml:space="preserve"> Stealth(C)               </t>
  </si>
  <si>
    <t xml:space="preserve"> Stealth LAM              </t>
  </si>
  <si>
    <t xml:space="preserve"> BA Stealth               </t>
  </si>
  <si>
    <t xml:space="preserve"> OmniStealth              </t>
  </si>
  <si>
    <t xml:space="preserve"> Vehicle Stealth          </t>
  </si>
  <si>
    <t xml:space="preserve"> Vehicle Stealth R0       </t>
  </si>
  <si>
    <t xml:space="preserve"> Signature Damper         </t>
  </si>
  <si>
    <t xml:space="preserve">                          </t>
  </si>
  <si>
    <t xml:space="preserve">       </t>
  </si>
  <si>
    <t xml:space="preserve"> NSS                      </t>
  </si>
  <si>
    <t xml:space="preserve"> NSS(C)                   </t>
  </si>
  <si>
    <t xml:space="preserve"> Black Carapace           </t>
  </si>
  <si>
    <t xml:space="preserve"> Vehicle Carapace         </t>
  </si>
  <si>
    <t xml:space="preserve"> Chameleon LPS (lootable) </t>
  </si>
  <si>
    <t xml:space="preserve"> Chameleon LPS (quirk)    </t>
  </si>
  <si>
    <t xml:space="preserve"> Hardened CLPS            </t>
  </si>
  <si>
    <t xml:space="preserve"> Chameleon LPS(C)         </t>
  </si>
  <si>
    <t xml:space="preserve"> Mistwalker (Freeman)     </t>
  </si>
  <si>
    <t xml:space="preserve"> Void FF(C)               </t>
  </si>
  <si>
    <t xml:space="preserve"> Queen's Carapace         </t>
  </si>
  <si>
    <t>Malus</t>
  </si>
  <si>
    <t>Active Camoflage</t>
  </si>
  <si>
    <t>Mimetic Armor</t>
  </si>
  <si>
    <t>Void System</t>
  </si>
  <si>
    <t>Heavy Ferro Void System</t>
  </si>
  <si>
    <t>PA Mimetic</t>
  </si>
  <si>
    <t>LV Mult</t>
  </si>
  <si>
    <t>SIGNATURE STEALTH</t>
  </si>
  <si>
    <t>VISUAL STEALTH</t>
  </si>
  <si>
    <t>M</t>
  </si>
  <si>
    <t>L</t>
  </si>
  <si>
    <t>E</t>
  </si>
  <si>
    <t>Base Mult</t>
  </si>
  <si>
    <t>Total Mult</t>
  </si>
  <si>
    <t>Decay Steps</t>
  </si>
  <si>
    <t>LV Reduc</t>
  </si>
  <si>
    <r>
      <t>NOTE:</t>
    </r>
    <r>
      <rPr>
        <sz val="11"/>
        <color theme="1"/>
        <rFont val="Calibri"/>
        <family val="2"/>
        <scheme val="minor"/>
      </rPr>
      <t xml:space="preserve"> The core detection stat for each stealth type is "Total Mult". </t>
    </r>
    <r>
      <rPr>
        <b/>
        <sz val="11"/>
        <color theme="1"/>
        <rFont val="Calibri"/>
        <family val="2"/>
        <scheme val="minor"/>
      </rPr>
      <t>A LOWER TOTAL MULTIPLIER IS A STRONGER EFFECT.</t>
    </r>
  </si>
  <si>
    <r>
      <t xml:space="preserve">NOTE: </t>
    </r>
    <r>
      <rPr>
        <sz val="11"/>
        <color theme="1"/>
        <rFont val="Calibri"/>
        <family val="2"/>
        <scheme val="minor"/>
      </rPr>
      <t xml:space="preserve">"LV Mult" (derived value in light text) is the </t>
    </r>
    <r>
      <rPr>
        <i/>
        <sz val="11"/>
        <color theme="1"/>
        <rFont val="Calibri"/>
        <family val="2"/>
        <scheme val="minor"/>
      </rPr>
      <t>inverse</t>
    </r>
    <r>
      <rPr>
        <sz val="11"/>
        <color theme="1"/>
        <rFont val="Calibri"/>
        <family val="2"/>
        <scheme val="minor"/>
      </rPr>
      <t>of "LV Reduc". "LV Reduc" is the number provided in the LV_STEALTH or LV_MIMETIC modValue. The applied multiplier is then (1 - LV Reduc).</t>
    </r>
  </si>
  <si>
    <t>COLOR KEY, WEAKEST TO STRONGEST</t>
  </si>
  <si>
    <t>1.0 TO 0.81 (WEAK)</t>
  </si>
  <si>
    <t>0.81 TO 0.61 (MODERATE)</t>
  </si>
  <si>
    <t>0.61 TO 0.41 (STRONG)</t>
  </si>
  <si>
    <t>0.41 TO 0.21 (VERY STRONG)</t>
  </si>
  <si>
    <t>0.21 - 0 (EXTREME)</t>
  </si>
  <si>
    <t>LV Charges</t>
  </si>
  <si>
    <t>vmod/charge</t>
  </si>
  <si>
    <t>Malus/charge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</si>
</sst>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10">
    <dxf>
      <fill>
        <patternFill>
          <bgColor theme="5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workbookViewId="0">
      <selection activeCell="N41" sqref="N41"/>
    </sheetView>
  </sheetViews>
  <sheetFormatPr defaultRowHeight="15" x14ac:dyDescent="0.25"/>
  <cols>
    <col min="1" max="1" width="28.5703125" customWidth="1"/>
    <col min="2" max="3" width="10" customWidth="1"/>
    <col min="4" max="4" width="8" customWidth="1"/>
    <col min="5" max="5" width="11.42578125" customWidth="1"/>
    <col min="6" max="6" width="7" customWidth="1"/>
    <col min="7" max="7" width="3.140625" customWidth="1"/>
    <col min="8" max="9" width="2.85546875" customWidth="1"/>
    <col min="10" max="10" width="21.5703125" customWidth="1"/>
    <col min="11" max="11" width="9.7109375" customWidth="1"/>
    <col min="12" max="12" width="11.42578125" customWidth="1"/>
    <col min="13" max="13" width="12.42578125" customWidth="1"/>
    <col min="14" max="14" width="7.5703125" customWidth="1"/>
    <col min="15" max="15" width="11.85546875" customWidth="1"/>
    <col min="16" max="16" width="12.28515625" customWidth="1"/>
    <col min="17" max="17" width="7.140625" customWidth="1"/>
    <col min="18" max="18" width="11.5703125" customWidth="1"/>
    <col min="21" max="21" width="34" customWidth="1"/>
  </cols>
  <sheetData>
    <row r="1" spans="1:26" x14ac:dyDescent="0.25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6" x14ac:dyDescent="0.25">
      <c r="A2" s="13" t="s">
        <v>40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6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6" x14ac:dyDescent="0.25">
      <c r="U4" s="4" t="s">
        <v>42</v>
      </c>
    </row>
    <row r="5" spans="1:26" s="7" customFormat="1" x14ac:dyDescent="0.25">
      <c r="B5" s="14" t="s">
        <v>31</v>
      </c>
      <c r="C5" s="14"/>
      <c r="D5" s="14"/>
      <c r="E5" s="14"/>
      <c r="F5" s="14"/>
      <c r="G5" s="14"/>
      <c r="H5" s="14"/>
      <c r="I5" s="14"/>
      <c r="K5" s="14" t="s">
        <v>32</v>
      </c>
      <c r="L5" s="14"/>
      <c r="M5" s="14"/>
      <c r="N5" s="14"/>
      <c r="O5" s="14"/>
      <c r="P5" s="14"/>
      <c r="Q5" s="14"/>
      <c r="R5" s="14"/>
      <c r="U5" s="8" t="s">
        <v>43</v>
      </c>
    </row>
    <row r="6" spans="1:26" s="7" customFormat="1" x14ac:dyDescent="0.25">
      <c r="A6" s="7" t="s">
        <v>0</v>
      </c>
      <c r="B6" s="2" t="s">
        <v>36</v>
      </c>
      <c r="C6" s="2" t="s">
        <v>39</v>
      </c>
      <c r="D6" s="2" t="s">
        <v>30</v>
      </c>
      <c r="E6" s="2" t="s">
        <v>37</v>
      </c>
      <c r="F6" s="2" t="s">
        <v>24</v>
      </c>
      <c r="G6" s="2" t="s">
        <v>33</v>
      </c>
      <c r="H6" s="2" t="s">
        <v>34</v>
      </c>
      <c r="I6" s="2" t="s">
        <v>35</v>
      </c>
      <c r="J6" s="2"/>
      <c r="K6" s="2" t="s">
        <v>36</v>
      </c>
      <c r="L6" s="2" t="s">
        <v>48</v>
      </c>
      <c r="M6" s="2" t="s">
        <v>49</v>
      </c>
      <c r="N6" s="2" t="s">
        <v>30</v>
      </c>
      <c r="O6" s="2" t="s">
        <v>37</v>
      </c>
      <c r="P6" s="2" t="s">
        <v>50</v>
      </c>
      <c r="Q6" s="2" t="s">
        <v>24</v>
      </c>
      <c r="R6" s="2" t="s">
        <v>38</v>
      </c>
      <c r="S6" s="2"/>
      <c r="T6" s="2"/>
      <c r="U6" s="9" t="s">
        <v>44</v>
      </c>
      <c r="V6" s="2"/>
      <c r="W6" s="2"/>
      <c r="X6" s="2"/>
      <c r="Y6" s="2"/>
      <c r="Z6" s="2"/>
    </row>
    <row r="7" spans="1:26" x14ac:dyDescent="0.25">
      <c r="A7" t="s">
        <v>1</v>
      </c>
      <c r="B7">
        <v>0.9</v>
      </c>
      <c r="C7">
        <v>0.2</v>
      </c>
      <c r="D7" s="5">
        <f>1-IF(C7 &lt;&gt; "", C7, 0)</f>
        <v>0.8</v>
      </c>
      <c r="E7" s="7">
        <f>IF(AND(B7 &lt;&gt; "", D7 &lt;&gt; ""), 1*B7*D7, "")</f>
        <v>0.72000000000000008</v>
      </c>
      <c r="F7">
        <v>1</v>
      </c>
      <c r="G7">
        <v>1</v>
      </c>
      <c r="H7">
        <v>2</v>
      </c>
      <c r="I7">
        <v>3</v>
      </c>
      <c r="N7" s="5">
        <f t="shared" ref="N7:N26" si="0">1-IF(AND(L7 &lt;&gt; "", M7 &lt;&gt; ""), L7*M7, 0)</f>
        <v>1</v>
      </c>
      <c r="O7" s="7" t="str">
        <f>IF(AND(K7 &lt;&gt; "", N7 &lt;&gt; ""), 1*K7*N7, "")</f>
        <v/>
      </c>
      <c r="P7">
        <v>1</v>
      </c>
      <c r="Q7" t="str">
        <f>IF(AND(L7 &lt;&gt; "", P7 &lt;&gt; ""), L7*P7, "")</f>
        <v/>
      </c>
      <c r="U7" s="11" t="s">
        <v>45</v>
      </c>
    </row>
    <row r="8" spans="1:26" x14ac:dyDescent="0.25">
      <c r="A8" t="s">
        <v>2</v>
      </c>
      <c r="B8">
        <v>0.85</v>
      </c>
      <c r="C8">
        <v>0.6</v>
      </c>
      <c r="D8" s="5">
        <f t="shared" ref="D8:D37" si="1">1-IF(C8 &lt;&gt; "", C8, 0)</f>
        <v>0.4</v>
      </c>
      <c r="E8" s="7">
        <f t="shared" ref="E8:E57" si="2">IF(AND(B8 &lt;&gt; "", D8 &lt;&gt; ""), 1*B8*D8, "")</f>
        <v>0.34</v>
      </c>
      <c r="F8">
        <v>3</v>
      </c>
      <c r="G8">
        <v>2</v>
      </c>
      <c r="H8">
        <v>2</v>
      </c>
      <c r="I8">
        <v>3</v>
      </c>
      <c r="K8">
        <v>0.85</v>
      </c>
      <c r="N8" s="5">
        <f t="shared" si="0"/>
        <v>1</v>
      </c>
      <c r="O8" s="7">
        <f t="shared" ref="O8:O54" si="3">IF(AND(K8 &lt;&gt; "", N8 &lt;&gt; ""), 1*K8*N8, "")</f>
        <v>0.85</v>
      </c>
      <c r="P8">
        <v>1</v>
      </c>
      <c r="Q8" t="str">
        <f t="shared" ref="Q8:Q37" si="4">IF(AND(L8 &lt;&gt; "", P8 &lt;&gt; ""), L8*P8, "")</f>
        <v/>
      </c>
      <c r="U8" s="10" t="s">
        <v>46</v>
      </c>
    </row>
    <row r="9" spans="1:26" x14ac:dyDescent="0.25">
      <c r="A9" t="s">
        <v>3</v>
      </c>
      <c r="B9">
        <v>0.75</v>
      </c>
      <c r="C9">
        <v>0.6</v>
      </c>
      <c r="D9" s="5">
        <f t="shared" si="1"/>
        <v>0.4</v>
      </c>
      <c r="E9" s="7">
        <f t="shared" si="2"/>
        <v>0.30000000000000004</v>
      </c>
      <c r="F9">
        <v>3</v>
      </c>
      <c r="G9">
        <v>2</v>
      </c>
      <c r="H9">
        <v>2</v>
      </c>
      <c r="I9">
        <v>3</v>
      </c>
      <c r="K9">
        <v>0.8</v>
      </c>
      <c r="N9" s="5">
        <f t="shared" si="0"/>
        <v>1</v>
      </c>
      <c r="O9" s="7">
        <f t="shared" si="3"/>
        <v>0.8</v>
      </c>
      <c r="P9">
        <v>1</v>
      </c>
      <c r="Q9" t="str">
        <f t="shared" si="4"/>
        <v/>
      </c>
      <c r="U9" s="12" t="s">
        <v>47</v>
      </c>
    </row>
    <row r="10" spans="1:26" x14ac:dyDescent="0.25">
      <c r="A10" t="s">
        <v>4</v>
      </c>
      <c r="B10">
        <v>0.8</v>
      </c>
      <c r="C10">
        <v>0.7</v>
      </c>
      <c r="D10" s="5">
        <f t="shared" si="1"/>
        <v>0.30000000000000004</v>
      </c>
      <c r="E10" s="7">
        <f t="shared" si="2"/>
        <v>0.24000000000000005</v>
      </c>
      <c r="F10">
        <v>3</v>
      </c>
      <c r="G10">
        <v>2</v>
      </c>
      <c r="H10">
        <v>2</v>
      </c>
      <c r="I10">
        <v>3</v>
      </c>
      <c r="K10">
        <v>0.8</v>
      </c>
      <c r="N10" s="5">
        <f t="shared" si="0"/>
        <v>1</v>
      </c>
      <c r="O10" s="7">
        <f t="shared" si="3"/>
        <v>0.8</v>
      </c>
      <c r="P10">
        <v>1</v>
      </c>
      <c r="Q10" t="str">
        <f t="shared" si="4"/>
        <v/>
      </c>
    </row>
    <row r="11" spans="1:26" x14ac:dyDescent="0.25">
      <c r="A11" t="s">
        <v>5</v>
      </c>
      <c r="B11">
        <v>0.75</v>
      </c>
      <c r="C11">
        <v>0.5</v>
      </c>
      <c r="D11" s="5">
        <f t="shared" si="1"/>
        <v>0.5</v>
      </c>
      <c r="E11" s="7">
        <f t="shared" si="2"/>
        <v>0.375</v>
      </c>
      <c r="F11">
        <v>4</v>
      </c>
      <c r="G11">
        <v>2</v>
      </c>
      <c r="H11">
        <v>3</v>
      </c>
      <c r="I11">
        <v>4</v>
      </c>
      <c r="K11">
        <v>0.85</v>
      </c>
      <c r="N11" s="5">
        <f t="shared" si="0"/>
        <v>1</v>
      </c>
      <c r="O11" s="7">
        <f t="shared" si="3"/>
        <v>0.85</v>
      </c>
      <c r="P11">
        <v>1</v>
      </c>
      <c r="Q11" t="str">
        <f t="shared" si="4"/>
        <v/>
      </c>
    </row>
    <row r="12" spans="1:26" x14ac:dyDescent="0.25">
      <c r="A12" t="s">
        <v>6</v>
      </c>
      <c r="B12">
        <v>0.85</v>
      </c>
      <c r="C12">
        <v>0.6</v>
      </c>
      <c r="D12" s="5">
        <f t="shared" si="1"/>
        <v>0.4</v>
      </c>
      <c r="E12" s="7">
        <f t="shared" si="2"/>
        <v>0.34</v>
      </c>
      <c r="F12">
        <v>3</v>
      </c>
      <c r="G12">
        <v>2</v>
      </c>
      <c r="H12">
        <v>2</v>
      </c>
      <c r="I12">
        <v>3</v>
      </c>
      <c r="N12" s="5">
        <f t="shared" si="0"/>
        <v>1</v>
      </c>
      <c r="O12" s="7" t="str">
        <f t="shared" si="3"/>
        <v/>
      </c>
      <c r="P12">
        <v>1</v>
      </c>
      <c r="Q12" t="str">
        <f t="shared" si="4"/>
        <v/>
      </c>
    </row>
    <row r="13" spans="1:26" x14ac:dyDescent="0.25">
      <c r="A13" t="s">
        <v>7</v>
      </c>
      <c r="B13">
        <v>0.7</v>
      </c>
      <c r="C13">
        <v>0.6</v>
      </c>
      <c r="D13" s="5">
        <f t="shared" si="1"/>
        <v>0.4</v>
      </c>
      <c r="E13" s="7">
        <f t="shared" si="2"/>
        <v>0.27999999999999997</v>
      </c>
      <c r="F13">
        <v>3</v>
      </c>
      <c r="G13">
        <v>1</v>
      </c>
      <c r="H13">
        <v>2</v>
      </c>
      <c r="I13">
        <v>3</v>
      </c>
      <c r="K13">
        <v>0.7</v>
      </c>
      <c r="L13">
        <v>3</v>
      </c>
      <c r="M13">
        <v>0.2</v>
      </c>
      <c r="N13" s="5">
        <f>1-IF(AND(L13 &lt;&gt; "", M13 &lt;&gt; ""), L13*M13, 0)</f>
        <v>0.39999999999999991</v>
      </c>
      <c r="O13" s="7">
        <f t="shared" si="3"/>
        <v>0.27999999999999992</v>
      </c>
      <c r="P13">
        <v>1</v>
      </c>
      <c r="Q13">
        <f t="shared" si="4"/>
        <v>3</v>
      </c>
      <c r="R13">
        <v>3</v>
      </c>
    </row>
    <row r="14" spans="1:26" x14ac:dyDescent="0.25">
      <c r="A14" t="s">
        <v>8</v>
      </c>
      <c r="B14">
        <v>0.85</v>
      </c>
      <c r="C14">
        <v>0.7</v>
      </c>
      <c r="D14" s="5">
        <f t="shared" si="1"/>
        <v>0.30000000000000004</v>
      </c>
      <c r="E14" s="7">
        <f t="shared" si="2"/>
        <v>0.255</v>
      </c>
      <c r="F14">
        <v>3</v>
      </c>
      <c r="G14">
        <v>2</v>
      </c>
      <c r="H14">
        <v>4</v>
      </c>
      <c r="I14">
        <v>6</v>
      </c>
      <c r="K14">
        <v>0.85</v>
      </c>
      <c r="L14">
        <v>3</v>
      </c>
      <c r="M14">
        <v>0.23</v>
      </c>
      <c r="N14" s="5">
        <f t="shared" si="0"/>
        <v>0.30999999999999994</v>
      </c>
      <c r="O14" s="7">
        <f t="shared" si="3"/>
        <v>0.26349999999999996</v>
      </c>
      <c r="P14">
        <v>1</v>
      </c>
      <c r="Q14">
        <f t="shared" si="4"/>
        <v>3</v>
      </c>
      <c r="R14">
        <v>6</v>
      </c>
    </row>
    <row r="15" spans="1:26" x14ac:dyDescent="0.25">
      <c r="A15" t="s">
        <v>9</v>
      </c>
      <c r="B15">
        <v>0.3</v>
      </c>
      <c r="C15">
        <v>0.6</v>
      </c>
      <c r="D15" s="5">
        <f t="shared" si="1"/>
        <v>0.4</v>
      </c>
      <c r="E15" s="7">
        <f t="shared" si="2"/>
        <v>0.12</v>
      </c>
      <c r="F15">
        <v>4</v>
      </c>
      <c r="G15">
        <v>2</v>
      </c>
      <c r="H15">
        <v>4</v>
      </c>
      <c r="I15">
        <v>6</v>
      </c>
      <c r="K15">
        <v>0.85</v>
      </c>
      <c r="L15">
        <v>4</v>
      </c>
      <c r="M15">
        <v>0.19</v>
      </c>
      <c r="N15" s="5">
        <f t="shared" si="0"/>
        <v>0.24</v>
      </c>
      <c r="O15" s="7">
        <f t="shared" si="3"/>
        <v>0.20399999999999999</v>
      </c>
      <c r="P15">
        <v>1</v>
      </c>
      <c r="Q15">
        <f t="shared" si="4"/>
        <v>4</v>
      </c>
      <c r="R15">
        <v>4</v>
      </c>
    </row>
    <row r="16" spans="1:26" x14ac:dyDescent="0.25">
      <c r="A16" t="s">
        <v>10</v>
      </c>
      <c r="B16">
        <v>0.65</v>
      </c>
      <c r="C16">
        <v>0.6</v>
      </c>
      <c r="D16" s="5">
        <f t="shared" si="1"/>
        <v>0.4</v>
      </c>
      <c r="E16" s="7">
        <f t="shared" si="2"/>
        <v>0.26</v>
      </c>
      <c r="F16">
        <v>2</v>
      </c>
      <c r="G16">
        <v>1</v>
      </c>
      <c r="H16">
        <v>2</v>
      </c>
      <c r="I16">
        <v>3</v>
      </c>
      <c r="N16" s="5">
        <f t="shared" si="0"/>
        <v>1</v>
      </c>
      <c r="O16" s="7" t="str">
        <f t="shared" si="3"/>
        <v/>
      </c>
      <c r="P16">
        <v>1</v>
      </c>
      <c r="Q16" t="str">
        <f t="shared" si="4"/>
        <v/>
      </c>
    </row>
    <row r="17" spans="1:18" x14ac:dyDescent="0.25">
      <c r="A17" t="s">
        <v>11</v>
      </c>
      <c r="D17" s="5">
        <f t="shared" si="1"/>
        <v>1</v>
      </c>
      <c r="E17" s="7" t="str">
        <f t="shared" si="2"/>
        <v/>
      </c>
      <c r="F17" t="s">
        <v>12</v>
      </c>
      <c r="N17" s="5">
        <f t="shared" si="0"/>
        <v>1</v>
      </c>
      <c r="O17" s="7" t="str">
        <f t="shared" si="3"/>
        <v/>
      </c>
      <c r="P17">
        <v>1</v>
      </c>
      <c r="Q17" t="str">
        <f t="shared" si="4"/>
        <v/>
      </c>
    </row>
    <row r="18" spans="1:18" x14ac:dyDescent="0.25">
      <c r="A18" t="s">
        <v>13</v>
      </c>
      <c r="B18">
        <v>0.3</v>
      </c>
      <c r="C18">
        <v>0.3</v>
      </c>
      <c r="D18" s="5">
        <f t="shared" si="1"/>
        <v>0.7</v>
      </c>
      <c r="E18" s="7">
        <f t="shared" si="2"/>
        <v>0.21</v>
      </c>
      <c r="F18">
        <v>5</v>
      </c>
      <c r="G18">
        <v>2</v>
      </c>
      <c r="H18">
        <v>4</v>
      </c>
      <c r="I18">
        <v>6</v>
      </c>
      <c r="N18" s="5">
        <f t="shared" si="0"/>
        <v>1</v>
      </c>
      <c r="O18" s="7" t="str">
        <f t="shared" si="3"/>
        <v/>
      </c>
      <c r="P18">
        <v>1</v>
      </c>
      <c r="Q18" t="str">
        <f t="shared" si="4"/>
        <v/>
      </c>
    </row>
    <row r="19" spans="1:18" x14ac:dyDescent="0.25">
      <c r="A19" t="s">
        <v>14</v>
      </c>
      <c r="B19">
        <v>0.25</v>
      </c>
      <c r="C19">
        <v>0.3</v>
      </c>
      <c r="D19" s="5">
        <f t="shared" si="1"/>
        <v>0.7</v>
      </c>
      <c r="E19" s="7">
        <f t="shared" si="2"/>
        <v>0.17499999999999999</v>
      </c>
      <c r="F19">
        <v>5</v>
      </c>
      <c r="G19">
        <v>2</v>
      </c>
      <c r="H19">
        <v>4</v>
      </c>
      <c r="I19">
        <v>6</v>
      </c>
      <c r="K19">
        <v>0.88</v>
      </c>
      <c r="N19" s="5">
        <f t="shared" si="0"/>
        <v>1</v>
      </c>
      <c r="O19" s="7">
        <f t="shared" si="3"/>
        <v>0.88</v>
      </c>
      <c r="P19">
        <v>1</v>
      </c>
      <c r="Q19" t="str">
        <f t="shared" si="4"/>
        <v/>
      </c>
    </row>
    <row r="20" spans="1:18" x14ac:dyDescent="0.25">
      <c r="D20" s="5">
        <f t="shared" si="1"/>
        <v>1</v>
      </c>
      <c r="E20" s="7" t="str">
        <f t="shared" si="2"/>
        <v/>
      </c>
      <c r="N20" s="5">
        <f t="shared" si="0"/>
        <v>1</v>
      </c>
      <c r="O20" s="7" t="str">
        <f t="shared" si="3"/>
        <v/>
      </c>
      <c r="P20">
        <v>1</v>
      </c>
      <c r="Q20" t="str">
        <f t="shared" si="4"/>
        <v/>
      </c>
    </row>
    <row r="21" spans="1:18" x14ac:dyDescent="0.25">
      <c r="A21" t="s">
        <v>25</v>
      </c>
      <c r="D21" s="5">
        <f t="shared" si="1"/>
        <v>1</v>
      </c>
      <c r="E21" s="7" t="str">
        <f t="shared" si="2"/>
        <v/>
      </c>
      <c r="K21">
        <v>0.6</v>
      </c>
      <c r="L21">
        <v>4</v>
      </c>
      <c r="M21">
        <v>0.16</v>
      </c>
      <c r="N21" s="5">
        <f t="shared" si="0"/>
        <v>0.36</v>
      </c>
      <c r="O21" s="7">
        <f t="shared" si="3"/>
        <v>0.216</v>
      </c>
      <c r="P21">
        <v>1</v>
      </c>
      <c r="Q21">
        <f t="shared" si="4"/>
        <v>4</v>
      </c>
      <c r="R21">
        <v>3</v>
      </c>
    </row>
    <row r="22" spans="1:18" x14ac:dyDescent="0.25">
      <c r="A22" t="s">
        <v>26</v>
      </c>
      <c r="B22">
        <v>0.9</v>
      </c>
      <c r="D22" s="5">
        <f t="shared" si="1"/>
        <v>1</v>
      </c>
      <c r="E22" s="7">
        <f t="shared" si="2"/>
        <v>0.9</v>
      </c>
      <c r="K22">
        <v>0.4</v>
      </c>
      <c r="L22">
        <v>5</v>
      </c>
      <c r="M22">
        <v>0.1</v>
      </c>
      <c r="N22" s="5">
        <f t="shared" si="0"/>
        <v>0.5</v>
      </c>
      <c r="O22" s="7">
        <f t="shared" si="3"/>
        <v>0.2</v>
      </c>
      <c r="P22">
        <v>1</v>
      </c>
      <c r="Q22">
        <f t="shared" si="4"/>
        <v>5</v>
      </c>
      <c r="R22">
        <v>5</v>
      </c>
    </row>
    <row r="23" spans="1:18" x14ac:dyDescent="0.25">
      <c r="A23" t="s">
        <v>27</v>
      </c>
      <c r="B23">
        <v>0.85</v>
      </c>
      <c r="D23" s="5">
        <f t="shared" si="1"/>
        <v>1</v>
      </c>
      <c r="E23" s="7">
        <f t="shared" si="2"/>
        <v>0.85</v>
      </c>
      <c r="K23">
        <v>0.3</v>
      </c>
      <c r="L23">
        <v>6</v>
      </c>
      <c r="M23">
        <v>0.03</v>
      </c>
      <c r="N23" s="5">
        <f t="shared" si="0"/>
        <v>0.82000000000000006</v>
      </c>
      <c r="O23" s="7">
        <f t="shared" si="3"/>
        <v>0.246</v>
      </c>
      <c r="P23">
        <v>1</v>
      </c>
      <c r="Q23">
        <f t="shared" si="4"/>
        <v>6</v>
      </c>
      <c r="R23">
        <v>7</v>
      </c>
    </row>
    <row r="24" spans="1:18" x14ac:dyDescent="0.25">
      <c r="A24" t="s">
        <v>28</v>
      </c>
      <c r="B24">
        <v>0.85</v>
      </c>
      <c r="D24" s="5">
        <f t="shared" si="1"/>
        <v>1</v>
      </c>
      <c r="E24" s="7">
        <f t="shared" si="2"/>
        <v>0.85</v>
      </c>
      <c r="K24">
        <v>0.3</v>
      </c>
      <c r="L24">
        <v>6</v>
      </c>
      <c r="M24">
        <v>0.03</v>
      </c>
      <c r="N24" s="5">
        <f t="shared" si="0"/>
        <v>0.82000000000000006</v>
      </c>
      <c r="O24" s="7">
        <f t="shared" si="3"/>
        <v>0.246</v>
      </c>
      <c r="P24">
        <v>1</v>
      </c>
      <c r="Q24">
        <f t="shared" si="4"/>
        <v>6</v>
      </c>
      <c r="R24">
        <v>7</v>
      </c>
    </row>
    <row r="25" spans="1:18" x14ac:dyDescent="0.25">
      <c r="A25" t="s">
        <v>29</v>
      </c>
      <c r="B25">
        <v>0.85</v>
      </c>
      <c r="D25" s="5">
        <f t="shared" si="1"/>
        <v>1</v>
      </c>
      <c r="E25" s="7">
        <f t="shared" si="2"/>
        <v>0.85</v>
      </c>
      <c r="K25">
        <v>0.3</v>
      </c>
      <c r="L25">
        <v>6</v>
      </c>
      <c r="M25">
        <v>0.03</v>
      </c>
      <c r="N25" s="5">
        <f t="shared" si="0"/>
        <v>0.82000000000000006</v>
      </c>
      <c r="O25" s="7">
        <f t="shared" si="3"/>
        <v>0.246</v>
      </c>
      <c r="P25">
        <v>1</v>
      </c>
      <c r="Q25">
        <f t="shared" si="4"/>
        <v>6</v>
      </c>
      <c r="R25">
        <v>7</v>
      </c>
    </row>
    <row r="26" spans="1:18" x14ac:dyDescent="0.25">
      <c r="A26" t="s">
        <v>11</v>
      </c>
      <c r="D26" s="5">
        <f t="shared" si="1"/>
        <v>1</v>
      </c>
      <c r="E26" s="7" t="str">
        <f t="shared" si="2"/>
        <v/>
      </c>
      <c r="F26" t="s">
        <v>12</v>
      </c>
      <c r="N26" s="5">
        <f t="shared" si="0"/>
        <v>1</v>
      </c>
      <c r="O26" s="7" t="str">
        <f t="shared" si="3"/>
        <v/>
      </c>
      <c r="P26">
        <v>1</v>
      </c>
      <c r="Q26" t="str">
        <f t="shared" si="4"/>
        <v/>
      </c>
    </row>
    <row r="27" spans="1:18" x14ac:dyDescent="0.25">
      <c r="A27" t="s">
        <v>15</v>
      </c>
      <c r="B27">
        <v>0.7</v>
      </c>
      <c r="C27">
        <v>0.7</v>
      </c>
      <c r="D27" s="5">
        <f t="shared" si="1"/>
        <v>0.30000000000000004</v>
      </c>
      <c r="E27" s="7">
        <f t="shared" si="2"/>
        <v>0.21000000000000002</v>
      </c>
      <c r="F27">
        <v>3</v>
      </c>
      <c r="G27">
        <v>2</v>
      </c>
      <c r="H27">
        <v>3</v>
      </c>
      <c r="I27">
        <v>4</v>
      </c>
      <c r="K27">
        <v>0.7</v>
      </c>
      <c r="L27">
        <v>3</v>
      </c>
      <c r="M27">
        <v>0.23</v>
      </c>
      <c r="N27" s="5">
        <f>1-IF(AND(L27 &lt;&gt; "", M27 &lt;&gt; ""), L27*M27, 0)</f>
        <v>0.30999999999999994</v>
      </c>
      <c r="O27" s="7">
        <f t="shared" si="3"/>
        <v>0.21699999999999994</v>
      </c>
      <c r="P27">
        <v>1</v>
      </c>
      <c r="Q27">
        <f t="shared" si="4"/>
        <v>3</v>
      </c>
      <c r="R27">
        <v>4</v>
      </c>
    </row>
    <row r="28" spans="1:18" x14ac:dyDescent="0.25">
      <c r="A28" t="s">
        <v>16</v>
      </c>
      <c r="B28">
        <v>0.7</v>
      </c>
      <c r="C28">
        <v>0.7</v>
      </c>
      <c r="D28" s="5">
        <f t="shared" si="1"/>
        <v>0.30000000000000004</v>
      </c>
      <c r="E28" s="7">
        <f t="shared" si="2"/>
        <v>0.21000000000000002</v>
      </c>
      <c r="F28">
        <v>3</v>
      </c>
      <c r="G28">
        <v>2</v>
      </c>
      <c r="H28">
        <v>3</v>
      </c>
      <c r="I28">
        <v>4</v>
      </c>
      <c r="K28">
        <v>0.7</v>
      </c>
      <c r="L28">
        <v>3</v>
      </c>
      <c r="M28">
        <v>0.23</v>
      </c>
      <c r="N28" s="5">
        <f t="shared" ref="N28:N37" si="5">1-IF(AND(L28 &lt;&gt; "", M28 &lt;&gt; ""), L28*M28, 0)</f>
        <v>0.30999999999999994</v>
      </c>
      <c r="O28" s="7">
        <f t="shared" si="3"/>
        <v>0.21699999999999994</v>
      </c>
      <c r="P28">
        <v>1</v>
      </c>
      <c r="Q28">
        <f t="shared" si="4"/>
        <v>3</v>
      </c>
      <c r="R28">
        <v>4</v>
      </c>
    </row>
    <row r="29" spans="1:18" x14ac:dyDescent="0.25">
      <c r="A29" t="s">
        <v>23</v>
      </c>
      <c r="B29">
        <v>0.7</v>
      </c>
      <c r="C29">
        <v>0.7</v>
      </c>
      <c r="D29" s="5">
        <f t="shared" si="1"/>
        <v>0.30000000000000004</v>
      </c>
      <c r="E29" s="7">
        <f t="shared" si="2"/>
        <v>0.21000000000000002</v>
      </c>
      <c r="F29">
        <v>3</v>
      </c>
      <c r="G29">
        <v>2</v>
      </c>
      <c r="H29">
        <v>3</v>
      </c>
      <c r="I29">
        <v>4</v>
      </c>
      <c r="K29">
        <v>0.7</v>
      </c>
      <c r="L29">
        <v>3</v>
      </c>
      <c r="M29">
        <v>0.23</v>
      </c>
      <c r="N29" s="5">
        <f t="shared" si="5"/>
        <v>0.30999999999999994</v>
      </c>
      <c r="O29" s="7">
        <f t="shared" si="3"/>
        <v>0.21699999999999994</v>
      </c>
      <c r="P29">
        <v>1</v>
      </c>
      <c r="Q29">
        <f t="shared" si="4"/>
        <v>3</v>
      </c>
      <c r="R29">
        <v>4</v>
      </c>
    </row>
    <row r="30" spans="1:18" x14ac:dyDescent="0.25">
      <c r="D30" s="5">
        <f t="shared" si="1"/>
        <v>1</v>
      </c>
      <c r="E30" s="7" t="str">
        <f t="shared" si="2"/>
        <v/>
      </c>
      <c r="N30" s="5">
        <f t="shared" si="5"/>
        <v>1</v>
      </c>
      <c r="O30" s="7" t="str">
        <f t="shared" si="3"/>
        <v/>
      </c>
      <c r="P30">
        <v>1</v>
      </c>
      <c r="Q30" t="str">
        <f t="shared" si="4"/>
        <v/>
      </c>
    </row>
    <row r="31" spans="1:18" x14ac:dyDescent="0.25">
      <c r="A31" t="s">
        <v>17</v>
      </c>
      <c r="B31">
        <v>0.5</v>
      </c>
      <c r="C31">
        <v>0.6</v>
      </c>
      <c r="D31" s="5">
        <f t="shared" si="1"/>
        <v>0.4</v>
      </c>
      <c r="E31" s="7">
        <f t="shared" si="2"/>
        <v>0.2</v>
      </c>
      <c r="F31">
        <v>3</v>
      </c>
      <c r="G31">
        <v>2</v>
      </c>
      <c r="H31">
        <v>3</v>
      </c>
      <c r="I31">
        <v>5</v>
      </c>
      <c r="K31">
        <v>0.5</v>
      </c>
      <c r="L31">
        <v>4</v>
      </c>
      <c r="M31">
        <v>0.125</v>
      </c>
      <c r="N31" s="5">
        <f t="shared" si="5"/>
        <v>0.5</v>
      </c>
      <c r="O31" s="7">
        <f t="shared" si="3"/>
        <v>0.25</v>
      </c>
      <c r="P31">
        <v>1</v>
      </c>
      <c r="Q31">
        <f t="shared" si="4"/>
        <v>4</v>
      </c>
      <c r="R31">
        <v>4</v>
      </c>
    </row>
    <row r="32" spans="1:18" x14ac:dyDescent="0.25">
      <c r="A32" t="s">
        <v>18</v>
      </c>
      <c r="B32">
        <v>0.5</v>
      </c>
      <c r="C32">
        <v>0.5</v>
      </c>
      <c r="D32" s="5">
        <f t="shared" si="1"/>
        <v>0.5</v>
      </c>
      <c r="E32" s="7">
        <f t="shared" si="2"/>
        <v>0.25</v>
      </c>
      <c r="F32">
        <v>4</v>
      </c>
      <c r="G32">
        <v>2</v>
      </c>
      <c r="H32">
        <v>4</v>
      </c>
      <c r="I32">
        <v>6</v>
      </c>
      <c r="K32">
        <v>0.5</v>
      </c>
      <c r="L32">
        <v>4</v>
      </c>
      <c r="M32">
        <v>0.125</v>
      </c>
      <c r="N32" s="5">
        <f t="shared" si="5"/>
        <v>0.5</v>
      </c>
      <c r="O32" s="7">
        <f t="shared" si="3"/>
        <v>0.25</v>
      </c>
      <c r="P32">
        <v>1</v>
      </c>
      <c r="Q32">
        <f t="shared" si="4"/>
        <v>4</v>
      </c>
      <c r="R32">
        <v>5</v>
      </c>
    </row>
    <row r="33" spans="1:18" x14ac:dyDescent="0.25">
      <c r="A33" t="s">
        <v>19</v>
      </c>
      <c r="B33">
        <v>0.5</v>
      </c>
      <c r="C33">
        <v>0.5</v>
      </c>
      <c r="D33" s="5">
        <f t="shared" si="1"/>
        <v>0.5</v>
      </c>
      <c r="E33" s="7">
        <f t="shared" si="2"/>
        <v>0.25</v>
      </c>
      <c r="F33">
        <v>4</v>
      </c>
      <c r="G33">
        <v>2</v>
      </c>
      <c r="H33">
        <v>4</v>
      </c>
      <c r="I33">
        <v>6</v>
      </c>
      <c r="K33">
        <v>0.5</v>
      </c>
      <c r="L33">
        <v>4</v>
      </c>
      <c r="M33">
        <v>0.125</v>
      </c>
      <c r="N33" s="5">
        <f t="shared" si="5"/>
        <v>0.5</v>
      </c>
      <c r="O33" s="7">
        <f t="shared" si="3"/>
        <v>0.25</v>
      </c>
      <c r="P33">
        <v>1</v>
      </c>
      <c r="Q33">
        <f t="shared" si="4"/>
        <v>4</v>
      </c>
      <c r="R33">
        <v>5</v>
      </c>
    </row>
    <row r="34" spans="1:18" x14ac:dyDescent="0.25">
      <c r="A34" t="s">
        <v>20</v>
      </c>
      <c r="B34">
        <v>0.5</v>
      </c>
      <c r="C34">
        <v>0.5</v>
      </c>
      <c r="D34" s="5">
        <f t="shared" si="1"/>
        <v>0.5</v>
      </c>
      <c r="E34" s="7">
        <f t="shared" si="2"/>
        <v>0.25</v>
      </c>
      <c r="F34">
        <v>4</v>
      </c>
      <c r="G34">
        <v>2</v>
      </c>
      <c r="H34">
        <v>4</v>
      </c>
      <c r="I34">
        <v>6</v>
      </c>
      <c r="K34">
        <v>0.5</v>
      </c>
      <c r="L34">
        <v>4</v>
      </c>
      <c r="M34">
        <v>0.125</v>
      </c>
      <c r="N34" s="5">
        <f t="shared" si="5"/>
        <v>0.5</v>
      </c>
      <c r="O34" s="7">
        <f t="shared" si="3"/>
        <v>0.25</v>
      </c>
      <c r="P34">
        <v>1</v>
      </c>
      <c r="Q34">
        <f t="shared" si="4"/>
        <v>4</v>
      </c>
      <c r="R34">
        <v>5</v>
      </c>
    </row>
    <row r="35" spans="1:18" x14ac:dyDescent="0.25">
      <c r="A35" t="s">
        <v>11</v>
      </c>
      <c r="D35" s="5">
        <f t="shared" si="1"/>
        <v>1</v>
      </c>
      <c r="E35" s="7" t="str">
        <f t="shared" si="2"/>
        <v/>
      </c>
      <c r="F35" t="s">
        <v>12</v>
      </c>
      <c r="N35" s="5">
        <f t="shared" si="5"/>
        <v>1</v>
      </c>
      <c r="O35" s="7" t="str">
        <f t="shared" si="3"/>
        <v/>
      </c>
      <c r="P35">
        <v>1</v>
      </c>
      <c r="Q35" t="str">
        <f t="shared" si="4"/>
        <v/>
      </c>
    </row>
    <row r="36" spans="1:18" x14ac:dyDescent="0.25">
      <c r="A36" t="s">
        <v>21</v>
      </c>
      <c r="B36">
        <v>0.85</v>
      </c>
      <c r="C36">
        <v>0.65</v>
      </c>
      <c r="D36" s="5">
        <f t="shared" si="1"/>
        <v>0.35</v>
      </c>
      <c r="E36" s="7">
        <f t="shared" si="2"/>
        <v>0.29749999999999999</v>
      </c>
      <c r="F36">
        <v>3</v>
      </c>
      <c r="G36">
        <v>1</v>
      </c>
      <c r="H36">
        <v>2</v>
      </c>
      <c r="I36">
        <v>3</v>
      </c>
      <c r="K36">
        <v>0.85</v>
      </c>
      <c r="L36">
        <v>2</v>
      </c>
      <c r="M36">
        <v>0.42</v>
      </c>
      <c r="N36" s="5">
        <f t="shared" si="5"/>
        <v>0.16000000000000003</v>
      </c>
      <c r="O36" s="7">
        <f t="shared" si="3"/>
        <v>0.13600000000000001</v>
      </c>
      <c r="P36">
        <v>1</v>
      </c>
      <c r="Q36">
        <f t="shared" si="4"/>
        <v>2</v>
      </c>
      <c r="R36">
        <v>4</v>
      </c>
    </row>
    <row r="37" spans="1:18" x14ac:dyDescent="0.25">
      <c r="A37" t="s">
        <v>22</v>
      </c>
      <c r="B37">
        <v>0.85</v>
      </c>
      <c r="C37">
        <v>0.8</v>
      </c>
      <c r="D37" s="5">
        <f t="shared" si="1"/>
        <v>0.19999999999999996</v>
      </c>
      <c r="E37" s="7">
        <f t="shared" si="2"/>
        <v>0.16999999999999996</v>
      </c>
      <c r="F37">
        <v>2</v>
      </c>
      <c r="G37">
        <v>1</v>
      </c>
      <c r="H37">
        <v>2</v>
      </c>
      <c r="I37">
        <v>3</v>
      </c>
      <c r="K37">
        <v>0.3</v>
      </c>
      <c r="L37">
        <v>3</v>
      </c>
      <c r="M37">
        <v>0.25</v>
      </c>
      <c r="N37" s="5">
        <f t="shared" si="5"/>
        <v>0.25</v>
      </c>
      <c r="O37" s="7">
        <f t="shared" si="3"/>
        <v>7.4999999999999997E-2</v>
      </c>
      <c r="P37">
        <v>1</v>
      </c>
      <c r="Q37">
        <f t="shared" si="4"/>
        <v>3</v>
      </c>
      <c r="R37">
        <v>4</v>
      </c>
    </row>
    <row r="38" spans="1:18" x14ac:dyDescent="0.25">
      <c r="D38" s="5"/>
      <c r="E38" s="7" t="str">
        <f t="shared" si="2"/>
        <v/>
      </c>
      <c r="N38" s="5"/>
      <c r="O38" s="7" t="str">
        <f t="shared" si="3"/>
        <v/>
      </c>
    </row>
    <row r="39" spans="1:18" x14ac:dyDescent="0.25">
      <c r="D39" s="5"/>
      <c r="E39" s="7" t="str">
        <f t="shared" si="2"/>
        <v/>
      </c>
      <c r="N39" s="5"/>
      <c r="O39" s="7" t="str">
        <f t="shared" si="3"/>
        <v/>
      </c>
    </row>
    <row r="40" spans="1:18" x14ac:dyDescent="0.25">
      <c r="D40" s="5"/>
      <c r="E40" s="7" t="str">
        <f t="shared" si="2"/>
        <v/>
      </c>
      <c r="N40" s="5"/>
      <c r="O40" s="7" t="str">
        <f t="shared" si="3"/>
        <v/>
      </c>
    </row>
    <row r="41" spans="1:18" x14ac:dyDescent="0.25">
      <c r="D41" s="5"/>
      <c r="E41" s="7" t="str">
        <f t="shared" si="2"/>
        <v/>
      </c>
      <c r="N41" s="5"/>
      <c r="O41" s="7" t="str">
        <f t="shared" si="3"/>
        <v/>
      </c>
    </row>
    <row r="42" spans="1:18" x14ac:dyDescent="0.25">
      <c r="D42" s="5"/>
      <c r="E42" s="7" t="str">
        <f t="shared" si="2"/>
        <v/>
      </c>
      <c r="N42" s="5"/>
      <c r="O42" s="7" t="str">
        <f t="shared" si="3"/>
        <v/>
      </c>
    </row>
    <row r="43" spans="1:18" x14ac:dyDescent="0.25">
      <c r="D43" s="5"/>
      <c r="E43" s="7" t="str">
        <f t="shared" si="2"/>
        <v/>
      </c>
      <c r="N43" s="5"/>
      <c r="O43" s="7" t="str">
        <f t="shared" si="3"/>
        <v/>
      </c>
    </row>
    <row r="44" spans="1:18" x14ac:dyDescent="0.25">
      <c r="D44" s="5"/>
      <c r="E44" s="7" t="str">
        <f t="shared" si="2"/>
        <v/>
      </c>
      <c r="N44" s="5"/>
      <c r="O44" s="7" t="str">
        <f t="shared" si="3"/>
        <v/>
      </c>
    </row>
    <row r="45" spans="1:18" x14ac:dyDescent="0.25">
      <c r="D45" s="5"/>
      <c r="E45" s="7" t="str">
        <f t="shared" si="2"/>
        <v/>
      </c>
      <c r="N45" s="5"/>
      <c r="O45" s="7" t="str">
        <f t="shared" si="3"/>
        <v/>
      </c>
    </row>
    <row r="46" spans="1:18" x14ac:dyDescent="0.25">
      <c r="D46" s="5"/>
      <c r="E46" s="7" t="str">
        <f t="shared" si="2"/>
        <v/>
      </c>
      <c r="N46" s="5"/>
      <c r="O46" s="7" t="str">
        <f t="shared" si="3"/>
        <v/>
      </c>
    </row>
    <row r="47" spans="1:18" x14ac:dyDescent="0.25">
      <c r="D47" s="5"/>
      <c r="E47" s="7" t="str">
        <f t="shared" si="2"/>
        <v/>
      </c>
      <c r="N47" s="5"/>
      <c r="O47" s="7" t="str">
        <f t="shared" si="3"/>
        <v/>
      </c>
    </row>
    <row r="48" spans="1:18" x14ac:dyDescent="0.25">
      <c r="D48" s="5"/>
      <c r="E48" s="7" t="str">
        <f t="shared" si="2"/>
        <v/>
      </c>
      <c r="N48" s="5"/>
      <c r="O48" s="7" t="str">
        <f t="shared" si="3"/>
        <v/>
      </c>
    </row>
    <row r="49" spans="4:15" x14ac:dyDescent="0.25">
      <c r="D49" s="5"/>
      <c r="E49" s="7" t="str">
        <f t="shared" si="2"/>
        <v/>
      </c>
      <c r="N49" s="5"/>
      <c r="O49" s="7" t="str">
        <f t="shared" si="3"/>
        <v/>
      </c>
    </row>
    <row r="50" spans="4:15" x14ac:dyDescent="0.25">
      <c r="D50" s="5"/>
      <c r="E50" s="7" t="str">
        <f t="shared" si="2"/>
        <v/>
      </c>
      <c r="N50" s="5"/>
      <c r="O50" s="7" t="str">
        <f t="shared" si="3"/>
        <v/>
      </c>
    </row>
    <row r="51" spans="4:15" x14ac:dyDescent="0.25">
      <c r="D51" s="5"/>
      <c r="E51" s="7" t="str">
        <f t="shared" si="2"/>
        <v/>
      </c>
      <c r="N51" s="6"/>
      <c r="O51" s="7" t="str">
        <f t="shared" si="3"/>
        <v/>
      </c>
    </row>
    <row r="52" spans="4:15" x14ac:dyDescent="0.25">
      <c r="D52" s="5"/>
      <c r="E52" t="str">
        <f t="shared" si="2"/>
        <v/>
      </c>
      <c r="N52" s="6"/>
      <c r="O52" s="7" t="str">
        <f t="shared" si="3"/>
        <v/>
      </c>
    </row>
    <row r="53" spans="4:15" x14ac:dyDescent="0.25">
      <c r="E53" t="str">
        <f t="shared" si="2"/>
        <v/>
      </c>
      <c r="N53" s="6"/>
      <c r="O53" s="7" t="str">
        <f t="shared" si="3"/>
        <v/>
      </c>
    </row>
    <row r="54" spans="4:15" x14ac:dyDescent="0.25">
      <c r="E54" t="str">
        <f t="shared" si="2"/>
        <v/>
      </c>
      <c r="O54" s="7" t="str">
        <f t="shared" si="3"/>
        <v/>
      </c>
    </row>
    <row r="55" spans="4:15" x14ac:dyDescent="0.25">
      <c r="E55" t="str">
        <f t="shared" si="2"/>
        <v/>
      </c>
    </row>
    <row r="56" spans="4:15" x14ac:dyDescent="0.25">
      <c r="E56" t="str">
        <f t="shared" si="2"/>
        <v/>
      </c>
    </row>
    <row r="57" spans="4:15" x14ac:dyDescent="0.25">
      <c r="E57" t="str">
        <f t="shared" si="2"/>
        <v/>
      </c>
    </row>
    <row r="58" spans="4:15" x14ac:dyDescent="0.25">
      <c r="E58" t="str">
        <f>IF(B58, 1*B58*D58, "")</f>
        <v/>
      </c>
    </row>
  </sheetData>
  <mergeCells count="5">
    <mergeCell ref="A1:U1"/>
    <mergeCell ref="A2:U2"/>
    <mergeCell ref="A3:U3"/>
    <mergeCell ref="B5:I5"/>
    <mergeCell ref="K5:R5"/>
  </mergeCells>
  <conditionalFormatting sqref="E7:E52 O7:O47">
    <cfRule type="cellIs" dxfId="4" priority="1" stopIfTrue="1" operator="lessThan">
      <formula>0.21</formula>
    </cfRule>
    <cfRule type="cellIs" dxfId="3" priority="2" stopIfTrue="1" operator="lessThan">
      <formula>0.41</formula>
    </cfRule>
    <cfRule type="cellIs" dxfId="2" priority="3" stopIfTrue="1" operator="lessThan">
      <formula>0.61</formula>
    </cfRule>
    <cfRule type="cellIs" dxfId="1" priority="4" stopIfTrue="1" operator="lessThan">
      <formula>0.81</formula>
    </cfRule>
    <cfRule type="cellIs" dxfId="0" priority="5" stopIfTrue="1" operator="lessThan">
      <formula>1.01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workbookViewId="0">
      <selection activeCell="L38" sqref="L38"/>
    </sheetView>
  </sheetViews>
  <sheetFormatPr defaultRowHeight="15" x14ac:dyDescent="0.25"/>
  <cols>
    <col min="1" max="1" width="28.5703125" customWidth="1"/>
    <col min="2" max="3" width="10" customWidth="1"/>
    <col min="4" max="4" width="8" customWidth="1"/>
    <col min="5" max="5" width="11.42578125" customWidth="1"/>
    <col min="6" max="6" width="7" customWidth="1"/>
    <col min="7" max="7" width="3.140625" customWidth="1"/>
    <col min="8" max="9" width="2.85546875" customWidth="1"/>
    <col min="10" max="10" width="21.5703125" customWidth="1"/>
    <col min="11" max="11" width="9.7109375" customWidth="1"/>
    <col min="12" max="12" width="11.42578125" customWidth="1"/>
    <col min="13" max="13" width="7.5703125" customWidth="1"/>
    <col min="14" max="14" width="11.85546875" customWidth="1"/>
    <col min="15" max="15" width="7" customWidth="1"/>
    <col min="16" max="16" width="11.5703125" customWidth="1"/>
    <col min="19" max="19" width="34" customWidth="1"/>
  </cols>
  <sheetData>
    <row r="1" spans="1:24" x14ac:dyDescent="0.25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4" x14ac:dyDescent="0.25">
      <c r="A2" s="13" t="s">
        <v>40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4" x14ac:dyDescent="0.25">
      <c r="S4" s="3" t="s">
        <v>42</v>
      </c>
    </row>
    <row r="5" spans="1:24" s="1" customFormat="1" x14ac:dyDescent="0.25">
      <c r="B5" s="14" t="s">
        <v>31</v>
      </c>
      <c r="C5" s="14"/>
      <c r="D5" s="14"/>
      <c r="E5" s="14"/>
      <c r="F5" s="14"/>
      <c r="G5" s="14"/>
      <c r="H5" s="14"/>
      <c r="I5" s="14"/>
      <c r="K5" s="14" t="s">
        <v>32</v>
      </c>
      <c r="L5" s="14"/>
      <c r="M5" s="14"/>
      <c r="N5" s="14"/>
      <c r="O5" s="14"/>
      <c r="P5" s="14"/>
      <c r="S5" s="8" t="s">
        <v>43</v>
      </c>
    </row>
    <row r="6" spans="1:24" s="1" customFormat="1" x14ac:dyDescent="0.25">
      <c r="A6" s="1" t="s">
        <v>0</v>
      </c>
      <c r="B6" s="2" t="s">
        <v>36</v>
      </c>
      <c r="C6" s="2" t="s">
        <v>39</v>
      </c>
      <c r="D6" s="2" t="s">
        <v>30</v>
      </c>
      <c r="E6" s="2" t="s">
        <v>37</v>
      </c>
      <c r="F6" s="2" t="s">
        <v>24</v>
      </c>
      <c r="G6" s="2" t="s">
        <v>33</v>
      </c>
      <c r="H6" s="2" t="s">
        <v>34</v>
      </c>
      <c r="I6" s="2" t="s">
        <v>35</v>
      </c>
      <c r="J6" s="2"/>
      <c r="K6" s="2" t="s">
        <v>36</v>
      </c>
      <c r="L6" s="2" t="s">
        <v>39</v>
      </c>
      <c r="M6" s="2" t="s">
        <v>30</v>
      </c>
      <c r="N6" s="2" t="s">
        <v>37</v>
      </c>
      <c r="O6" s="2" t="s">
        <v>24</v>
      </c>
      <c r="P6" s="2" t="s">
        <v>38</v>
      </c>
      <c r="Q6" s="2"/>
      <c r="R6" s="2"/>
      <c r="S6" s="9" t="s">
        <v>44</v>
      </c>
      <c r="T6" s="2"/>
      <c r="U6" s="2"/>
      <c r="V6" s="2"/>
      <c r="W6" s="2"/>
      <c r="X6" s="2"/>
    </row>
    <row r="7" spans="1:24" x14ac:dyDescent="0.25">
      <c r="A7" t="s">
        <v>1</v>
      </c>
      <c r="B7">
        <v>0.9</v>
      </c>
      <c r="C7">
        <v>0.2</v>
      </c>
      <c r="D7" s="5">
        <f>1-IF(C7 &lt;&gt; "", C7, 0)</f>
        <v>0.8</v>
      </c>
      <c r="E7" s="1">
        <f>IF(AND(B7 &lt;&gt; "", D7 &lt;&gt; ""), 1*B7*D7, "")</f>
        <v>0.72000000000000008</v>
      </c>
      <c r="F7">
        <v>1</v>
      </c>
      <c r="G7">
        <v>1</v>
      </c>
      <c r="H7">
        <v>2</v>
      </c>
      <c r="I7">
        <v>3</v>
      </c>
      <c r="M7" s="5">
        <f>1-IF(L7 &lt;&gt; "", L7, 0)</f>
        <v>1</v>
      </c>
      <c r="N7" s="1" t="str">
        <f>IF(AND(K7 &lt;&gt; "", M7 &lt;&gt; ""), 1*K7*M7, "")</f>
        <v/>
      </c>
      <c r="S7" s="11" t="s">
        <v>45</v>
      </c>
    </row>
    <row r="8" spans="1:24" x14ac:dyDescent="0.25">
      <c r="A8" t="s">
        <v>2</v>
      </c>
      <c r="B8">
        <v>0.85</v>
      </c>
      <c r="C8">
        <v>0.6</v>
      </c>
      <c r="D8" s="5">
        <f t="shared" ref="D8:D37" si="0">1-IF(C8 &lt;&gt; "", C8, 0)</f>
        <v>0.4</v>
      </c>
      <c r="E8" s="1">
        <f t="shared" ref="E8:E47" si="1">IF(AND(B8 &lt;&gt; "", D8 &lt;&gt; ""), 1*B8*D8, "")</f>
        <v>0.34</v>
      </c>
      <c r="F8">
        <v>3</v>
      </c>
      <c r="G8">
        <v>2</v>
      </c>
      <c r="H8">
        <v>2</v>
      </c>
      <c r="I8">
        <v>3</v>
      </c>
      <c r="K8">
        <v>0.85</v>
      </c>
      <c r="M8" s="5">
        <f t="shared" ref="M8:M37" si="2">1-IF(L8 &lt;&gt; "", L8, 0)</f>
        <v>1</v>
      </c>
      <c r="N8" s="1">
        <f t="shared" ref="N8:N47" si="3">IF(AND(K8 &lt;&gt; "", M8 &lt;&gt; ""), 1*K8*M8, "")</f>
        <v>0.85</v>
      </c>
      <c r="S8" s="10" t="s">
        <v>46</v>
      </c>
    </row>
    <row r="9" spans="1:24" x14ac:dyDescent="0.25">
      <c r="A9" t="s">
        <v>3</v>
      </c>
      <c r="B9">
        <v>0.75</v>
      </c>
      <c r="C9">
        <v>0.6</v>
      </c>
      <c r="D9" s="5">
        <f t="shared" si="0"/>
        <v>0.4</v>
      </c>
      <c r="E9" s="1">
        <f t="shared" si="1"/>
        <v>0.30000000000000004</v>
      </c>
      <c r="F9">
        <v>3</v>
      </c>
      <c r="G9">
        <v>2</v>
      </c>
      <c r="H9">
        <v>2</v>
      </c>
      <c r="I9">
        <v>3</v>
      </c>
      <c r="K9">
        <v>0.8</v>
      </c>
      <c r="M9" s="5">
        <f t="shared" si="2"/>
        <v>1</v>
      </c>
      <c r="N9" s="1">
        <f t="shared" si="3"/>
        <v>0.8</v>
      </c>
      <c r="S9" s="12" t="s">
        <v>47</v>
      </c>
    </row>
    <row r="10" spans="1:24" x14ac:dyDescent="0.25">
      <c r="A10" t="s">
        <v>4</v>
      </c>
      <c r="B10">
        <v>0.8</v>
      </c>
      <c r="C10">
        <v>0.7</v>
      </c>
      <c r="D10" s="5">
        <f t="shared" si="0"/>
        <v>0.30000000000000004</v>
      </c>
      <c r="E10" s="1">
        <f t="shared" si="1"/>
        <v>0.24000000000000005</v>
      </c>
      <c r="F10">
        <v>3</v>
      </c>
      <c r="G10">
        <v>2</v>
      </c>
      <c r="H10">
        <v>2</v>
      </c>
      <c r="I10">
        <v>3</v>
      </c>
      <c r="K10">
        <v>0.8</v>
      </c>
      <c r="M10" s="5">
        <f t="shared" si="2"/>
        <v>1</v>
      </c>
      <c r="N10" s="1">
        <f t="shared" si="3"/>
        <v>0.8</v>
      </c>
    </row>
    <row r="11" spans="1:24" x14ac:dyDescent="0.25">
      <c r="A11" t="s">
        <v>5</v>
      </c>
      <c r="B11">
        <v>0.75</v>
      </c>
      <c r="C11">
        <v>0.5</v>
      </c>
      <c r="D11" s="5">
        <f t="shared" si="0"/>
        <v>0.5</v>
      </c>
      <c r="E11" s="1">
        <f t="shared" si="1"/>
        <v>0.375</v>
      </c>
      <c r="F11">
        <v>4</v>
      </c>
      <c r="G11">
        <v>2</v>
      </c>
      <c r="H11">
        <v>3</v>
      </c>
      <c r="I11">
        <v>4</v>
      </c>
      <c r="K11">
        <v>0.85</v>
      </c>
      <c r="M11" s="5">
        <f t="shared" si="2"/>
        <v>1</v>
      </c>
      <c r="N11" s="1">
        <f t="shared" si="3"/>
        <v>0.85</v>
      </c>
    </row>
    <row r="12" spans="1:24" x14ac:dyDescent="0.25">
      <c r="A12" t="s">
        <v>6</v>
      </c>
      <c r="B12">
        <v>0.85</v>
      </c>
      <c r="C12">
        <v>0.6</v>
      </c>
      <c r="D12" s="5">
        <f t="shared" si="0"/>
        <v>0.4</v>
      </c>
      <c r="E12" s="1">
        <f t="shared" si="1"/>
        <v>0.34</v>
      </c>
      <c r="F12">
        <v>3</v>
      </c>
      <c r="G12">
        <v>2</v>
      </c>
      <c r="H12">
        <v>2</v>
      </c>
      <c r="I12">
        <v>3</v>
      </c>
      <c r="M12" s="5">
        <f t="shared" si="2"/>
        <v>1</v>
      </c>
      <c r="N12" s="1" t="str">
        <f t="shared" si="3"/>
        <v/>
      </c>
    </row>
    <row r="13" spans="1:24" x14ac:dyDescent="0.25">
      <c r="A13" t="s">
        <v>7</v>
      </c>
      <c r="B13">
        <v>0.7</v>
      </c>
      <c r="C13">
        <v>0.6</v>
      </c>
      <c r="D13" s="5">
        <f t="shared" si="0"/>
        <v>0.4</v>
      </c>
      <c r="E13" s="1">
        <f t="shared" si="1"/>
        <v>0.27999999999999997</v>
      </c>
      <c r="F13">
        <v>3</v>
      </c>
      <c r="G13">
        <v>1</v>
      </c>
      <c r="H13">
        <v>2</v>
      </c>
      <c r="I13">
        <v>3</v>
      </c>
      <c r="K13">
        <v>0.7</v>
      </c>
      <c r="L13">
        <v>0.6</v>
      </c>
      <c r="M13" s="5">
        <f t="shared" si="2"/>
        <v>0.4</v>
      </c>
      <c r="N13" s="1">
        <f t="shared" si="3"/>
        <v>0.27999999999999997</v>
      </c>
      <c r="O13">
        <v>3</v>
      </c>
      <c r="P13">
        <v>3</v>
      </c>
    </row>
    <row r="14" spans="1:24" x14ac:dyDescent="0.25">
      <c r="A14" t="s">
        <v>8</v>
      </c>
      <c r="B14">
        <v>0.85</v>
      </c>
      <c r="C14">
        <v>0.7</v>
      </c>
      <c r="D14" s="5">
        <f t="shared" si="0"/>
        <v>0.30000000000000004</v>
      </c>
      <c r="E14" s="1">
        <f t="shared" si="1"/>
        <v>0.255</v>
      </c>
      <c r="F14">
        <v>3</v>
      </c>
      <c r="G14">
        <v>2</v>
      </c>
      <c r="H14">
        <v>4</v>
      </c>
      <c r="I14">
        <v>6</v>
      </c>
      <c r="K14">
        <v>0.85</v>
      </c>
      <c r="L14">
        <v>0.7</v>
      </c>
      <c r="M14" s="5">
        <f t="shared" si="2"/>
        <v>0.30000000000000004</v>
      </c>
      <c r="N14" s="1">
        <f t="shared" si="3"/>
        <v>0.255</v>
      </c>
      <c r="O14">
        <v>3</v>
      </c>
      <c r="P14">
        <v>6</v>
      </c>
    </row>
    <row r="15" spans="1:24" x14ac:dyDescent="0.25">
      <c r="A15" t="s">
        <v>9</v>
      </c>
      <c r="B15">
        <v>0.3</v>
      </c>
      <c r="C15">
        <v>0.6</v>
      </c>
      <c r="D15" s="5">
        <f t="shared" si="0"/>
        <v>0.4</v>
      </c>
      <c r="E15" s="1">
        <f t="shared" si="1"/>
        <v>0.12</v>
      </c>
      <c r="F15">
        <v>4</v>
      </c>
      <c r="G15">
        <v>2</v>
      </c>
      <c r="H15">
        <v>4</v>
      </c>
      <c r="I15">
        <v>6</v>
      </c>
      <c r="K15">
        <v>0.85</v>
      </c>
      <c r="L15">
        <v>0.75</v>
      </c>
      <c r="M15" s="5">
        <f t="shared" si="2"/>
        <v>0.25</v>
      </c>
      <c r="N15" s="1">
        <f t="shared" si="3"/>
        <v>0.21249999999999999</v>
      </c>
      <c r="O15">
        <v>4</v>
      </c>
      <c r="P15">
        <v>4</v>
      </c>
    </row>
    <row r="16" spans="1:24" x14ac:dyDescent="0.25">
      <c r="A16" t="s">
        <v>10</v>
      </c>
      <c r="B16">
        <v>0.65</v>
      </c>
      <c r="C16">
        <v>0.6</v>
      </c>
      <c r="D16" s="5">
        <f t="shared" si="0"/>
        <v>0.4</v>
      </c>
      <c r="E16" s="1">
        <f t="shared" si="1"/>
        <v>0.26</v>
      </c>
      <c r="F16">
        <v>2</v>
      </c>
      <c r="G16">
        <v>1</v>
      </c>
      <c r="H16">
        <v>2</v>
      </c>
      <c r="I16">
        <v>3</v>
      </c>
      <c r="M16" s="5">
        <f t="shared" si="2"/>
        <v>1</v>
      </c>
      <c r="N16" s="1" t="str">
        <f t="shared" si="3"/>
        <v/>
      </c>
    </row>
    <row r="17" spans="1:16" x14ac:dyDescent="0.25">
      <c r="A17" t="s">
        <v>11</v>
      </c>
      <c r="D17" s="5">
        <f t="shared" si="0"/>
        <v>1</v>
      </c>
      <c r="E17" s="1" t="str">
        <f t="shared" si="1"/>
        <v/>
      </c>
      <c r="F17" t="s">
        <v>12</v>
      </c>
      <c r="M17" s="5">
        <f t="shared" si="2"/>
        <v>1</v>
      </c>
      <c r="N17" s="1" t="str">
        <f t="shared" si="3"/>
        <v/>
      </c>
    </row>
    <row r="18" spans="1:16" x14ac:dyDescent="0.25">
      <c r="A18" t="s">
        <v>13</v>
      </c>
      <c r="B18">
        <v>0.3</v>
      </c>
      <c r="C18">
        <v>0.3</v>
      </c>
      <c r="D18" s="5">
        <f t="shared" si="0"/>
        <v>0.7</v>
      </c>
      <c r="E18" s="1">
        <f t="shared" si="1"/>
        <v>0.21</v>
      </c>
      <c r="F18">
        <v>5</v>
      </c>
      <c r="G18">
        <v>2</v>
      </c>
      <c r="H18">
        <v>4</v>
      </c>
      <c r="I18">
        <v>6</v>
      </c>
      <c r="M18" s="5">
        <f t="shared" si="2"/>
        <v>1</v>
      </c>
      <c r="N18" s="1" t="str">
        <f t="shared" si="3"/>
        <v/>
      </c>
    </row>
    <row r="19" spans="1:16" x14ac:dyDescent="0.25">
      <c r="A19" t="s">
        <v>14</v>
      </c>
      <c r="B19">
        <v>0.25</v>
      </c>
      <c r="C19">
        <v>0.3</v>
      </c>
      <c r="D19" s="5">
        <f t="shared" si="0"/>
        <v>0.7</v>
      </c>
      <c r="E19" s="1">
        <f t="shared" si="1"/>
        <v>0.17499999999999999</v>
      </c>
      <c r="F19">
        <v>5</v>
      </c>
      <c r="G19">
        <v>2</v>
      </c>
      <c r="H19">
        <v>4</v>
      </c>
      <c r="I19">
        <v>6</v>
      </c>
      <c r="K19">
        <v>0.88</v>
      </c>
      <c r="M19" s="5">
        <f t="shared" si="2"/>
        <v>1</v>
      </c>
      <c r="N19" s="1">
        <f t="shared" si="3"/>
        <v>0.88</v>
      </c>
    </row>
    <row r="20" spans="1:16" x14ac:dyDescent="0.25">
      <c r="D20" s="5">
        <f t="shared" si="0"/>
        <v>1</v>
      </c>
      <c r="E20" s="1" t="str">
        <f t="shared" si="1"/>
        <v/>
      </c>
      <c r="M20" s="5">
        <f t="shared" si="2"/>
        <v>1</v>
      </c>
      <c r="N20" s="1" t="str">
        <f t="shared" si="3"/>
        <v/>
      </c>
    </row>
    <row r="21" spans="1:16" x14ac:dyDescent="0.25">
      <c r="A21" t="s">
        <v>25</v>
      </c>
      <c r="D21" s="5">
        <f t="shared" si="0"/>
        <v>1</v>
      </c>
      <c r="E21" s="1" t="str">
        <f t="shared" si="1"/>
        <v/>
      </c>
      <c r="K21">
        <v>0.6</v>
      </c>
      <c r="L21">
        <v>0.65</v>
      </c>
      <c r="M21" s="5">
        <f t="shared" si="2"/>
        <v>0.35</v>
      </c>
      <c r="N21" s="1">
        <f t="shared" si="3"/>
        <v>0.21</v>
      </c>
      <c r="O21">
        <v>4</v>
      </c>
      <c r="P21">
        <v>3</v>
      </c>
    </row>
    <row r="22" spans="1:16" x14ac:dyDescent="0.25">
      <c r="A22" t="s">
        <v>26</v>
      </c>
      <c r="B22">
        <v>0.9</v>
      </c>
      <c r="D22" s="5">
        <f t="shared" si="0"/>
        <v>1</v>
      </c>
      <c r="E22" s="1">
        <f t="shared" si="1"/>
        <v>0.9</v>
      </c>
      <c r="K22">
        <v>0.4</v>
      </c>
      <c r="L22">
        <v>0.5</v>
      </c>
      <c r="M22" s="5">
        <f t="shared" si="2"/>
        <v>0.5</v>
      </c>
      <c r="N22" s="1">
        <f t="shared" si="3"/>
        <v>0.2</v>
      </c>
      <c r="O22">
        <v>5</v>
      </c>
      <c r="P22">
        <v>5</v>
      </c>
    </row>
    <row r="23" spans="1:16" x14ac:dyDescent="0.25">
      <c r="A23" t="s">
        <v>27</v>
      </c>
      <c r="B23">
        <v>0.85</v>
      </c>
      <c r="D23" s="5">
        <f t="shared" si="0"/>
        <v>1</v>
      </c>
      <c r="E23" s="1">
        <f t="shared" si="1"/>
        <v>0.85</v>
      </c>
      <c r="K23">
        <v>0.3</v>
      </c>
      <c r="L23">
        <v>0.2</v>
      </c>
      <c r="M23" s="5">
        <f t="shared" si="2"/>
        <v>0.8</v>
      </c>
      <c r="N23" s="1">
        <f t="shared" si="3"/>
        <v>0.24</v>
      </c>
      <c r="O23">
        <v>6</v>
      </c>
      <c r="P23">
        <v>7</v>
      </c>
    </row>
    <row r="24" spans="1:16" x14ac:dyDescent="0.25">
      <c r="A24" t="s">
        <v>28</v>
      </c>
      <c r="B24">
        <v>0.85</v>
      </c>
      <c r="D24" s="5">
        <f t="shared" si="0"/>
        <v>1</v>
      </c>
      <c r="E24" s="1">
        <f t="shared" si="1"/>
        <v>0.85</v>
      </c>
      <c r="K24">
        <v>0.3</v>
      </c>
      <c r="L24">
        <v>0.2</v>
      </c>
      <c r="M24" s="5">
        <f t="shared" si="2"/>
        <v>0.8</v>
      </c>
      <c r="N24" s="1">
        <f t="shared" si="3"/>
        <v>0.24</v>
      </c>
      <c r="O24">
        <v>6</v>
      </c>
      <c r="P24">
        <v>7</v>
      </c>
    </row>
    <row r="25" spans="1:16" x14ac:dyDescent="0.25">
      <c r="A25" t="s">
        <v>29</v>
      </c>
      <c r="B25">
        <v>0.85</v>
      </c>
      <c r="D25" s="5">
        <f t="shared" si="0"/>
        <v>1</v>
      </c>
      <c r="E25" s="1">
        <f t="shared" si="1"/>
        <v>0.85</v>
      </c>
      <c r="K25">
        <v>0.3</v>
      </c>
      <c r="L25">
        <v>0.2</v>
      </c>
      <c r="M25" s="5">
        <f t="shared" si="2"/>
        <v>0.8</v>
      </c>
      <c r="N25" s="1">
        <f t="shared" si="3"/>
        <v>0.24</v>
      </c>
      <c r="O25">
        <v>6</v>
      </c>
      <c r="P25">
        <v>7</v>
      </c>
    </row>
    <row r="26" spans="1:16" x14ac:dyDescent="0.25">
      <c r="A26" t="s">
        <v>11</v>
      </c>
      <c r="D26" s="5">
        <f t="shared" si="0"/>
        <v>1</v>
      </c>
      <c r="E26" s="1" t="str">
        <f t="shared" si="1"/>
        <v/>
      </c>
      <c r="F26" t="s">
        <v>12</v>
      </c>
      <c r="M26" s="5">
        <f t="shared" si="2"/>
        <v>1</v>
      </c>
      <c r="N26" s="1" t="str">
        <f t="shared" si="3"/>
        <v/>
      </c>
    </row>
    <row r="27" spans="1:16" x14ac:dyDescent="0.25">
      <c r="A27" t="s">
        <v>15</v>
      </c>
      <c r="B27">
        <v>0.7</v>
      </c>
      <c r="C27">
        <v>0.7</v>
      </c>
      <c r="D27" s="5">
        <f t="shared" si="0"/>
        <v>0.30000000000000004</v>
      </c>
      <c r="E27" s="1">
        <f t="shared" si="1"/>
        <v>0.21000000000000002</v>
      </c>
      <c r="F27">
        <v>3</v>
      </c>
      <c r="G27">
        <v>2</v>
      </c>
      <c r="H27">
        <v>3</v>
      </c>
      <c r="I27">
        <v>4</v>
      </c>
      <c r="K27">
        <v>0.7</v>
      </c>
      <c r="L27">
        <v>0.7</v>
      </c>
      <c r="M27" s="5">
        <f t="shared" si="2"/>
        <v>0.30000000000000004</v>
      </c>
      <c r="N27" s="1">
        <f t="shared" si="3"/>
        <v>0.21000000000000002</v>
      </c>
      <c r="O27">
        <v>3</v>
      </c>
      <c r="P27">
        <v>4</v>
      </c>
    </row>
    <row r="28" spans="1:16" x14ac:dyDescent="0.25">
      <c r="A28" t="s">
        <v>16</v>
      </c>
      <c r="B28">
        <v>0.7</v>
      </c>
      <c r="C28">
        <v>0.7</v>
      </c>
      <c r="D28" s="5">
        <f t="shared" si="0"/>
        <v>0.30000000000000004</v>
      </c>
      <c r="E28" s="1">
        <f t="shared" si="1"/>
        <v>0.21000000000000002</v>
      </c>
      <c r="F28">
        <v>3</v>
      </c>
      <c r="G28">
        <v>2</v>
      </c>
      <c r="H28">
        <v>3</v>
      </c>
      <c r="I28">
        <v>4</v>
      </c>
      <c r="K28">
        <v>0.7</v>
      </c>
      <c r="L28">
        <v>0.7</v>
      </c>
      <c r="M28" s="5">
        <f t="shared" si="2"/>
        <v>0.30000000000000004</v>
      </c>
      <c r="N28" s="1">
        <f t="shared" si="3"/>
        <v>0.21000000000000002</v>
      </c>
      <c r="O28">
        <v>3</v>
      </c>
      <c r="P28">
        <v>4</v>
      </c>
    </row>
    <row r="29" spans="1:16" x14ac:dyDescent="0.25">
      <c r="A29" t="s">
        <v>23</v>
      </c>
      <c r="B29">
        <v>0.7</v>
      </c>
      <c r="C29">
        <v>0.7</v>
      </c>
      <c r="D29" s="5">
        <f t="shared" si="0"/>
        <v>0.30000000000000004</v>
      </c>
      <c r="E29" s="1">
        <f t="shared" si="1"/>
        <v>0.21000000000000002</v>
      </c>
      <c r="F29">
        <v>3</v>
      </c>
      <c r="G29">
        <v>2</v>
      </c>
      <c r="H29">
        <v>3</v>
      </c>
      <c r="I29">
        <v>4</v>
      </c>
      <c r="K29">
        <v>0.7</v>
      </c>
      <c r="L29">
        <v>0.7</v>
      </c>
      <c r="M29" s="5">
        <f t="shared" si="2"/>
        <v>0.30000000000000004</v>
      </c>
      <c r="N29" s="1">
        <f t="shared" si="3"/>
        <v>0.21000000000000002</v>
      </c>
      <c r="O29">
        <v>3</v>
      </c>
      <c r="P29">
        <v>4</v>
      </c>
    </row>
    <row r="30" spans="1:16" x14ac:dyDescent="0.25">
      <c r="D30" s="5">
        <f t="shared" si="0"/>
        <v>1</v>
      </c>
      <c r="E30" s="1" t="str">
        <f t="shared" si="1"/>
        <v/>
      </c>
      <c r="M30" s="5">
        <f t="shared" si="2"/>
        <v>1</v>
      </c>
      <c r="N30" s="1" t="str">
        <f t="shared" si="3"/>
        <v/>
      </c>
    </row>
    <row r="31" spans="1:16" x14ac:dyDescent="0.25">
      <c r="A31" t="s">
        <v>17</v>
      </c>
      <c r="B31">
        <v>0.5</v>
      </c>
      <c r="C31">
        <v>0.6</v>
      </c>
      <c r="D31" s="5">
        <f t="shared" si="0"/>
        <v>0.4</v>
      </c>
      <c r="E31" s="1">
        <f t="shared" si="1"/>
        <v>0.2</v>
      </c>
      <c r="F31">
        <v>3</v>
      </c>
      <c r="G31">
        <v>2</v>
      </c>
      <c r="H31">
        <v>3</v>
      </c>
      <c r="I31">
        <v>5</v>
      </c>
      <c r="K31">
        <v>0.5</v>
      </c>
      <c r="L31">
        <v>0.5</v>
      </c>
      <c r="M31" s="5">
        <f t="shared" si="2"/>
        <v>0.5</v>
      </c>
      <c r="N31" s="1">
        <f t="shared" si="3"/>
        <v>0.25</v>
      </c>
      <c r="O31">
        <v>4</v>
      </c>
      <c r="P31">
        <v>4</v>
      </c>
    </row>
    <row r="32" spans="1:16" x14ac:dyDescent="0.25">
      <c r="A32" t="s">
        <v>18</v>
      </c>
      <c r="B32">
        <v>0.5</v>
      </c>
      <c r="C32">
        <v>0.5</v>
      </c>
      <c r="D32" s="5">
        <f t="shared" si="0"/>
        <v>0.5</v>
      </c>
      <c r="E32" s="1">
        <f t="shared" si="1"/>
        <v>0.25</v>
      </c>
      <c r="F32">
        <v>4</v>
      </c>
      <c r="G32">
        <v>2</v>
      </c>
      <c r="H32">
        <v>4</v>
      </c>
      <c r="I32">
        <v>6</v>
      </c>
      <c r="K32">
        <v>0.5</v>
      </c>
      <c r="L32">
        <v>0.5</v>
      </c>
      <c r="M32" s="5">
        <f t="shared" si="2"/>
        <v>0.5</v>
      </c>
      <c r="N32" s="1">
        <f t="shared" si="3"/>
        <v>0.25</v>
      </c>
      <c r="O32">
        <v>4</v>
      </c>
      <c r="P32">
        <v>5</v>
      </c>
    </row>
    <row r="33" spans="1:16" x14ac:dyDescent="0.25">
      <c r="A33" t="s">
        <v>19</v>
      </c>
      <c r="B33">
        <v>0.5</v>
      </c>
      <c r="C33">
        <v>0.5</v>
      </c>
      <c r="D33" s="5">
        <f t="shared" si="0"/>
        <v>0.5</v>
      </c>
      <c r="E33" s="1">
        <f t="shared" si="1"/>
        <v>0.25</v>
      </c>
      <c r="F33">
        <v>4</v>
      </c>
      <c r="G33">
        <v>2</v>
      </c>
      <c r="H33">
        <v>4</v>
      </c>
      <c r="I33">
        <v>6</v>
      </c>
      <c r="K33">
        <v>0.5</v>
      </c>
      <c r="L33">
        <v>0.5</v>
      </c>
      <c r="M33" s="5">
        <f t="shared" si="2"/>
        <v>0.5</v>
      </c>
      <c r="N33" s="1">
        <f t="shared" si="3"/>
        <v>0.25</v>
      </c>
      <c r="O33">
        <v>4</v>
      </c>
      <c r="P33">
        <v>5</v>
      </c>
    </row>
    <row r="34" spans="1:16" x14ac:dyDescent="0.25">
      <c r="A34" t="s">
        <v>20</v>
      </c>
      <c r="B34">
        <v>0.5</v>
      </c>
      <c r="C34">
        <v>0.5</v>
      </c>
      <c r="D34" s="5">
        <f t="shared" si="0"/>
        <v>0.5</v>
      </c>
      <c r="E34" s="1">
        <f t="shared" si="1"/>
        <v>0.25</v>
      </c>
      <c r="F34">
        <v>4</v>
      </c>
      <c r="G34">
        <v>2</v>
      </c>
      <c r="H34">
        <v>4</v>
      </c>
      <c r="I34">
        <v>6</v>
      </c>
      <c r="K34">
        <v>0.5</v>
      </c>
      <c r="L34">
        <v>0.5</v>
      </c>
      <c r="M34" s="5">
        <f t="shared" si="2"/>
        <v>0.5</v>
      </c>
      <c r="N34" s="1">
        <f t="shared" si="3"/>
        <v>0.25</v>
      </c>
      <c r="O34">
        <v>4</v>
      </c>
      <c r="P34">
        <v>5</v>
      </c>
    </row>
    <row r="35" spans="1:16" x14ac:dyDescent="0.25">
      <c r="A35" t="s">
        <v>11</v>
      </c>
      <c r="D35" s="5">
        <f t="shared" si="0"/>
        <v>1</v>
      </c>
      <c r="E35" s="1" t="str">
        <f t="shared" si="1"/>
        <v/>
      </c>
      <c r="F35" t="s">
        <v>12</v>
      </c>
      <c r="M35" s="5">
        <f t="shared" si="2"/>
        <v>1</v>
      </c>
      <c r="N35" s="1" t="str">
        <f t="shared" si="3"/>
        <v/>
      </c>
    </row>
    <row r="36" spans="1:16" x14ac:dyDescent="0.25">
      <c r="A36" t="s">
        <v>21</v>
      </c>
      <c r="B36">
        <v>0.85</v>
      </c>
      <c r="C36">
        <v>0.65</v>
      </c>
      <c r="D36" s="5">
        <f t="shared" si="0"/>
        <v>0.35</v>
      </c>
      <c r="E36" s="1">
        <f t="shared" si="1"/>
        <v>0.29749999999999999</v>
      </c>
      <c r="F36">
        <v>3</v>
      </c>
      <c r="G36">
        <v>1</v>
      </c>
      <c r="H36">
        <v>2</v>
      </c>
      <c r="I36">
        <v>3</v>
      </c>
      <c r="K36">
        <v>0.85</v>
      </c>
      <c r="L36">
        <v>0.85</v>
      </c>
      <c r="M36" s="5">
        <f t="shared" si="2"/>
        <v>0.15000000000000002</v>
      </c>
      <c r="N36" s="1">
        <f t="shared" si="3"/>
        <v>0.1275</v>
      </c>
      <c r="O36">
        <v>2</v>
      </c>
      <c r="P36">
        <v>4</v>
      </c>
    </row>
    <row r="37" spans="1:16" x14ac:dyDescent="0.25">
      <c r="A37" t="s">
        <v>22</v>
      </c>
      <c r="B37">
        <v>0.85</v>
      </c>
      <c r="C37">
        <v>0.8</v>
      </c>
      <c r="D37" s="5">
        <f t="shared" si="0"/>
        <v>0.19999999999999996</v>
      </c>
      <c r="E37" s="1">
        <f t="shared" si="1"/>
        <v>0.16999999999999996</v>
      </c>
      <c r="F37">
        <v>2</v>
      </c>
      <c r="G37">
        <v>1</v>
      </c>
      <c r="H37">
        <v>2</v>
      </c>
      <c r="I37">
        <v>3</v>
      </c>
      <c r="K37">
        <v>0.3</v>
      </c>
      <c r="L37">
        <v>0.75</v>
      </c>
      <c r="M37" s="5">
        <f t="shared" si="2"/>
        <v>0.25</v>
      </c>
      <c r="N37" s="1">
        <f t="shared" si="3"/>
        <v>7.4999999999999997E-2</v>
      </c>
      <c r="O37">
        <v>3</v>
      </c>
      <c r="P37">
        <v>4</v>
      </c>
    </row>
    <row r="38" spans="1:16" x14ac:dyDescent="0.25">
      <c r="D38" s="5"/>
      <c r="E38" s="1" t="str">
        <f t="shared" si="1"/>
        <v/>
      </c>
      <c r="M38" s="5"/>
      <c r="N38" s="1" t="str">
        <f t="shared" si="3"/>
        <v/>
      </c>
    </row>
    <row r="39" spans="1:16" x14ac:dyDescent="0.25">
      <c r="D39" s="5"/>
      <c r="E39" s="1" t="str">
        <f t="shared" si="1"/>
        <v/>
      </c>
      <c r="M39" s="5"/>
      <c r="N39" s="1" t="str">
        <f t="shared" si="3"/>
        <v/>
      </c>
    </row>
    <row r="40" spans="1:16" x14ac:dyDescent="0.25">
      <c r="D40" s="5"/>
      <c r="E40" s="1" t="str">
        <f t="shared" si="1"/>
        <v/>
      </c>
      <c r="M40" s="5"/>
      <c r="N40" s="1" t="str">
        <f t="shared" si="3"/>
        <v/>
      </c>
    </row>
    <row r="41" spans="1:16" x14ac:dyDescent="0.25">
      <c r="D41" s="5"/>
      <c r="E41" s="1" t="str">
        <f t="shared" si="1"/>
        <v/>
      </c>
      <c r="M41" s="5"/>
      <c r="N41" s="1" t="str">
        <f t="shared" si="3"/>
        <v/>
      </c>
    </row>
    <row r="42" spans="1:16" x14ac:dyDescent="0.25">
      <c r="D42" s="5"/>
      <c r="E42" s="1" t="str">
        <f t="shared" si="1"/>
        <v/>
      </c>
      <c r="M42" s="5"/>
      <c r="N42" s="1" t="str">
        <f t="shared" si="3"/>
        <v/>
      </c>
    </row>
    <row r="43" spans="1:16" x14ac:dyDescent="0.25">
      <c r="D43" s="5"/>
      <c r="E43" s="1" t="str">
        <f t="shared" si="1"/>
        <v/>
      </c>
      <c r="M43" s="5"/>
      <c r="N43" s="1" t="str">
        <f t="shared" si="3"/>
        <v/>
      </c>
    </row>
    <row r="44" spans="1:16" x14ac:dyDescent="0.25">
      <c r="D44" s="5"/>
      <c r="E44" s="1" t="str">
        <f t="shared" si="1"/>
        <v/>
      </c>
      <c r="M44" s="5"/>
      <c r="N44" s="1" t="str">
        <f t="shared" si="3"/>
        <v/>
      </c>
    </row>
    <row r="45" spans="1:16" x14ac:dyDescent="0.25">
      <c r="D45" s="5"/>
      <c r="E45" s="1" t="str">
        <f t="shared" si="1"/>
        <v/>
      </c>
      <c r="M45" s="5"/>
      <c r="N45" s="1" t="str">
        <f t="shared" si="3"/>
        <v/>
      </c>
    </row>
    <row r="46" spans="1:16" x14ac:dyDescent="0.25">
      <c r="D46" s="5"/>
      <c r="E46" s="1" t="str">
        <f t="shared" si="1"/>
        <v/>
      </c>
      <c r="M46" s="5"/>
      <c r="N46" s="1" t="str">
        <f t="shared" si="3"/>
        <v/>
      </c>
    </row>
    <row r="47" spans="1:16" x14ac:dyDescent="0.25">
      <c r="D47" s="5"/>
      <c r="E47" s="1" t="str">
        <f t="shared" si="1"/>
        <v/>
      </c>
      <c r="M47" s="5"/>
      <c r="N47" s="1" t="str">
        <f t="shared" si="3"/>
        <v/>
      </c>
    </row>
    <row r="48" spans="1:16" x14ac:dyDescent="0.25">
      <c r="D48" s="5"/>
      <c r="E48" s="1" t="str">
        <f t="shared" ref="E48:E57" si="4">IF(AND(B48 &lt;&gt; "", D48 &lt;&gt; ""), 1*B48*D48, "")</f>
        <v/>
      </c>
      <c r="M48" s="5"/>
      <c r="N48" s="1" t="str">
        <f t="shared" ref="N48:N54" si="5">IF(AND(K48 &lt;&gt; "", M48 &lt;&gt; ""), 1*K48*M48, "")</f>
        <v/>
      </c>
    </row>
    <row r="49" spans="4:14" x14ac:dyDescent="0.25">
      <c r="D49" s="5"/>
      <c r="E49" s="1" t="str">
        <f t="shared" si="4"/>
        <v/>
      </c>
      <c r="M49" s="5"/>
      <c r="N49" s="1" t="str">
        <f t="shared" si="5"/>
        <v/>
      </c>
    </row>
    <row r="50" spans="4:14" x14ac:dyDescent="0.25">
      <c r="D50" s="5"/>
      <c r="E50" s="1" t="str">
        <f t="shared" si="4"/>
        <v/>
      </c>
      <c r="M50" s="5"/>
      <c r="N50" s="1" t="str">
        <f t="shared" si="5"/>
        <v/>
      </c>
    </row>
    <row r="51" spans="4:14" x14ac:dyDescent="0.25">
      <c r="D51" s="5"/>
      <c r="E51" s="1" t="str">
        <f t="shared" si="4"/>
        <v/>
      </c>
      <c r="M51" s="6"/>
      <c r="N51" s="1" t="str">
        <f t="shared" si="5"/>
        <v/>
      </c>
    </row>
    <row r="52" spans="4:14" x14ac:dyDescent="0.25">
      <c r="D52" s="5"/>
      <c r="E52" t="str">
        <f t="shared" si="4"/>
        <v/>
      </c>
      <c r="M52" s="6"/>
      <c r="N52" s="1" t="str">
        <f t="shared" si="5"/>
        <v/>
      </c>
    </row>
    <row r="53" spans="4:14" x14ac:dyDescent="0.25">
      <c r="E53" t="str">
        <f t="shared" si="4"/>
        <v/>
      </c>
      <c r="M53" s="6"/>
      <c r="N53" s="1" t="str">
        <f t="shared" si="5"/>
        <v/>
      </c>
    </row>
    <row r="54" spans="4:14" x14ac:dyDescent="0.25">
      <c r="E54" t="str">
        <f t="shared" si="4"/>
        <v/>
      </c>
      <c r="N54" s="1" t="str">
        <f t="shared" si="5"/>
        <v/>
      </c>
    </row>
    <row r="55" spans="4:14" x14ac:dyDescent="0.25">
      <c r="E55" t="str">
        <f t="shared" si="4"/>
        <v/>
      </c>
    </row>
    <row r="56" spans="4:14" x14ac:dyDescent="0.25">
      <c r="E56" t="str">
        <f t="shared" si="4"/>
        <v/>
      </c>
    </row>
    <row r="57" spans="4:14" x14ac:dyDescent="0.25">
      <c r="E57" t="str">
        <f t="shared" si="4"/>
        <v/>
      </c>
    </row>
    <row r="58" spans="4:14" x14ac:dyDescent="0.25">
      <c r="E58" t="str">
        <f>IF(B58, 1*B58*D58, "")</f>
        <v/>
      </c>
    </row>
  </sheetData>
  <mergeCells count="5">
    <mergeCell ref="A3:S3"/>
    <mergeCell ref="B5:I5"/>
    <mergeCell ref="K5:P5"/>
    <mergeCell ref="A1:S1"/>
    <mergeCell ref="A2:S2"/>
  </mergeCells>
  <conditionalFormatting sqref="E7:E52 N7:N47">
    <cfRule type="cellIs" dxfId="9" priority="1" stopIfTrue="1" operator="lessThan">
      <formula>0.21</formula>
    </cfRule>
    <cfRule type="cellIs" dxfId="8" priority="2" stopIfTrue="1" operator="lessThan">
      <formula>0.41</formula>
    </cfRule>
    <cfRule type="cellIs" dxfId="7" priority="3" stopIfTrue="1" operator="lessThan">
      <formula>0.61</formula>
    </cfRule>
    <cfRule type="cellIs" dxfId="6" priority="4" stopIfTrue="1" operator="lessThan">
      <formula>0.81</formula>
    </cfRule>
    <cfRule type="cellIs" dxfId="5" priority="5" stopIfTrue="1" operator="lessThan">
      <formula>1.01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Stealth</vt:lpstr>
      <vt:lpstr>OId LV - 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2021-01-24T03:34:29Z</dcterms:created>
  <dcterms:modified xsi:type="dcterms:W3CDTF">2021-01-26T22:22:33Z</dcterms:modified>
</cp:coreProperties>
</file>