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feffer/Documents/10 Projects/18 WealthCorrRaceVisual/Analysis/DataPreparation/"/>
    </mc:Choice>
  </mc:AlternateContent>
  <xr:revisionPtr revIDLastSave="0" documentId="13_ncr:1_{767B218F-3BCF-CE4A-ACBF-46483C5CCE9C}" xr6:coauthVersionLast="34" xr6:coauthVersionMax="34" xr10:uidLastSave="{00000000-0000-0000-0000-000000000000}"/>
  <bookViews>
    <workbookView xWindow="2640" yWindow="-37940" windowWidth="24000" windowHeight="37940" xr2:uid="{4218A992-A353-2C4B-A5CA-736F53E1FD5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C32" i="1"/>
  <c r="B32" i="1"/>
  <c r="G30" i="1"/>
  <c r="F30" i="1"/>
  <c r="E30" i="1"/>
  <c r="D30" i="1"/>
  <c r="C30" i="1"/>
  <c r="B30" i="1"/>
  <c r="G28" i="1"/>
  <c r="F28" i="1"/>
  <c r="E28" i="1"/>
  <c r="D28" i="1"/>
  <c r="C28" i="1"/>
  <c r="B28" i="1"/>
  <c r="G26" i="1"/>
  <c r="F26" i="1"/>
  <c r="E26" i="1"/>
  <c r="D26" i="1"/>
  <c r="C26" i="1"/>
  <c r="B26" i="1"/>
  <c r="G24" i="1"/>
  <c r="F24" i="1"/>
  <c r="E24" i="1"/>
  <c r="D24" i="1"/>
  <c r="C24" i="1"/>
  <c r="B24" i="1"/>
  <c r="G16" i="1"/>
  <c r="F16" i="1"/>
  <c r="E16" i="1"/>
  <c r="D16" i="1"/>
  <c r="C16" i="1"/>
  <c r="B16" i="1"/>
  <c r="G14" i="1"/>
  <c r="F14" i="1"/>
  <c r="E14" i="1"/>
  <c r="D14" i="1"/>
  <c r="C14" i="1"/>
  <c r="B14" i="1"/>
  <c r="G12" i="1"/>
  <c r="F12" i="1"/>
  <c r="E12" i="1"/>
  <c r="D12" i="1"/>
  <c r="C12" i="1"/>
  <c r="B12" i="1"/>
  <c r="G10" i="1"/>
  <c r="F10" i="1"/>
  <c r="E10" i="1"/>
  <c r="D10" i="1"/>
  <c r="C10" i="1"/>
  <c r="B10" i="1"/>
  <c r="C8" i="1"/>
  <c r="D8" i="1"/>
  <c r="E8" i="1"/>
  <c r="F8" i="1"/>
  <c r="G8" i="1"/>
  <c r="B8" i="1"/>
  <c r="G34" i="1" l="1"/>
  <c r="F34" i="1"/>
  <c r="E34" i="1"/>
  <c r="D34" i="1"/>
  <c r="C34" i="1"/>
  <c r="B34" i="1"/>
  <c r="G18" i="1"/>
  <c r="C18" i="1"/>
  <c r="D18" i="1"/>
  <c r="E18" i="1"/>
  <c r="F18" i="1"/>
  <c r="B18" i="1"/>
  <c r="H33" i="1"/>
  <c r="H25" i="1"/>
  <c r="H27" i="1"/>
  <c r="H29" i="1"/>
  <c r="H31" i="1"/>
  <c r="H23" i="1"/>
  <c r="H17" i="1"/>
  <c r="H9" i="1"/>
  <c r="H11" i="1"/>
  <c r="H13" i="1"/>
  <c r="H15" i="1"/>
  <c r="H7" i="1"/>
</calcChain>
</file>

<file path=xl/sharedStrings.xml><?xml version="1.0" encoding="utf-8"?>
<sst xmlns="http://schemas.openxmlformats.org/spreadsheetml/2006/main" count="36" uniqueCount="16">
  <si>
    <t>Parent Wealth</t>
  </si>
  <si>
    <t>Total</t>
  </si>
  <si>
    <t>Lowest Quintile</t>
  </si>
  <si>
    <t>Quintile 2</t>
  </si>
  <si>
    <t>Quintile 3</t>
  </si>
  <si>
    <t>Quintile 4</t>
  </si>
  <si>
    <t>Highest Quintile</t>
  </si>
  <si>
    <t>2nd</t>
  </si>
  <si>
    <t>3rd</t>
  </si>
  <si>
    <t>4th</t>
  </si>
  <si>
    <t>MOBILITY TABLES</t>
  </si>
  <si>
    <t>Child Wealth</t>
  </si>
  <si>
    <t>Weighted using individual weight</t>
  </si>
  <si>
    <t>White Children</t>
  </si>
  <si>
    <t>Black Children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</si>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</sst>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right"/>
    </xf>
    <xf numFmtId="1" fontId="0" fillId="0" borderId="2" xfId="0" applyNumberFormat="1" applyBorder="1"/>
    <xf numFmtId="0" fontId="0" fillId="0" borderId="4" xfId="0" applyBorder="1"/>
    <xf numFmtId="0" fontId="0" fillId="0" borderId="5" xfId="0" applyBorder="1" applyAlignment="1">
      <alignment horizontal="right"/>
    </xf>
    <xf numFmtId="1" fontId="0" fillId="0" borderId="4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1" fontId="0" fillId="0" borderId="0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0" xfId="0" applyBorder="1"/>
    <xf numFmtId="164" fontId="1" fillId="0" borderId="2" xfId="0" applyNumberFormat="1" applyFont="1" applyBorder="1"/>
    <xf numFmtId="164" fontId="1" fillId="0" borderId="0" xfId="0" applyNumberFormat="1" applyFont="1" applyBorder="1"/>
    <xf numFmtId="164" fontId="1" fillId="0" borderId="4" xfId="0" applyNumberFormat="1" applyFont="1" applyBorder="1"/>
    <xf numFmtId="164" fontId="1" fillId="0" borderId="3" xfId="0" applyNumberFormat="1" applyFont="1" applyBorder="1"/>
    <xf numFmtId="164" fontId="1" fillId="0" borderId="1" xfId="0" applyNumberFormat="1" applyFont="1" applyBorder="1"/>
    <xf numFmtId="16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AAB6-C210-4F46-A84E-56549F198E6E}">
  <dimension ref="A1:H34"/>
  <sheetViews>
    <sheetView tabSelected="1" zoomScale="150" zoomScaleNormal="150" workbookViewId="0">
      <selection activeCell="C25" sqref="C25"/>
    </sheetView>
  </sheetViews>
  <sheetFormatPr baseColWidth="10" defaultRowHeight="16" x14ac:dyDescent="0.2"/>
  <cols>
    <col min="1" max="1" width="16.83203125" customWidth="1"/>
    <col min="2" max="8" width="14.83203125" customWidth="1"/>
  </cols>
  <sheetData>
    <row r="1" spans="1:8" x14ac:dyDescent="0.2">
      <c r="A1" s="1" t="s">
        <v>10</v>
      </c>
    </row>
    <row r="2" spans="1:8" x14ac:dyDescent="0.2">
      <c r="A2" t="s">
        <v>12</v>
      </c>
    </row>
    <row r="4" spans="1:8" x14ac:dyDescent="0.2">
      <c r="A4" s="1" t="s">
        <v>13</v>
      </c>
    </row>
    <row r="5" spans="1:8" x14ac:dyDescent="0.2">
      <c r="B5" s="6"/>
      <c r="D5" s="2" t="s">
        <v>11</v>
      </c>
      <c r="F5" s="9"/>
    </row>
    <row r="6" spans="1:8" x14ac:dyDescent="0.2">
      <c r="A6" s="4" t="s">
        <v>0</v>
      </c>
      <c r="B6" s="17" t="s">
        <v>2</v>
      </c>
      <c r="C6" s="18" t="s">
        <v>7</v>
      </c>
      <c r="D6" s="18" t="s">
        <v>8</v>
      </c>
      <c r="E6" s="18" t="s">
        <v>9</v>
      </c>
      <c r="F6" s="19" t="s">
        <v>6</v>
      </c>
      <c r="G6" s="5" t="s">
        <v>1</v>
      </c>
      <c r="H6" s="5" t="s">
        <v>15</v>
      </c>
    </row>
    <row r="7" spans="1:8" x14ac:dyDescent="0.2">
      <c r="A7" t="s">
        <v>2</v>
      </c>
      <c r="B7" s="22">
        <v>50.270282000000002</v>
      </c>
      <c r="C7" s="21">
        <v>42.874226</v>
      </c>
      <c r="D7" s="21">
        <v>25.634065499999998</v>
      </c>
      <c r="E7" s="21">
        <v>14.0526654</v>
      </c>
      <c r="F7" s="23">
        <v>15.173947</v>
      </c>
      <c r="G7" s="3">
        <v>148.00519</v>
      </c>
      <c r="H7" s="12">
        <f>G7/G$17</f>
        <v>0.13040104845814979</v>
      </c>
    </row>
    <row r="8" spans="1:8" x14ac:dyDescent="0.2">
      <c r="B8" s="25">
        <f>B7/$G7</f>
        <v>0.33965215679260979</v>
      </c>
      <c r="C8" s="26">
        <f t="shared" ref="C8:G8" si="0">C7/$G7</f>
        <v>0.28968055782368174</v>
      </c>
      <c r="D8" s="26">
        <f t="shared" si="0"/>
        <v>0.17319707167025697</v>
      </c>
      <c r="E8" s="26">
        <f t="shared" si="0"/>
        <v>9.4947112327615005E-2</v>
      </c>
      <c r="F8" s="27">
        <f t="shared" si="0"/>
        <v>0.10252307368410526</v>
      </c>
      <c r="G8" s="16">
        <f t="shared" si="0"/>
        <v>1</v>
      </c>
      <c r="H8" s="12"/>
    </row>
    <row r="9" spans="1:8" x14ac:dyDescent="0.2">
      <c r="A9" t="s">
        <v>3</v>
      </c>
      <c r="B9" s="8">
        <v>49.975482</v>
      </c>
      <c r="C9" s="3">
        <v>58.806949000000003</v>
      </c>
      <c r="D9" s="3">
        <v>52.3937241</v>
      </c>
      <c r="E9" s="3">
        <v>33.864995999999998</v>
      </c>
      <c r="F9" s="11">
        <v>27.420303000000001</v>
      </c>
      <c r="G9" s="3">
        <v>222.46145000000001</v>
      </c>
      <c r="H9" s="12">
        <f>G9/G$17</f>
        <v>0.19600127753303967</v>
      </c>
    </row>
    <row r="10" spans="1:8" x14ac:dyDescent="0.2">
      <c r="B10" s="25">
        <f>B9/$G9</f>
        <v>0.22464782999481481</v>
      </c>
      <c r="C10" s="26">
        <f t="shared" ref="C10" si="1">C9/$G9</f>
        <v>0.26434669467451549</v>
      </c>
      <c r="D10" s="26">
        <f t="shared" ref="D10" si="2">D9/$G9</f>
        <v>0.23551821720122743</v>
      </c>
      <c r="E10" s="26">
        <f t="shared" ref="E10" si="3">E9/$G9</f>
        <v>0.15222860410196912</v>
      </c>
      <c r="F10" s="27">
        <f t="shared" ref="F10" si="4">F9/$G9</f>
        <v>0.12325867245763254</v>
      </c>
      <c r="G10" s="16">
        <f t="shared" ref="G10" si="5">G9/$G9</f>
        <v>1</v>
      </c>
      <c r="H10" s="12"/>
    </row>
    <row r="11" spans="1:8" x14ac:dyDescent="0.2">
      <c r="A11" t="s">
        <v>4</v>
      </c>
      <c r="B11" s="8">
        <v>41.188079999999999</v>
      </c>
      <c r="C11" s="3">
        <v>51.881158999999997</v>
      </c>
      <c r="D11" s="3">
        <v>57.858995999999998</v>
      </c>
      <c r="E11" s="3">
        <v>55.15804</v>
      </c>
      <c r="F11" s="11">
        <v>36.033175</v>
      </c>
      <c r="G11" s="3">
        <v>242.11945</v>
      </c>
      <c r="H11" s="12">
        <f>G11/G$17</f>
        <v>0.21332110132158591</v>
      </c>
    </row>
    <row r="12" spans="1:8" x14ac:dyDescent="0.2">
      <c r="B12" s="25">
        <f>B11/$G11</f>
        <v>0.17011470990868349</v>
      </c>
      <c r="C12" s="26">
        <f t="shared" ref="C12" si="6">C11/$G11</f>
        <v>0.21427918740109478</v>
      </c>
      <c r="D12" s="26">
        <f t="shared" ref="D12" si="7">D11/$G11</f>
        <v>0.23896880651265315</v>
      </c>
      <c r="E12" s="26">
        <f t="shared" ref="E12" si="8">E11/$G11</f>
        <v>0.22781333759018535</v>
      </c>
      <c r="F12" s="27">
        <f t="shared" ref="F12" si="9">F11/$G11</f>
        <v>0.1488239585873832</v>
      </c>
      <c r="G12" s="16">
        <f t="shared" ref="G12" si="10">G11/$G11</f>
        <v>1</v>
      </c>
      <c r="H12" s="12"/>
    </row>
    <row r="13" spans="1:8" x14ac:dyDescent="0.2">
      <c r="A13" t="s">
        <v>5</v>
      </c>
      <c r="B13" s="8">
        <v>29.695359</v>
      </c>
      <c r="C13" s="3">
        <v>39.812584000000001</v>
      </c>
      <c r="D13" s="3">
        <v>54.923189000000001</v>
      </c>
      <c r="E13" s="3">
        <v>73.538122000000001</v>
      </c>
      <c r="F13" s="11">
        <v>63.601416999999998</v>
      </c>
      <c r="G13" s="3">
        <v>261.57067000000001</v>
      </c>
      <c r="H13" s="12">
        <f>G13/G$17</f>
        <v>0.23045874008810574</v>
      </c>
    </row>
    <row r="14" spans="1:8" x14ac:dyDescent="0.2">
      <c r="B14" s="25">
        <f>B13/$G13</f>
        <v>0.11352709766733403</v>
      </c>
      <c r="C14" s="26">
        <f t="shared" ref="C14" si="11">C13/$G13</f>
        <v>0.15220584173294352</v>
      </c>
      <c r="D14" s="26">
        <f t="shared" ref="D14" si="12">D13/$G13</f>
        <v>0.20997457016109641</v>
      </c>
      <c r="E14" s="26">
        <f t="shared" ref="E14" si="13">E13/$G13</f>
        <v>0.28114054989422171</v>
      </c>
      <c r="F14" s="27">
        <f t="shared" ref="F14" si="14">F13/$G13</f>
        <v>0.2431519443674629</v>
      </c>
      <c r="G14" s="16">
        <f t="shared" ref="G14" si="15">G13/$G13</f>
        <v>1</v>
      </c>
      <c r="H14" s="12"/>
    </row>
    <row r="15" spans="1:8" x14ac:dyDescent="0.2">
      <c r="A15" s="24" t="s">
        <v>6</v>
      </c>
      <c r="B15" s="8">
        <v>17.562276000000001</v>
      </c>
      <c r="C15" s="20">
        <v>18.303436000000001</v>
      </c>
      <c r="D15" s="20">
        <v>35.292898000000001</v>
      </c>
      <c r="E15" s="20">
        <v>81.243500999999995</v>
      </c>
      <c r="F15" s="11">
        <v>108.44113</v>
      </c>
      <c r="G15" s="20">
        <v>260.84323999999998</v>
      </c>
      <c r="H15" s="16">
        <f>G15/G$17</f>
        <v>0.22981783259911892</v>
      </c>
    </row>
    <row r="16" spans="1:8" x14ac:dyDescent="0.2">
      <c r="A16" s="4"/>
      <c r="B16" s="28">
        <f>B15/$G15</f>
        <v>6.7328852378923068E-2</v>
      </c>
      <c r="C16" s="29">
        <f t="shared" ref="C16" si="16">C15/$G15</f>
        <v>7.0170252447408654E-2</v>
      </c>
      <c r="D16" s="29">
        <f t="shared" ref="D16" si="17">D15/$G15</f>
        <v>0.1353030962197832</v>
      </c>
      <c r="E16" s="29">
        <f t="shared" ref="E16" si="18">E15/$G15</f>
        <v>0.31146485145637665</v>
      </c>
      <c r="F16" s="30">
        <f t="shared" ref="F16" si="19">F15/$G15</f>
        <v>0.41573295133122873</v>
      </c>
      <c r="G16" s="13">
        <f t="shared" ref="G16" si="20">G15/$G15</f>
        <v>1</v>
      </c>
      <c r="H16" s="13"/>
    </row>
    <row r="17" spans="1:8" x14ac:dyDescent="0.2">
      <c r="A17" t="s">
        <v>1</v>
      </c>
      <c r="B17" s="8">
        <v>188.69148000000001</v>
      </c>
      <c r="C17" s="3">
        <v>211.67834999999999</v>
      </c>
      <c r="D17" s="3">
        <v>226.10287</v>
      </c>
      <c r="E17" s="3">
        <v>257.85732000000002</v>
      </c>
      <c r="F17" s="11">
        <v>250.66997000000001</v>
      </c>
      <c r="G17" s="3">
        <v>1135</v>
      </c>
      <c r="H17" s="12">
        <f>G17/G$17</f>
        <v>1</v>
      </c>
    </row>
    <row r="18" spans="1:8" x14ac:dyDescent="0.2">
      <c r="A18" s="9" t="s">
        <v>15</v>
      </c>
      <c r="B18" s="14">
        <f>B17/$G17</f>
        <v>0.16624800000000001</v>
      </c>
      <c r="C18" s="14">
        <f t="shared" ref="C18:F18" si="21">C17/$G17</f>
        <v>0.1865007488986784</v>
      </c>
      <c r="D18" s="14">
        <f t="shared" si="21"/>
        <v>0.199209577092511</v>
      </c>
      <c r="E18" s="14">
        <f t="shared" si="21"/>
        <v>0.22718706607929517</v>
      </c>
      <c r="F18" s="15">
        <f t="shared" si="21"/>
        <v>0.22085459911894273</v>
      </c>
      <c r="G18" s="14">
        <f>G17/$G17</f>
        <v>1</v>
      </c>
    </row>
    <row r="19" spans="1:8" x14ac:dyDescent="0.2">
      <c r="B19" s="2"/>
      <c r="C19" s="2"/>
      <c r="D19" s="2"/>
      <c r="E19" s="2"/>
      <c r="F19" s="2"/>
      <c r="G19" s="2"/>
    </row>
    <row r="20" spans="1:8" x14ac:dyDescent="0.2">
      <c r="A20" s="1" t="s">
        <v>14</v>
      </c>
      <c r="B20" s="2"/>
      <c r="C20" s="2"/>
      <c r="D20" s="2"/>
      <c r="E20" s="2"/>
      <c r="F20" s="2"/>
      <c r="G20" s="2"/>
    </row>
    <row r="21" spans="1:8" x14ac:dyDescent="0.2">
      <c r="B21" s="6"/>
      <c r="D21" s="2" t="s">
        <v>11</v>
      </c>
      <c r="F21" s="9"/>
    </row>
    <row r="22" spans="1:8" x14ac:dyDescent="0.2">
      <c r="A22" s="4" t="s">
        <v>0</v>
      </c>
      <c r="B22" s="7" t="s">
        <v>2</v>
      </c>
      <c r="C22" s="5" t="s">
        <v>7</v>
      </c>
      <c r="D22" s="5" t="s">
        <v>8</v>
      </c>
      <c r="E22" s="5" t="s">
        <v>9</v>
      </c>
      <c r="F22" s="10" t="s">
        <v>6</v>
      </c>
      <c r="G22" s="5" t="s">
        <v>1</v>
      </c>
      <c r="H22" s="5" t="s">
        <v>15</v>
      </c>
    </row>
    <row r="23" spans="1:8" x14ac:dyDescent="0.2">
      <c r="A23" t="s">
        <v>2</v>
      </c>
      <c r="B23" s="8">
        <v>220.07406</v>
      </c>
      <c r="C23" s="3">
        <v>149.13568000000001</v>
      </c>
      <c r="D23" s="3">
        <v>88.400771000000006</v>
      </c>
      <c r="E23" s="3">
        <v>26.445875000000001</v>
      </c>
      <c r="F23" s="11">
        <v>8.5066826199999994</v>
      </c>
      <c r="G23" s="3">
        <v>492.56306999999998</v>
      </c>
      <c r="H23" s="12">
        <f>G23/G$33</f>
        <v>0.61493516853932584</v>
      </c>
    </row>
    <row r="24" spans="1:8" x14ac:dyDescent="0.2">
      <c r="B24" s="25">
        <f>B23/$G23</f>
        <v>0.44679366644356838</v>
      </c>
      <c r="C24" s="26">
        <f t="shared" ref="C24" si="22">C23/$G23</f>
        <v>0.30277478983554335</v>
      </c>
      <c r="D24" s="26">
        <f t="shared" ref="D24" si="23">D23/$G23</f>
        <v>0.17947096805288307</v>
      </c>
      <c r="E24" s="26">
        <f t="shared" ref="E24" si="24">E23/$G23</f>
        <v>5.3690332488791744E-2</v>
      </c>
      <c r="F24" s="27">
        <f t="shared" ref="F24" si="25">F23/$G23</f>
        <v>1.7270240377541903E-2</v>
      </c>
      <c r="G24" s="16">
        <f t="shared" ref="G24" si="26">G23/$G23</f>
        <v>1</v>
      </c>
      <c r="H24" s="12"/>
    </row>
    <row r="25" spans="1:8" x14ac:dyDescent="0.2">
      <c r="A25" t="s">
        <v>3</v>
      </c>
      <c r="B25" s="8">
        <v>83.252775</v>
      </c>
      <c r="C25" s="3">
        <v>63.881073999999998</v>
      </c>
      <c r="D25" s="3">
        <v>50.963529999999999</v>
      </c>
      <c r="E25" s="3">
        <v>5.6566457999999997</v>
      </c>
      <c r="F25" s="11">
        <v>5.3479612000000003</v>
      </c>
      <c r="G25" s="3">
        <v>209.10199</v>
      </c>
      <c r="H25" s="12">
        <f>G25/G$33</f>
        <v>0.26105117353308366</v>
      </c>
    </row>
    <row r="26" spans="1:8" x14ac:dyDescent="0.2">
      <c r="B26" s="25">
        <f>B25/$G25</f>
        <v>0.39814434573291246</v>
      </c>
      <c r="C26" s="26">
        <f t="shared" ref="C26" si="27">C25/$G25</f>
        <v>0.30550198972281423</v>
      </c>
      <c r="D26" s="26">
        <f t="shared" ref="D26" si="28">D25/$G25</f>
        <v>0.24372570533642457</v>
      </c>
      <c r="E26" s="26">
        <f t="shared" ref="E26" si="29">E25/$G25</f>
        <v>2.7052089748165475E-2</v>
      </c>
      <c r="F26" s="27">
        <f t="shared" ref="F26" si="30">F25/$G25</f>
        <v>2.557585033026228E-2</v>
      </c>
      <c r="G26" s="16">
        <f t="shared" ref="G26" si="31">G25/$G25</f>
        <v>1</v>
      </c>
      <c r="H26" s="12"/>
    </row>
    <row r="27" spans="1:8" ht="17" customHeight="1" x14ac:dyDescent="0.2">
      <c r="A27" t="s">
        <v>4</v>
      </c>
      <c r="B27" s="8">
        <v>31.350556000000001</v>
      </c>
      <c r="C27" s="3">
        <v>22.729023999999999</v>
      </c>
      <c r="D27" s="3">
        <v>26.522818999999998</v>
      </c>
      <c r="E27" s="3">
        <v>2.3011379999999999</v>
      </c>
      <c r="F27" s="11">
        <v>0</v>
      </c>
      <c r="G27" s="3">
        <v>82.903537</v>
      </c>
      <c r="H27" s="12">
        <f>G27/G$33</f>
        <v>0.10350004619225968</v>
      </c>
    </row>
    <row r="28" spans="1:8" ht="17" customHeight="1" x14ac:dyDescent="0.2">
      <c r="B28" s="25">
        <f>B27/$G27</f>
        <v>0.37815703810079904</v>
      </c>
      <c r="C28" s="26">
        <f t="shared" ref="C28" si="32">C27/$G27</f>
        <v>0.27416229539157055</v>
      </c>
      <c r="D28" s="26">
        <f t="shared" ref="D28" si="33">D27/$G27</f>
        <v>0.31992385318855576</v>
      </c>
      <c r="E28" s="26">
        <f t="shared" ref="E28" si="34">E27/$G27</f>
        <v>2.7756813319074671E-2</v>
      </c>
      <c r="F28" s="27">
        <f t="shared" ref="F28" si="35">F27/$G27</f>
        <v>0</v>
      </c>
      <c r="G28" s="16">
        <f t="shared" ref="G28" si="36">G27/$G27</f>
        <v>1</v>
      </c>
      <c r="H28" s="12"/>
    </row>
    <row r="29" spans="1:8" x14ac:dyDescent="0.2">
      <c r="A29" t="s">
        <v>5</v>
      </c>
      <c r="B29" s="8">
        <v>1.2591003999999999</v>
      </c>
      <c r="C29" s="3">
        <v>1.0076889</v>
      </c>
      <c r="D29" s="3">
        <v>0</v>
      </c>
      <c r="E29" s="3">
        <v>1.1801135</v>
      </c>
      <c r="F29" s="11">
        <v>0</v>
      </c>
      <c r="G29" s="3">
        <v>3.4469026999999999</v>
      </c>
      <c r="H29" s="12">
        <f>G29/G$33</f>
        <v>4.3032493133583023E-3</v>
      </c>
    </row>
    <row r="30" spans="1:8" x14ac:dyDescent="0.2">
      <c r="B30" s="25">
        <f>B29/$G29</f>
        <v>0.36528457852900809</v>
      </c>
      <c r="C30" s="26">
        <f t="shared" ref="C30" si="37">C29/$G29</f>
        <v>0.29234619822601898</v>
      </c>
      <c r="D30" s="26">
        <f t="shared" ref="D30" si="38">D29/$G29</f>
        <v>0</v>
      </c>
      <c r="E30" s="26">
        <f t="shared" ref="E30" si="39">E29/$G29</f>
        <v>0.34236925225652587</v>
      </c>
      <c r="F30" s="27">
        <f t="shared" ref="F30" si="40">F29/$G29</f>
        <v>0</v>
      </c>
      <c r="G30" s="16">
        <f t="shared" ref="G30" si="41">G29/$G29</f>
        <v>1</v>
      </c>
      <c r="H30" s="12"/>
    </row>
    <row r="31" spans="1:8" x14ac:dyDescent="0.2">
      <c r="A31" s="24" t="s">
        <v>6</v>
      </c>
      <c r="B31" s="8">
        <v>0.248687834</v>
      </c>
      <c r="C31" s="20">
        <v>0.20737857000000001</v>
      </c>
      <c r="D31" s="20">
        <v>5.7602215000000001</v>
      </c>
      <c r="E31" s="20">
        <v>6.7682130999999996</v>
      </c>
      <c r="F31" s="11">
        <v>0</v>
      </c>
      <c r="G31" s="20">
        <v>12.984501</v>
      </c>
      <c r="H31" s="16">
        <f>G31/G$33</f>
        <v>1.6210363295880149E-2</v>
      </c>
    </row>
    <row r="32" spans="1:8" x14ac:dyDescent="0.2">
      <c r="A32" s="4"/>
      <c r="B32" s="28">
        <f>B31/$G31</f>
        <v>1.9152667784460873E-2</v>
      </c>
      <c r="C32" s="29">
        <f t="shared" ref="C32" si="42">C31/$G31</f>
        <v>1.597123909497947E-2</v>
      </c>
      <c r="D32" s="29">
        <f t="shared" ref="D32" si="43">D31/$G31</f>
        <v>0.44362286236490722</v>
      </c>
      <c r="E32" s="29">
        <f t="shared" ref="E32" si="44">E31/$G31</f>
        <v>0.52125323106371202</v>
      </c>
      <c r="F32" s="30">
        <f t="shared" ref="F32" si="45">F31/$G31</f>
        <v>0</v>
      </c>
      <c r="G32" s="13">
        <f t="shared" ref="G32" si="46">G31/$G31</f>
        <v>1</v>
      </c>
      <c r="H32" s="13"/>
    </row>
    <row r="33" spans="1:8" x14ac:dyDescent="0.2">
      <c r="A33" t="s">
        <v>1</v>
      </c>
      <c r="B33" s="8">
        <v>336.18518</v>
      </c>
      <c r="C33" s="3">
        <v>236.96084999999999</v>
      </c>
      <c r="D33" s="3">
        <v>171.64734000000001</v>
      </c>
      <c r="E33" s="3">
        <v>42.351984999999999</v>
      </c>
      <c r="F33" s="11">
        <v>13.854644</v>
      </c>
      <c r="G33" s="3">
        <v>801</v>
      </c>
      <c r="H33" s="12">
        <f>G33/G$33</f>
        <v>1</v>
      </c>
    </row>
    <row r="34" spans="1:8" x14ac:dyDescent="0.2">
      <c r="A34" s="9" t="s">
        <v>15</v>
      </c>
      <c r="B34" s="14">
        <f>B33/$G33</f>
        <v>0.41970684144818976</v>
      </c>
      <c r="C34" s="14">
        <f t="shared" ref="C34" si="47">C33/$G33</f>
        <v>0.29583127340823967</v>
      </c>
      <c r="D34" s="14">
        <f t="shared" ref="D34" si="48">D33/$G33</f>
        <v>0.21429131086142325</v>
      </c>
      <c r="E34" s="14">
        <f t="shared" ref="E34" si="49">E33/$G33</f>
        <v>5.2873888888888887E-2</v>
      </c>
      <c r="F34" s="15">
        <f t="shared" ref="F34" si="50">F33/$G33</f>
        <v>1.7296684144818976E-2</v>
      </c>
      <c r="G34" s="14">
        <f>G33/$G33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2018-07-27T15:45:33Z</dcterms:created>
  <dcterms:modified xsi:type="dcterms:W3CDTF">2018-08-01T21:06:49Z</dcterms:modified>
</cp:coreProperties>
</file>