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J115" i="1" l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<sst xmlns="http://schemas.openxmlformats.org/spreadsheetml/2006/main" count="666" uniqueCount="435">
  <si>
    <t>code</t>
  </si>
  <si>
    <t>country</t>
  </si>
  <si>
    <t>CHN</t>
  </si>
  <si>
    <t>IND</t>
  </si>
  <si>
    <t>USA</t>
  </si>
  <si>
    <t>IDN</t>
  </si>
  <si>
    <t>BRA</t>
  </si>
  <si>
    <t>PAK</t>
  </si>
  <si>
    <t>NGA</t>
  </si>
  <si>
    <t>BGD</t>
  </si>
  <si>
    <t>RUS</t>
  </si>
  <si>
    <t>JPN</t>
  </si>
  <si>
    <t>MEX</t>
  </si>
  <si>
    <t>PHL</t>
  </si>
  <si>
    <t>ETH</t>
  </si>
  <si>
    <t>VNM</t>
  </si>
  <si>
    <t>EGY</t>
  </si>
  <si>
    <t>DEU</t>
  </si>
  <si>
    <t>IRN</t>
  </si>
  <si>
    <t>TUR</t>
  </si>
  <si>
    <t>ZAR</t>
  </si>
  <si>
    <t>THA</t>
  </si>
  <si>
    <t>FRA</t>
  </si>
  <si>
    <t>GBR</t>
  </si>
  <si>
    <t>ITA</t>
  </si>
  <si>
    <t>MMR</t>
  </si>
  <si>
    <t>ZAF</t>
  </si>
  <si>
    <t>KOR</t>
  </si>
  <si>
    <t>TZA</t>
  </si>
  <si>
    <t>COL</t>
  </si>
  <si>
    <t>ESP</t>
  </si>
  <si>
    <t>UKR</t>
  </si>
  <si>
    <t>KEN</t>
  </si>
  <si>
    <t>ARG</t>
  </si>
  <si>
    <t>DZA</t>
  </si>
  <si>
    <t>POL</t>
  </si>
  <si>
    <t>SDN</t>
  </si>
  <si>
    <t>UGA</t>
  </si>
  <si>
    <t>CAN</t>
  </si>
  <si>
    <t>IRQ</t>
  </si>
  <si>
    <t>MAR</t>
  </si>
  <si>
    <t>AFG</t>
  </si>
  <si>
    <t>VEN</t>
  </si>
  <si>
    <t>PER</t>
  </si>
  <si>
    <t>UZB</t>
  </si>
  <si>
    <t>MYS</t>
  </si>
  <si>
    <t>SAU</t>
  </si>
  <si>
    <t>NPL</t>
  </si>
  <si>
    <t>GHA</t>
  </si>
  <si>
    <t>MOZ</t>
  </si>
  <si>
    <t>PRK</t>
  </si>
  <si>
    <t>YEM</t>
  </si>
  <si>
    <t>AUS</t>
  </si>
  <si>
    <t>MDG</t>
  </si>
  <si>
    <t>SYR</t>
  </si>
  <si>
    <t>CMR</t>
  </si>
  <si>
    <t>AGO</t>
  </si>
  <si>
    <t>LKA</t>
  </si>
  <si>
    <t>CIV</t>
  </si>
  <si>
    <t>ROM</t>
  </si>
  <si>
    <t>NER</t>
  </si>
  <si>
    <t>CHL</t>
  </si>
  <si>
    <t>KAZ</t>
  </si>
  <si>
    <t>BFA</t>
  </si>
  <si>
    <t>NLD</t>
  </si>
  <si>
    <t>MWI</t>
  </si>
  <si>
    <t>ECU</t>
  </si>
  <si>
    <t>GTM</t>
  </si>
  <si>
    <t>MLI</t>
  </si>
  <si>
    <t>KHM</t>
  </si>
  <si>
    <t>ZMB</t>
  </si>
  <si>
    <t>ZWE</t>
  </si>
  <si>
    <t>SEN</t>
  </si>
  <si>
    <t>TCD</t>
  </si>
  <si>
    <t>RWA</t>
  </si>
  <si>
    <t>GIN</t>
  </si>
  <si>
    <t>SSD</t>
  </si>
  <si>
    <t>CUB</t>
  </si>
  <si>
    <t>BEL</t>
  </si>
  <si>
    <t>GRC</t>
  </si>
  <si>
    <t>TUN</t>
  </si>
  <si>
    <t>BOL</t>
  </si>
  <si>
    <t>CZE</t>
  </si>
  <si>
    <t>SOM</t>
  </si>
  <si>
    <t>PRT</t>
  </si>
  <si>
    <t>DOM</t>
  </si>
  <si>
    <t>BEN</t>
  </si>
  <si>
    <t>HTI</t>
  </si>
  <si>
    <t>BDI</t>
  </si>
  <si>
    <t>HUN</t>
  </si>
  <si>
    <t>SWE</t>
  </si>
  <si>
    <t>BLR</t>
  </si>
  <si>
    <t>AZE</t>
  </si>
  <si>
    <t>ARE</t>
  </si>
  <si>
    <t>AUT</t>
  </si>
  <si>
    <t>TJK</t>
  </si>
  <si>
    <t>HND</t>
  </si>
  <si>
    <t>CHE</t>
  </si>
  <si>
    <t>ISR</t>
  </si>
  <si>
    <t>PNG</t>
  </si>
  <si>
    <t>BGR</t>
  </si>
  <si>
    <t>HKG</t>
  </si>
  <si>
    <t>SRB</t>
  </si>
  <si>
    <t>TGO</t>
  </si>
  <si>
    <t>PRY</t>
  </si>
  <si>
    <t>LAO</t>
  </si>
  <si>
    <t>JOR</t>
  </si>
  <si>
    <t>SLV</t>
  </si>
  <si>
    <t>ERI</t>
  </si>
  <si>
    <t>LBY</t>
  </si>
  <si>
    <t>SLE</t>
  </si>
  <si>
    <t>NIC</t>
  </si>
  <si>
    <t>KGZ</t>
  </si>
  <si>
    <t>DNK</t>
  </si>
  <si>
    <t>FIN</t>
  </si>
  <si>
    <t>SVK</t>
  </si>
  <si>
    <t>SGP</t>
  </si>
  <si>
    <t>TKM</t>
  </si>
  <si>
    <t>NOR</t>
  </si>
  <si>
    <t>CRI</t>
  </si>
  <si>
    <t>CAF</t>
  </si>
  <si>
    <t>IRL</t>
  </si>
  <si>
    <t>GEO</t>
  </si>
  <si>
    <t>NZL</t>
  </si>
  <si>
    <t>LBN</t>
  </si>
  <si>
    <t>COG</t>
  </si>
  <si>
    <t>LBR</t>
  </si>
  <si>
    <t>HRV</t>
  </si>
  <si>
    <t>WBG</t>
  </si>
  <si>
    <t>MRT</t>
  </si>
  <si>
    <t>PAN</t>
  </si>
  <si>
    <t>BIH</t>
  </si>
  <si>
    <t>OMN</t>
  </si>
  <si>
    <t>PRI</t>
  </si>
  <si>
    <t>MDA</t>
  </si>
  <si>
    <t>URY</t>
  </si>
  <si>
    <t>KWT</t>
  </si>
  <si>
    <t>ARM</t>
  </si>
  <si>
    <t>LTU</t>
  </si>
  <si>
    <t>MNG</t>
  </si>
  <si>
    <t>ALB</t>
  </si>
  <si>
    <t>JAM</t>
  </si>
  <si>
    <t>NAM</t>
  </si>
  <si>
    <t>QAT</t>
  </si>
  <si>
    <t>MKD</t>
  </si>
  <si>
    <t>LSO</t>
  </si>
  <si>
    <t>SVN</t>
  </si>
  <si>
    <t>BWA</t>
  </si>
  <si>
    <t>LVA</t>
  </si>
  <si>
    <t>GMB</t>
  </si>
  <si>
    <t>KSV</t>
  </si>
  <si>
    <t>GNB</t>
  </si>
  <si>
    <t>GAB</t>
  </si>
  <si>
    <t>TTO</t>
  </si>
  <si>
    <t>BHR</t>
  </si>
  <si>
    <t>EST</t>
  </si>
  <si>
    <t>MUS</t>
  </si>
  <si>
    <t>SWZ</t>
  </si>
  <si>
    <t>TMP</t>
  </si>
  <si>
    <t>CYP</t>
  </si>
  <si>
    <t>FJI</t>
  </si>
  <si>
    <t>DJI</t>
  </si>
  <si>
    <t>GUY</t>
  </si>
  <si>
    <t>GNQ</t>
  </si>
  <si>
    <t>BTN</t>
  </si>
  <si>
    <t>COM</t>
  </si>
  <si>
    <t>MNE</t>
  </si>
  <si>
    <t>MAC</t>
  </si>
  <si>
    <t>SLB</t>
  </si>
  <si>
    <t>LUX</t>
  </si>
  <si>
    <t>SUR</t>
  </si>
  <si>
    <t>CPV</t>
  </si>
  <si>
    <t>MLT</t>
  </si>
  <si>
    <t>BRN</t>
  </si>
  <si>
    <t>BHS</t>
  </si>
  <si>
    <t>MDV</t>
  </si>
  <si>
    <t>BLZ</t>
  </si>
  <si>
    <t>ISL</t>
  </si>
  <si>
    <t>BRB</t>
  </si>
  <si>
    <t>PYF</t>
  </si>
  <si>
    <t>NCL</t>
  </si>
  <si>
    <t>VUT</t>
  </si>
  <si>
    <t>STP</t>
  </si>
  <si>
    <t>WSM</t>
  </si>
  <si>
    <t>LCA</t>
  </si>
  <si>
    <t>GUM</t>
  </si>
  <si>
    <t>CHI</t>
  </si>
  <si>
    <t>CUW</t>
  </si>
  <si>
    <t>VCT</t>
  </si>
  <si>
    <t>GRD</t>
  </si>
  <si>
    <t>TON</t>
  </si>
  <si>
    <t>VIR</t>
  </si>
  <si>
    <t>FSM</t>
  </si>
  <si>
    <t>ABW</t>
  </si>
  <si>
    <t>KIR</t>
  </si>
  <si>
    <t>ATG</t>
  </si>
  <si>
    <t>SYC</t>
  </si>
  <si>
    <t>IMY</t>
  </si>
  <si>
    <t>ADO</t>
  </si>
  <si>
    <t>DMA</t>
  </si>
  <si>
    <t>BMU</t>
  </si>
  <si>
    <t>CYM</t>
  </si>
  <si>
    <t>GRL</t>
  </si>
  <si>
    <t>ASM</t>
  </si>
  <si>
    <t>KNA</t>
  </si>
  <si>
    <t>MNP</t>
  </si>
  <si>
    <t>MHL</t>
  </si>
  <si>
    <t>FRO</t>
  </si>
  <si>
    <t>SXM</t>
  </si>
  <si>
    <t>MCO</t>
  </si>
  <si>
    <t>LIE</t>
  </si>
  <si>
    <t>TCA</t>
  </si>
  <si>
    <t>SMR</t>
  </si>
  <si>
    <t>MAF</t>
  </si>
  <si>
    <t>PLW</t>
  </si>
  <si>
    <t>TUV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</si>
  <si>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</si>
  <si>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</si>
  <si>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</si>
  <si>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</si>
  <si>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</si>
  <si>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</si>
  <si>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</si>
  <si>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</si>
  <si>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Japan</t>
  </si>
  <si>
    <t>Mexico</t>
  </si>
  <si>
    <t>Philippines</t>
  </si>
  <si>
    <t>Ethiopia</t>
  </si>
  <si>
    <t>Vietnam</t>
  </si>
  <si>
    <t>Germany</t>
  </si>
  <si>
    <t>Turkey</t>
  </si>
  <si>
    <t>Thailand</t>
  </si>
  <si>
    <t>France</t>
  </si>
  <si>
    <t>United Kingdom</t>
  </si>
  <si>
    <t>Italy</t>
  </si>
  <si>
    <t>Myanmar</t>
  </si>
  <si>
    <t>South Africa</t>
  </si>
  <si>
    <t>Tanzania</t>
  </si>
  <si>
    <t>Colombia</t>
  </si>
  <si>
    <t>Spain</t>
  </si>
  <si>
    <t>Ukraine</t>
  </si>
  <si>
    <t>Kenya</t>
  </si>
  <si>
    <t>Argentina</t>
  </si>
  <si>
    <t>Algeria</t>
  </si>
  <si>
    <t>Poland</t>
  </si>
  <si>
    <t>Sudan</t>
  </si>
  <si>
    <t>Uganda</t>
  </si>
  <si>
    <t>Canada</t>
  </si>
  <si>
    <t>Iraq</t>
  </si>
  <si>
    <t>Morocco</t>
  </si>
  <si>
    <t>Afghanistan</t>
  </si>
  <si>
    <t>Peru</t>
  </si>
  <si>
    <t>Uzbekistan</t>
  </si>
  <si>
    <t>Malaysia</t>
  </si>
  <si>
    <t>Saudi Arabia</t>
  </si>
  <si>
    <t>Nepal</t>
  </si>
  <si>
    <t>Ghana</t>
  </si>
  <si>
    <t>Mozambique</t>
  </si>
  <si>
    <t>Australia</t>
  </si>
  <si>
    <t>Madagascar</t>
  </si>
  <si>
    <t>Cameroon</t>
  </si>
  <si>
    <t>Angola</t>
  </si>
  <si>
    <t>Sri Lanka</t>
  </si>
  <si>
    <t>Romania</t>
  </si>
  <si>
    <t>Niger</t>
  </si>
  <si>
    <t>Chile</t>
  </si>
  <si>
    <t>Kazakhstan</t>
  </si>
  <si>
    <t>Burkina Faso</t>
  </si>
  <si>
    <t>Netherlands</t>
  </si>
  <si>
    <t>Malawi</t>
  </si>
  <si>
    <t>Ecuador</t>
  </si>
  <si>
    <t>Guatemala</t>
  </si>
  <si>
    <t>Mali</t>
  </si>
  <si>
    <t>Cambodia</t>
  </si>
  <si>
    <t>Zambia</t>
  </si>
  <si>
    <t>Zimbabwe</t>
  </si>
  <si>
    <t>Senegal</t>
  </si>
  <si>
    <t>Chad</t>
  </si>
  <si>
    <t>Rwanda</t>
  </si>
  <si>
    <t>Guinea</t>
  </si>
  <si>
    <t>South Sudan</t>
  </si>
  <si>
    <t>Cuba</t>
  </si>
  <si>
    <t>Belgium</t>
  </si>
  <si>
    <t>Greece</t>
  </si>
  <si>
    <t>Tunisia</t>
  </si>
  <si>
    <t>Bolivia</t>
  </si>
  <si>
    <t>Czech Republic</t>
  </si>
  <si>
    <t>Somalia</t>
  </si>
  <si>
    <t>Portugal</t>
  </si>
  <si>
    <t>Dominican Republic</t>
  </si>
  <si>
    <t>Benin</t>
  </si>
  <si>
    <t>Haiti</t>
  </si>
  <si>
    <t>Burundi</t>
  </si>
  <si>
    <t>Hungary</t>
  </si>
  <si>
    <t>Sweden</t>
  </si>
  <si>
    <t>Belarus</t>
  </si>
  <si>
    <t>Azerbaijan</t>
  </si>
  <si>
    <t>United Arab Emirates</t>
  </si>
  <si>
    <t>Austria</t>
  </si>
  <si>
    <t>Tajikistan</t>
  </si>
  <si>
    <t>Honduras</t>
  </si>
  <si>
    <t>Switzerland</t>
  </si>
  <si>
    <t>Israel</t>
  </si>
  <si>
    <t>Papua New Guinea</t>
  </si>
  <si>
    <t>Bulgaria</t>
  </si>
  <si>
    <t>Serbia</t>
  </si>
  <si>
    <t>Togo</t>
  </si>
  <si>
    <t>Paraguay</t>
  </si>
  <si>
    <t>Lao PDR</t>
  </si>
  <si>
    <t>Jordan</t>
  </si>
  <si>
    <t>El Salvador</t>
  </si>
  <si>
    <t>Eritrea</t>
  </si>
  <si>
    <t>Libya</t>
  </si>
  <si>
    <t>Sierra Leone</t>
  </si>
  <si>
    <t>Nicaragua</t>
  </si>
  <si>
    <t>Denmark</t>
  </si>
  <si>
    <t>Finland</t>
  </si>
  <si>
    <t>Singapore</t>
  </si>
  <si>
    <t>Turkmenistan</t>
  </si>
  <si>
    <t>Norway</t>
  </si>
  <si>
    <t>Costa Rica</t>
  </si>
  <si>
    <t>Central African Republic</t>
  </si>
  <si>
    <t>Ireland</t>
  </si>
  <si>
    <t>Georgia</t>
  </si>
  <si>
    <t>New Zealand</t>
  </si>
  <si>
    <t>Lebanon</t>
  </si>
  <si>
    <t>Liberia</t>
  </si>
  <si>
    <t>Croatia</t>
  </si>
  <si>
    <t>Mauritania</t>
  </si>
  <si>
    <t>Panama</t>
  </si>
  <si>
    <t>Bosnia and Herzegovina</t>
  </si>
  <si>
    <t>Oman</t>
  </si>
  <si>
    <t>Puerto Rico</t>
  </si>
  <si>
    <t>Moldova</t>
  </si>
  <si>
    <t>Uruguay</t>
  </si>
  <si>
    <t>Kuwait</t>
  </si>
  <si>
    <t>Armenia</t>
  </si>
  <si>
    <t>Lithuania</t>
  </si>
  <si>
    <t>Mongolia</t>
  </si>
  <si>
    <t>Albania</t>
  </si>
  <si>
    <t>Jamaica</t>
  </si>
  <si>
    <t>Namibia</t>
  </si>
  <si>
    <t>Qatar</t>
  </si>
  <si>
    <t>Lesotho</t>
  </si>
  <si>
    <t>Slovenia</t>
  </si>
  <si>
    <t>Botswana</t>
  </si>
  <si>
    <t>Latvia</t>
  </si>
  <si>
    <t>Kosovo</t>
  </si>
  <si>
    <t>Guinea-Bissau</t>
  </si>
  <si>
    <t>Gabon</t>
  </si>
  <si>
    <t>Trinidad and Tobago</t>
  </si>
  <si>
    <t>Bahrain</t>
  </si>
  <si>
    <t>Estonia</t>
  </si>
  <si>
    <t>Mauritius</t>
  </si>
  <si>
    <t>Swaziland</t>
  </si>
  <si>
    <t>Timor-Leste</t>
  </si>
  <si>
    <t>Cyprus</t>
  </si>
  <si>
    <t>Fiji</t>
  </si>
  <si>
    <t>Djibouti</t>
  </si>
  <si>
    <t>Guyana</t>
  </si>
  <si>
    <t>Equatorial Guinea</t>
  </si>
  <si>
    <t>Bhutan</t>
  </si>
  <si>
    <t>Comoros</t>
  </si>
  <si>
    <t>Montenegro</t>
  </si>
  <si>
    <t>Macao SAR, China</t>
  </si>
  <si>
    <t>Solomon Islands</t>
  </si>
  <si>
    <t>Luxembourg</t>
  </si>
  <si>
    <t>Suriname</t>
  </si>
  <si>
    <t>Cape Verde</t>
  </si>
  <si>
    <t>Malta</t>
  </si>
  <si>
    <t>Brunei Darussalam</t>
  </si>
  <si>
    <t>Maldives</t>
  </si>
  <si>
    <t>Belize</t>
  </si>
  <si>
    <t>Iceland</t>
  </si>
  <si>
    <t>Barbados</t>
  </si>
  <si>
    <t>French Polynesia</t>
  </si>
  <si>
    <t>New Caledonia</t>
  </si>
  <si>
    <t>Vanuatu</t>
  </si>
  <si>
    <t>Samoa</t>
  </si>
  <si>
    <t>Guam</t>
  </si>
  <si>
    <t>Channel Islands</t>
  </si>
  <si>
    <t>Curaçao</t>
  </si>
  <si>
    <t>Grenada</t>
  </si>
  <si>
    <t>Tonga</t>
  </si>
  <si>
    <t>Micronesia, Fed. Sts.</t>
  </si>
  <si>
    <t>Aruba</t>
  </si>
  <si>
    <t>Kiribati</t>
  </si>
  <si>
    <t>Antigua and Barbuda</t>
  </si>
  <si>
    <t>Seychelles</t>
  </si>
  <si>
    <t>Isle of Man</t>
  </si>
  <si>
    <t>Andorra</t>
  </si>
  <si>
    <t>Dominica</t>
  </si>
  <si>
    <t>Bermuda</t>
  </si>
  <si>
    <t>Cayman Islands</t>
  </si>
  <si>
    <t>Greenland</t>
  </si>
  <si>
    <t>American Samoa</t>
  </si>
  <si>
    <t>St. Kitts and Nevis</t>
  </si>
  <si>
    <t>Northern Mariana Islands</t>
  </si>
  <si>
    <t>Marshall Islands</t>
  </si>
  <si>
    <t>Faeroe Islands</t>
  </si>
  <si>
    <t>Sint Maarten (Dutch part)</t>
  </si>
  <si>
    <t>Monaco</t>
  </si>
  <si>
    <t>Liechtenstein</t>
  </si>
  <si>
    <t>Turks and Caicos Islands</t>
  </si>
  <si>
    <t>San Marino</t>
  </si>
  <si>
    <t>St. Martin (French part)</t>
  </si>
  <si>
    <t>Palau</t>
  </si>
  <si>
    <t>Tuvalu</t>
  </si>
  <si>
    <t>Population</t>
  </si>
  <si>
    <t>total wealth</t>
  </si>
  <si>
    <t>gross national savings</t>
  </si>
  <si>
    <t>corruption score</t>
  </si>
  <si>
    <t>c02 damages</t>
  </si>
  <si>
    <t>death rate</t>
  </si>
  <si>
    <t>Russia</t>
  </si>
  <si>
    <t>Egypt</t>
  </si>
  <si>
    <t>Iran</t>
  </si>
  <si>
    <t xml:space="preserve"> Democratic Republic of the Congo</t>
  </si>
  <si>
    <t>Venezuela</t>
  </si>
  <si>
    <t>South Korea</t>
  </si>
  <si>
    <t>Yemen</t>
  </si>
  <si>
    <t>Syria</t>
  </si>
  <si>
    <t>Cote d'Ivoire</t>
  </si>
  <si>
    <t xml:space="preserve">Hong Kong </t>
  </si>
  <si>
    <t xml:space="preserve">Kyrgyz </t>
  </si>
  <si>
    <t>Slovakia</t>
  </si>
  <si>
    <t>Republic of the Congo</t>
  </si>
  <si>
    <t>West Bank</t>
  </si>
  <si>
    <t>Macedonia</t>
  </si>
  <si>
    <t>The Gambia</t>
  </si>
  <si>
    <t>The Bahamas</t>
  </si>
  <si>
    <t>Sao Tome and Principe</t>
  </si>
  <si>
    <t>Saint Lucia</t>
  </si>
  <si>
    <t>Saint Vincent and the Grenadines</t>
  </si>
  <si>
    <t>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</si>
</sst>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mir\Copy\School\Data%20Mining\project\modified\populat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mir\Copy\School\Data%20Mining\project\modified\total%20wealth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mir\Copy\School\Data%20Mining\project\modified\gross%20national%20saving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mir\Copy\School\Data%20Mining\project\modified\death%20rate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mir\Copy\School\Data%20Mining\project\modified\co2_damage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mir\Copy\School\Data%20Mining\project\modified\corruption%20scor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</sheetNames>
    <sheetDataSet>
      <sheetData sheetId="0">
        <row r="1">
          <cell r="A1" t="str">
            <v>CHN</v>
          </cell>
          <cell r="B1">
            <v>1</v>
          </cell>
          <cell r="D1" t="str">
            <v>China</v>
          </cell>
          <cell r="E1">
            <v>1357380</v>
          </cell>
        </row>
        <row r="2">
          <cell r="A2" t="str">
            <v>IND</v>
          </cell>
          <cell r="B2">
            <v>2</v>
          </cell>
          <cell r="D2" t="str">
            <v>India</v>
          </cell>
          <cell r="E2">
            <v>1252140</v>
          </cell>
        </row>
        <row r="3">
          <cell r="A3" t="str">
            <v>USA</v>
          </cell>
          <cell r="B3">
            <v>3</v>
          </cell>
          <cell r="D3" t="str">
            <v>United States</v>
          </cell>
          <cell r="E3">
            <v>316129</v>
          </cell>
        </row>
        <row r="4">
          <cell r="A4" t="str">
            <v>IDN</v>
          </cell>
          <cell r="B4">
            <v>4</v>
          </cell>
          <cell r="D4" t="str">
            <v>Indonesia</v>
          </cell>
          <cell r="E4">
            <v>249866</v>
          </cell>
        </row>
        <row r="5">
          <cell r="A5" t="str">
            <v>BRA</v>
          </cell>
          <cell r="B5">
            <v>5</v>
          </cell>
          <cell r="D5" t="str">
            <v>Brazil</v>
          </cell>
          <cell r="E5">
            <v>200362</v>
          </cell>
        </row>
        <row r="6">
          <cell r="A6" t="str">
            <v>PAK</v>
          </cell>
          <cell r="B6">
            <v>6</v>
          </cell>
          <cell r="D6" t="str">
            <v>Pakistan</v>
          </cell>
          <cell r="E6">
            <v>182143</v>
          </cell>
        </row>
        <row r="7">
          <cell r="A7" t="str">
            <v>NGA</v>
          </cell>
          <cell r="B7">
            <v>7</v>
          </cell>
          <cell r="D7" t="str">
            <v>Nigeria</v>
          </cell>
          <cell r="E7">
            <v>173615</v>
          </cell>
        </row>
        <row r="8">
          <cell r="A8" t="str">
            <v>BGD</v>
          </cell>
          <cell r="B8">
            <v>8</v>
          </cell>
          <cell r="D8" t="str">
            <v>Bangladesh</v>
          </cell>
          <cell r="E8">
            <v>156595</v>
          </cell>
        </row>
        <row r="9">
          <cell r="A9" t="str">
            <v>RUS</v>
          </cell>
          <cell r="B9">
            <v>9</v>
          </cell>
          <cell r="D9" t="str">
            <v>Russian Federation</v>
          </cell>
          <cell r="E9">
            <v>143500</v>
          </cell>
        </row>
        <row r="10">
          <cell r="A10" t="str">
            <v>JPN</v>
          </cell>
          <cell r="B10">
            <v>10</v>
          </cell>
          <cell r="D10" t="str">
            <v>Japan</v>
          </cell>
          <cell r="E10">
            <v>127339</v>
          </cell>
        </row>
        <row r="11">
          <cell r="A11" t="str">
            <v>MEX</v>
          </cell>
          <cell r="B11">
            <v>11</v>
          </cell>
          <cell r="D11" t="str">
            <v>Mexico</v>
          </cell>
          <cell r="E11">
            <v>122332</v>
          </cell>
        </row>
        <row r="12">
          <cell r="A12" t="str">
            <v>PHL</v>
          </cell>
          <cell r="B12">
            <v>12</v>
          </cell>
          <cell r="D12" t="str">
            <v>Philippines</v>
          </cell>
          <cell r="E12">
            <v>98394</v>
          </cell>
        </row>
        <row r="13">
          <cell r="A13" t="str">
            <v>ETH</v>
          </cell>
          <cell r="B13">
            <v>13</v>
          </cell>
          <cell r="D13" t="str">
            <v>Ethiopia</v>
          </cell>
          <cell r="E13">
            <v>94101</v>
          </cell>
        </row>
        <row r="14">
          <cell r="A14" t="str">
            <v>VNM</v>
          </cell>
          <cell r="B14">
            <v>14</v>
          </cell>
          <cell r="D14" t="str">
            <v>Vietnam</v>
          </cell>
          <cell r="E14">
            <v>89709</v>
          </cell>
        </row>
        <row r="15">
          <cell r="A15" t="str">
            <v>EGY</v>
          </cell>
          <cell r="B15">
            <v>15</v>
          </cell>
          <cell r="D15" t="str">
            <v>Egypt, Arab Rep.</v>
          </cell>
          <cell r="E15">
            <v>82056</v>
          </cell>
        </row>
        <row r="16">
          <cell r="A16" t="str">
            <v>DEU</v>
          </cell>
          <cell r="B16">
            <v>16</v>
          </cell>
          <cell r="D16" t="str">
            <v>Germany</v>
          </cell>
          <cell r="E16">
            <v>80622</v>
          </cell>
        </row>
        <row r="17">
          <cell r="A17" t="str">
            <v>IRN</v>
          </cell>
          <cell r="B17">
            <v>17</v>
          </cell>
          <cell r="D17" t="str">
            <v>Iran, Islamic Rep.</v>
          </cell>
          <cell r="E17">
            <v>77447</v>
          </cell>
        </row>
        <row r="18">
          <cell r="A18" t="str">
            <v>TUR</v>
          </cell>
          <cell r="B18">
            <v>18</v>
          </cell>
          <cell r="D18" t="str">
            <v>Turkey</v>
          </cell>
          <cell r="E18">
            <v>74933</v>
          </cell>
        </row>
        <row r="19">
          <cell r="A19" t="str">
            <v>ZAR</v>
          </cell>
          <cell r="B19">
            <v>19</v>
          </cell>
          <cell r="D19" t="str">
            <v>Congo, Dem. Rep.</v>
          </cell>
          <cell r="E19">
            <v>67514</v>
          </cell>
        </row>
        <row r="20">
          <cell r="A20" t="str">
            <v>THA</v>
          </cell>
          <cell r="B20">
            <v>20</v>
          </cell>
          <cell r="D20" t="str">
            <v>Thailand</v>
          </cell>
          <cell r="E20">
            <v>67011</v>
          </cell>
        </row>
        <row r="21">
          <cell r="A21" t="str">
            <v>FRA</v>
          </cell>
          <cell r="B21">
            <v>21</v>
          </cell>
          <cell r="D21" t="str">
            <v>France</v>
          </cell>
          <cell r="E21">
            <v>66028</v>
          </cell>
        </row>
        <row r="22">
          <cell r="A22" t="str">
            <v>GBR</v>
          </cell>
          <cell r="B22">
            <v>22</v>
          </cell>
          <cell r="D22" t="str">
            <v>United Kingdom</v>
          </cell>
          <cell r="E22">
            <v>64097</v>
          </cell>
        </row>
        <row r="23">
          <cell r="A23" t="str">
            <v>ITA</v>
          </cell>
          <cell r="B23">
            <v>23</v>
          </cell>
          <cell r="D23" t="str">
            <v>Italy</v>
          </cell>
          <cell r="E23">
            <v>59831</v>
          </cell>
        </row>
        <row r="24">
          <cell r="A24" t="str">
            <v>MMR</v>
          </cell>
          <cell r="B24">
            <v>24</v>
          </cell>
          <cell r="D24" t="str">
            <v>Myanmar</v>
          </cell>
          <cell r="E24">
            <v>53259</v>
          </cell>
        </row>
        <row r="25">
          <cell r="A25" t="str">
            <v>ZAF</v>
          </cell>
          <cell r="B25">
            <v>25</v>
          </cell>
          <cell r="D25" t="str">
            <v>South Africa</v>
          </cell>
          <cell r="E25">
            <v>52982</v>
          </cell>
        </row>
        <row r="26">
          <cell r="A26" t="str">
            <v>KOR</v>
          </cell>
          <cell r="B26">
            <v>26</v>
          </cell>
          <cell r="D26" t="str">
            <v>Korea, Rep.</v>
          </cell>
          <cell r="E26">
            <v>50220</v>
          </cell>
        </row>
        <row r="27">
          <cell r="A27" t="str">
            <v>TZA</v>
          </cell>
          <cell r="B27">
            <v>27</v>
          </cell>
          <cell r="D27" t="str">
            <v>Tanzania</v>
          </cell>
          <cell r="E27">
            <v>49253</v>
          </cell>
        </row>
        <row r="28">
          <cell r="A28" t="str">
            <v>COL</v>
          </cell>
          <cell r="B28">
            <v>28</v>
          </cell>
          <cell r="D28" t="str">
            <v>Colombia</v>
          </cell>
          <cell r="E28">
            <v>48321</v>
          </cell>
        </row>
        <row r="29">
          <cell r="A29" t="str">
            <v>ESP</v>
          </cell>
          <cell r="B29">
            <v>29</v>
          </cell>
          <cell r="D29" t="str">
            <v>Spain</v>
          </cell>
          <cell r="E29">
            <v>46647</v>
          </cell>
        </row>
        <row r="30">
          <cell r="A30" t="str">
            <v>UKR</v>
          </cell>
          <cell r="B30">
            <v>30</v>
          </cell>
          <cell r="D30" t="str">
            <v>Ukraine</v>
          </cell>
          <cell r="E30">
            <v>45490</v>
          </cell>
        </row>
        <row r="31">
          <cell r="A31" t="str">
            <v>KEN</v>
          </cell>
          <cell r="B31">
            <v>31</v>
          </cell>
          <cell r="D31" t="str">
            <v>Kenya</v>
          </cell>
          <cell r="E31">
            <v>44354</v>
          </cell>
        </row>
        <row r="32">
          <cell r="A32" t="str">
            <v>ARG</v>
          </cell>
          <cell r="B32">
            <v>32</v>
          </cell>
          <cell r="D32" t="str">
            <v>Argentina</v>
          </cell>
          <cell r="E32">
            <v>41446</v>
          </cell>
        </row>
        <row r="33">
          <cell r="A33" t="str">
            <v>DZA</v>
          </cell>
          <cell r="B33">
            <v>33</v>
          </cell>
          <cell r="D33" t="str">
            <v>Algeria</v>
          </cell>
          <cell r="E33">
            <v>39208</v>
          </cell>
        </row>
        <row r="34">
          <cell r="A34" t="str">
            <v>POL</v>
          </cell>
          <cell r="B34">
            <v>34</v>
          </cell>
          <cell r="D34" t="str">
            <v>Poland</v>
          </cell>
          <cell r="E34">
            <v>38531</v>
          </cell>
        </row>
        <row r="35">
          <cell r="A35" t="str">
            <v>SDN</v>
          </cell>
          <cell r="B35">
            <v>35</v>
          </cell>
          <cell r="D35" t="str">
            <v>Sudan</v>
          </cell>
          <cell r="E35">
            <v>37964</v>
          </cell>
        </row>
        <row r="36">
          <cell r="A36" t="str">
            <v>UGA</v>
          </cell>
          <cell r="B36">
            <v>36</v>
          </cell>
          <cell r="D36" t="str">
            <v>Uganda</v>
          </cell>
          <cell r="E36">
            <v>37579</v>
          </cell>
        </row>
        <row r="37">
          <cell r="A37" t="str">
            <v>CAN</v>
          </cell>
          <cell r="B37">
            <v>37</v>
          </cell>
          <cell r="D37" t="str">
            <v>Canada</v>
          </cell>
          <cell r="E37">
            <v>35158</v>
          </cell>
        </row>
        <row r="38">
          <cell r="A38" t="str">
            <v>IRQ</v>
          </cell>
          <cell r="B38">
            <v>38</v>
          </cell>
          <cell r="D38" t="str">
            <v>Iraq</v>
          </cell>
          <cell r="E38">
            <v>33417</v>
          </cell>
        </row>
        <row r="39">
          <cell r="A39" t="str">
            <v>MAR</v>
          </cell>
          <cell r="B39">
            <v>39</v>
          </cell>
          <cell r="D39" t="str">
            <v>Morocco</v>
          </cell>
          <cell r="E39">
            <v>33008</v>
          </cell>
        </row>
        <row r="40">
          <cell r="A40" t="str">
            <v>AFG</v>
          </cell>
          <cell r="B40">
            <v>40</v>
          </cell>
          <cell r="D40" t="str">
            <v>Afghanistan</v>
          </cell>
          <cell r="E40">
            <v>30552</v>
          </cell>
        </row>
        <row r="41">
          <cell r="A41" t="str">
            <v>VEN</v>
          </cell>
          <cell r="B41">
            <v>41</v>
          </cell>
          <cell r="D41" t="str">
            <v>Venezuela, RB</v>
          </cell>
          <cell r="E41">
            <v>30405</v>
          </cell>
        </row>
        <row r="42">
          <cell r="A42" t="str">
            <v>PER</v>
          </cell>
          <cell r="B42">
            <v>42</v>
          </cell>
          <cell r="D42" t="str">
            <v>Peru</v>
          </cell>
          <cell r="E42">
            <v>30376</v>
          </cell>
        </row>
        <row r="43">
          <cell r="A43" t="str">
            <v>UZB</v>
          </cell>
          <cell r="B43">
            <v>43</v>
          </cell>
          <cell r="D43" t="str">
            <v>Uzbekistan</v>
          </cell>
          <cell r="E43">
            <v>30241</v>
          </cell>
        </row>
        <row r="44">
          <cell r="A44" t="str">
            <v>MYS</v>
          </cell>
          <cell r="B44">
            <v>44</v>
          </cell>
          <cell r="D44" t="str">
            <v>Malaysia</v>
          </cell>
          <cell r="E44">
            <v>29717</v>
          </cell>
        </row>
        <row r="45">
          <cell r="A45" t="str">
            <v>SAU</v>
          </cell>
          <cell r="B45">
            <v>45</v>
          </cell>
          <cell r="D45" t="str">
            <v>Saudi Arabia</v>
          </cell>
          <cell r="E45">
            <v>28829</v>
          </cell>
        </row>
        <row r="46">
          <cell r="A46" t="str">
            <v>NPL</v>
          </cell>
          <cell r="B46">
            <v>46</v>
          </cell>
          <cell r="D46" t="str">
            <v>Nepal</v>
          </cell>
          <cell r="E46">
            <v>27797</v>
          </cell>
        </row>
        <row r="47">
          <cell r="A47" t="str">
            <v>GHA</v>
          </cell>
          <cell r="B47">
            <v>47</v>
          </cell>
          <cell r="D47" t="str">
            <v>Ghana</v>
          </cell>
          <cell r="E47">
            <v>25905</v>
          </cell>
        </row>
        <row r="48">
          <cell r="A48" t="str">
            <v>MOZ</v>
          </cell>
          <cell r="B48">
            <v>48</v>
          </cell>
          <cell r="D48" t="str">
            <v>Mozambique</v>
          </cell>
          <cell r="E48">
            <v>25834</v>
          </cell>
        </row>
        <row r="49">
          <cell r="A49" t="str">
            <v>PRK</v>
          </cell>
          <cell r="B49">
            <v>49</v>
          </cell>
          <cell r="D49" t="str">
            <v>Korea, Dem. Rep.</v>
          </cell>
          <cell r="E49">
            <v>24895</v>
          </cell>
        </row>
        <row r="50">
          <cell r="A50" t="str">
            <v>YEM</v>
          </cell>
          <cell r="B50">
            <v>50</v>
          </cell>
          <cell r="D50" t="str">
            <v>Yemen, Rep.</v>
          </cell>
          <cell r="E50">
            <v>24407</v>
          </cell>
        </row>
        <row r="51">
          <cell r="A51" t="str">
            <v>AUS</v>
          </cell>
          <cell r="B51">
            <v>51</v>
          </cell>
          <cell r="D51" t="str">
            <v>Australia</v>
          </cell>
          <cell r="E51">
            <v>23131</v>
          </cell>
        </row>
        <row r="52">
          <cell r="A52" t="str">
            <v>MDG</v>
          </cell>
          <cell r="B52">
            <v>52</v>
          </cell>
          <cell r="D52" t="str">
            <v>Madagascar</v>
          </cell>
          <cell r="E52">
            <v>22925</v>
          </cell>
        </row>
        <row r="53">
          <cell r="A53" t="str">
            <v>SYR</v>
          </cell>
          <cell r="B53">
            <v>53</v>
          </cell>
          <cell r="D53" t="str">
            <v>Syrian Arab Republic</v>
          </cell>
          <cell r="E53">
            <v>22846</v>
          </cell>
        </row>
        <row r="54">
          <cell r="A54" t="str">
            <v>CMR</v>
          </cell>
          <cell r="B54">
            <v>54</v>
          </cell>
          <cell r="D54" t="str">
            <v>Cameroon</v>
          </cell>
          <cell r="E54">
            <v>22254</v>
          </cell>
        </row>
        <row r="55">
          <cell r="A55" t="str">
            <v>AGO</v>
          </cell>
          <cell r="B55">
            <v>55</v>
          </cell>
          <cell r="D55" t="str">
            <v>Angola</v>
          </cell>
          <cell r="E55">
            <v>21472</v>
          </cell>
        </row>
        <row r="56">
          <cell r="A56" t="str">
            <v>LKA</v>
          </cell>
          <cell r="B56">
            <v>56</v>
          </cell>
          <cell r="D56" t="str">
            <v>Sri Lanka</v>
          </cell>
          <cell r="E56">
            <v>20483</v>
          </cell>
        </row>
        <row r="57">
          <cell r="A57" t="str">
            <v>CIV</v>
          </cell>
          <cell r="B57">
            <v>57</v>
          </cell>
          <cell r="D57" t="str">
            <v>Côte d'Ivoire</v>
          </cell>
          <cell r="E57">
            <v>20316</v>
          </cell>
        </row>
        <row r="58">
          <cell r="A58" t="str">
            <v>ROM</v>
          </cell>
          <cell r="B58">
            <v>58</v>
          </cell>
          <cell r="D58" t="str">
            <v>Romania</v>
          </cell>
          <cell r="E58">
            <v>19964</v>
          </cell>
        </row>
        <row r="59">
          <cell r="A59" t="str">
            <v>NER</v>
          </cell>
          <cell r="B59">
            <v>59</v>
          </cell>
          <cell r="D59" t="str">
            <v>Niger</v>
          </cell>
          <cell r="E59">
            <v>17831</v>
          </cell>
        </row>
        <row r="60">
          <cell r="A60" t="str">
            <v>CHL</v>
          </cell>
          <cell r="B60">
            <v>60</v>
          </cell>
          <cell r="D60" t="str">
            <v>Chile</v>
          </cell>
          <cell r="E60">
            <v>17620</v>
          </cell>
        </row>
        <row r="61">
          <cell r="A61" t="str">
            <v>KAZ</v>
          </cell>
          <cell r="B61">
            <v>61</v>
          </cell>
          <cell r="D61" t="str">
            <v>Kazakhstan</v>
          </cell>
          <cell r="E61">
            <v>17038</v>
          </cell>
        </row>
        <row r="62">
          <cell r="A62" t="str">
            <v>BFA</v>
          </cell>
          <cell r="B62">
            <v>62</v>
          </cell>
          <cell r="D62" t="str">
            <v>Burkina Faso</v>
          </cell>
          <cell r="E62">
            <v>16935</v>
          </cell>
        </row>
        <row r="63">
          <cell r="A63" t="str">
            <v>NLD</v>
          </cell>
          <cell r="B63">
            <v>63</v>
          </cell>
          <cell r="D63" t="str">
            <v>Netherlands</v>
          </cell>
          <cell r="E63">
            <v>16804</v>
          </cell>
        </row>
        <row r="64">
          <cell r="A64" t="str">
            <v>MWI</v>
          </cell>
          <cell r="B64">
            <v>64</v>
          </cell>
          <cell r="D64" t="str">
            <v>Malawi</v>
          </cell>
          <cell r="E64">
            <v>16363</v>
          </cell>
        </row>
        <row r="65">
          <cell r="A65" t="str">
            <v>ECU</v>
          </cell>
          <cell r="B65">
            <v>65</v>
          </cell>
          <cell r="D65" t="str">
            <v>Ecuador</v>
          </cell>
          <cell r="E65">
            <v>15738</v>
          </cell>
        </row>
        <row r="66">
          <cell r="A66" t="str">
            <v>GTM</v>
          </cell>
          <cell r="B66">
            <v>66</v>
          </cell>
          <cell r="D66" t="str">
            <v>Guatemala</v>
          </cell>
          <cell r="E66">
            <v>15468</v>
          </cell>
        </row>
        <row r="67">
          <cell r="A67" t="str">
            <v>MLI</v>
          </cell>
          <cell r="B67">
            <v>67</v>
          </cell>
          <cell r="D67" t="str">
            <v>Mali</v>
          </cell>
          <cell r="E67">
            <v>15302</v>
          </cell>
        </row>
        <row r="68">
          <cell r="A68" t="str">
            <v>KHM</v>
          </cell>
          <cell r="B68">
            <v>68</v>
          </cell>
          <cell r="D68" t="str">
            <v>Cambodia</v>
          </cell>
          <cell r="E68">
            <v>15135</v>
          </cell>
        </row>
        <row r="69">
          <cell r="A69" t="str">
            <v>ZMB</v>
          </cell>
          <cell r="B69">
            <v>69</v>
          </cell>
          <cell r="D69" t="str">
            <v>Zambia</v>
          </cell>
          <cell r="E69">
            <v>14539</v>
          </cell>
        </row>
        <row r="70">
          <cell r="A70" t="str">
            <v>ZWE</v>
          </cell>
          <cell r="B70">
            <v>70</v>
          </cell>
          <cell r="D70" t="str">
            <v>Zimbabwe</v>
          </cell>
          <cell r="E70">
            <v>14150</v>
          </cell>
        </row>
        <row r="71">
          <cell r="A71" t="str">
            <v>SEN</v>
          </cell>
          <cell r="B71">
            <v>71</v>
          </cell>
          <cell r="D71" t="str">
            <v>Senegal</v>
          </cell>
          <cell r="E71">
            <v>14133</v>
          </cell>
        </row>
        <row r="72">
          <cell r="A72" t="str">
            <v>TCD</v>
          </cell>
          <cell r="B72">
            <v>72</v>
          </cell>
          <cell r="D72" t="str">
            <v>Chad</v>
          </cell>
          <cell r="E72">
            <v>12825</v>
          </cell>
        </row>
        <row r="73">
          <cell r="A73" t="str">
            <v>RWA</v>
          </cell>
          <cell r="B73">
            <v>73</v>
          </cell>
          <cell r="D73" t="str">
            <v>Rwanda</v>
          </cell>
          <cell r="E73">
            <v>11777</v>
          </cell>
        </row>
        <row r="74">
          <cell r="A74" t="str">
            <v>GIN</v>
          </cell>
          <cell r="B74">
            <v>74</v>
          </cell>
          <cell r="D74" t="str">
            <v>Guinea</v>
          </cell>
          <cell r="E74">
            <v>11745</v>
          </cell>
        </row>
        <row r="75">
          <cell r="A75" t="str">
            <v>SSD</v>
          </cell>
          <cell r="B75">
            <v>75</v>
          </cell>
          <cell r="D75" t="str">
            <v>South Sudan</v>
          </cell>
          <cell r="E75">
            <v>11296</v>
          </cell>
        </row>
        <row r="76">
          <cell r="A76" t="str">
            <v>CUB</v>
          </cell>
          <cell r="B76">
            <v>76</v>
          </cell>
          <cell r="D76" t="str">
            <v>Cuba</v>
          </cell>
          <cell r="E76">
            <v>11266</v>
          </cell>
        </row>
        <row r="77">
          <cell r="A77" t="str">
            <v>BEL</v>
          </cell>
          <cell r="B77">
            <v>77</v>
          </cell>
          <cell r="D77" t="str">
            <v>Belgium</v>
          </cell>
          <cell r="E77">
            <v>11195</v>
          </cell>
        </row>
        <row r="78">
          <cell r="A78" t="str">
            <v>GRC</v>
          </cell>
          <cell r="B78">
            <v>78</v>
          </cell>
          <cell r="D78" t="str">
            <v>Greece</v>
          </cell>
          <cell r="E78">
            <v>11032</v>
          </cell>
        </row>
        <row r="79">
          <cell r="A79" t="str">
            <v>TUN</v>
          </cell>
          <cell r="B79">
            <v>79</v>
          </cell>
          <cell r="D79" t="str">
            <v>Tunisia</v>
          </cell>
          <cell r="E79">
            <v>10887</v>
          </cell>
        </row>
        <row r="80">
          <cell r="A80" t="str">
            <v>BOL</v>
          </cell>
          <cell r="B80">
            <v>80</v>
          </cell>
          <cell r="D80" t="str">
            <v>Bolivia</v>
          </cell>
          <cell r="E80">
            <v>10671</v>
          </cell>
        </row>
        <row r="81">
          <cell r="A81" t="str">
            <v>CZE</v>
          </cell>
          <cell r="B81">
            <v>81</v>
          </cell>
          <cell r="D81" t="str">
            <v>Czech Republic</v>
          </cell>
          <cell r="E81">
            <v>10521</v>
          </cell>
        </row>
        <row r="82">
          <cell r="A82" t="str">
            <v>SOM</v>
          </cell>
          <cell r="B82">
            <v>82</v>
          </cell>
          <cell r="D82" t="str">
            <v>Somalia</v>
          </cell>
          <cell r="E82">
            <v>10496</v>
          </cell>
        </row>
        <row r="83">
          <cell r="A83" t="str">
            <v>PRT</v>
          </cell>
          <cell r="B83">
            <v>83</v>
          </cell>
          <cell r="D83" t="str">
            <v>Portugal</v>
          </cell>
          <cell r="E83">
            <v>10460</v>
          </cell>
        </row>
        <row r="84">
          <cell r="A84" t="str">
            <v>DOM</v>
          </cell>
          <cell r="B84">
            <v>84</v>
          </cell>
          <cell r="D84" t="str">
            <v>Dominican Republic</v>
          </cell>
          <cell r="E84">
            <v>10404</v>
          </cell>
        </row>
        <row r="85">
          <cell r="A85" t="str">
            <v>BEN</v>
          </cell>
          <cell r="B85">
            <v>85</v>
          </cell>
          <cell r="D85" t="str">
            <v>Benin</v>
          </cell>
          <cell r="E85">
            <v>10323</v>
          </cell>
        </row>
        <row r="86">
          <cell r="A86" t="str">
            <v>HTI</v>
          </cell>
          <cell r="B86">
            <v>86</v>
          </cell>
          <cell r="D86" t="str">
            <v>Haiti</v>
          </cell>
          <cell r="E86">
            <v>10317</v>
          </cell>
        </row>
        <row r="87">
          <cell r="A87" t="str">
            <v>BDI</v>
          </cell>
          <cell r="B87">
            <v>87</v>
          </cell>
          <cell r="D87" t="str">
            <v>Burundi</v>
          </cell>
          <cell r="E87">
            <v>10163</v>
          </cell>
        </row>
        <row r="88">
          <cell r="A88" t="str">
            <v>HUN</v>
          </cell>
          <cell r="B88">
            <v>88</v>
          </cell>
          <cell r="D88" t="str">
            <v>Hungary</v>
          </cell>
          <cell r="E88">
            <v>9897</v>
          </cell>
        </row>
        <row r="89">
          <cell r="A89" t="str">
            <v>SWE</v>
          </cell>
          <cell r="B89">
            <v>89</v>
          </cell>
          <cell r="D89" t="str">
            <v>Sweden</v>
          </cell>
          <cell r="E89">
            <v>9593</v>
          </cell>
        </row>
        <row r="90">
          <cell r="A90" t="str">
            <v>BLR</v>
          </cell>
          <cell r="B90">
            <v>90</v>
          </cell>
          <cell r="D90" t="str">
            <v>Belarus</v>
          </cell>
          <cell r="E90">
            <v>9466</v>
          </cell>
        </row>
        <row r="91">
          <cell r="A91" t="str">
            <v>AZE</v>
          </cell>
          <cell r="B91">
            <v>91</v>
          </cell>
          <cell r="D91" t="str">
            <v>Azerbaijan</v>
          </cell>
          <cell r="E91">
            <v>9417</v>
          </cell>
        </row>
        <row r="92">
          <cell r="A92" t="str">
            <v>ARE</v>
          </cell>
          <cell r="B92">
            <v>92</v>
          </cell>
          <cell r="D92" t="str">
            <v>United Arab Emirates</v>
          </cell>
          <cell r="E92">
            <v>9346</v>
          </cell>
        </row>
        <row r="93">
          <cell r="A93" t="str">
            <v>AUT</v>
          </cell>
          <cell r="B93">
            <v>93</v>
          </cell>
          <cell r="D93" t="str">
            <v>Austria</v>
          </cell>
          <cell r="E93">
            <v>8474</v>
          </cell>
        </row>
        <row r="94">
          <cell r="A94" t="str">
            <v>TJK</v>
          </cell>
          <cell r="B94">
            <v>94</v>
          </cell>
          <cell r="D94" t="str">
            <v>Tajikistan</v>
          </cell>
          <cell r="E94">
            <v>8208</v>
          </cell>
        </row>
        <row r="95">
          <cell r="A95" t="str">
            <v>HND</v>
          </cell>
          <cell r="B95">
            <v>95</v>
          </cell>
          <cell r="D95" t="str">
            <v>Honduras</v>
          </cell>
          <cell r="E95">
            <v>8098</v>
          </cell>
        </row>
        <row r="96">
          <cell r="A96" t="str">
            <v>CHE</v>
          </cell>
          <cell r="B96">
            <v>96</v>
          </cell>
          <cell r="D96" t="str">
            <v>Switzerland</v>
          </cell>
          <cell r="E96">
            <v>8081</v>
          </cell>
        </row>
        <row r="97">
          <cell r="A97" t="str">
            <v>ISR</v>
          </cell>
          <cell r="B97">
            <v>97</v>
          </cell>
          <cell r="D97" t="str">
            <v>Israel</v>
          </cell>
          <cell r="E97">
            <v>8059</v>
          </cell>
        </row>
        <row r="98">
          <cell r="A98" t="str">
            <v>PNG</v>
          </cell>
          <cell r="B98">
            <v>98</v>
          </cell>
          <cell r="D98" t="str">
            <v>Papua New Guinea</v>
          </cell>
          <cell r="E98">
            <v>7321</v>
          </cell>
        </row>
        <row r="99">
          <cell r="A99" t="str">
            <v>BGR</v>
          </cell>
          <cell r="B99">
            <v>99</v>
          </cell>
          <cell r="D99" t="str">
            <v>Bulgaria</v>
          </cell>
          <cell r="E99">
            <v>7265</v>
          </cell>
        </row>
        <row r="100">
          <cell r="A100" t="str">
            <v>HKG</v>
          </cell>
          <cell r="B100">
            <v>100</v>
          </cell>
          <cell r="D100" t="str">
            <v>Hong Kong SAR, China</v>
          </cell>
          <cell r="E100">
            <v>7188</v>
          </cell>
        </row>
        <row r="101">
          <cell r="A101" t="str">
            <v>SRB</v>
          </cell>
          <cell r="B101">
            <v>101</v>
          </cell>
          <cell r="D101" t="str">
            <v>Serbia</v>
          </cell>
          <cell r="E101">
            <v>7164</v>
          </cell>
        </row>
        <row r="102">
          <cell r="A102" t="str">
            <v>TGO</v>
          </cell>
          <cell r="B102">
            <v>102</v>
          </cell>
          <cell r="D102" t="str">
            <v>Togo</v>
          </cell>
          <cell r="E102">
            <v>6817</v>
          </cell>
        </row>
        <row r="103">
          <cell r="A103" t="str">
            <v>PRY</v>
          </cell>
          <cell r="B103">
            <v>103</v>
          </cell>
          <cell r="D103" t="str">
            <v>Paraguay</v>
          </cell>
          <cell r="E103">
            <v>6802</v>
          </cell>
        </row>
        <row r="104">
          <cell r="A104" t="str">
            <v>LAO</v>
          </cell>
          <cell r="B104">
            <v>104</v>
          </cell>
          <cell r="D104" t="str">
            <v>Lao PDR</v>
          </cell>
          <cell r="E104">
            <v>6770</v>
          </cell>
        </row>
        <row r="105">
          <cell r="A105" t="str">
            <v>JOR</v>
          </cell>
          <cell r="B105">
            <v>105</v>
          </cell>
          <cell r="D105" t="str">
            <v>Jordan</v>
          </cell>
          <cell r="E105">
            <v>6459</v>
          </cell>
        </row>
        <row r="106">
          <cell r="A106" t="str">
            <v>SLV</v>
          </cell>
          <cell r="B106">
            <v>106</v>
          </cell>
          <cell r="D106" t="str">
            <v>El Salvador</v>
          </cell>
          <cell r="E106">
            <v>6340</v>
          </cell>
        </row>
        <row r="107">
          <cell r="A107" t="str">
            <v>ERI</v>
          </cell>
          <cell r="B107">
            <v>107</v>
          </cell>
          <cell r="D107" t="str">
            <v>Eritrea</v>
          </cell>
          <cell r="E107">
            <v>6333</v>
          </cell>
        </row>
        <row r="108">
          <cell r="A108" t="str">
            <v>LBY</v>
          </cell>
          <cell r="B108">
            <v>108</v>
          </cell>
          <cell r="D108" t="str">
            <v>Libya</v>
          </cell>
          <cell r="E108">
            <v>6202</v>
          </cell>
        </row>
        <row r="109">
          <cell r="A109" t="str">
            <v>SLE</v>
          </cell>
          <cell r="B109">
            <v>109</v>
          </cell>
          <cell r="D109" t="str">
            <v>Sierra Leone</v>
          </cell>
          <cell r="E109">
            <v>6092</v>
          </cell>
        </row>
        <row r="110">
          <cell r="A110" t="str">
            <v>NIC</v>
          </cell>
          <cell r="B110">
            <v>110</v>
          </cell>
          <cell r="D110" t="str">
            <v>Nicaragua</v>
          </cell>
          <cell r="E110">
            <v>6080</v>
          </cell>
        </row>
        <row r="111">
          <cell r="A111" t="str">
            <v>KGZ</v>
          </cell>
          <cell r="B111">
            <v>111</v>
          </cell>
          <cell r="D111" t="str">
            <v>Kyrgyz Republic</v>
          </cell>
          <cell r="E111">
            <v>5720</v>
          </cell>
        </row>
        <row r="112">
          <cell r="A112" t="str">
            <v>DNK</v>
          </cell>
          <cell r="B112">
            <v>112</v>
          </cell>
          <cell r="D112" t="str">
            <v>Denmark</v>
          </cell>
          <cell r="E112">
            <v>5614</v>
          </cell>
        </row>
        <row r="113">
          <cell r="A113" t="str">
            <v>FIN</v>
          </cell>
          <cell r="B113">
            <v>113</v>
          </cell>
          <cell r="D113" t="str">
            <v>Finland</v>
          </cell>
          <cell r="E113">
            <v>5439</v>
          </cell>
        </row>
        <row r="114">
          <cell r="A114" t="str">
            <v>SVK</v>
          </cell>
          <cell r="B114">
            <v>114</v>
          </cell>
          <cell r="D114" t="str">
            <v>Slovak Republic</v>
          </cell>
          <cell r="E114">
            <v>5414</v>
          </cell>
        </row>
        <row r="115">
          <cell r="A115" t="str">
            <v>SGP</v>
          </cell>
          <cell r="B115">
            <v>115</v>
          </cell>
          <cell r="D115" t="str">
            <v>Singapore</v>
          </cell>
          <cell r="E115">
            <v>5399</v>
          </cell>
        </row>
        <row r="116">
          <cell r="A116" t="str">
            <v>TKM</v>
          </cell>
          <cell r="B116">
            <v>116</v>
          </cell>
          <cell r="D116" t="str">
            <v>Turkmenistan</v>
          </cell>
          <cell r="E116">
            <v>5240</v>
          </cell>
        </row>
        <row r="117">
          <cell r="A117" t="str">
            <v>NOR</v>
          </cell>
          <cell r="B117">
            <v>117</v>
          </cell>
          <cell r="D117" t="str">
            <v>Norway</v>
          </cell>
          <cell r="E117">
            <v>5084</v>
          </cell>
        </row>
        <row r="118">
          <cell r="A118" t="str">
            <v>CRI</v>
          </cell>
          <cell r="B118">
            <v>118</v>
          </cell>
          <cell r="D118" t="str">
            <v>Costa Rica</v>
          </cell>
          <cell r="E118">
            <v>4872</v>
          </cell>
        </row>
        <row r="119">
          <cell r="A119" t="str">
            <v>CAF</v>
          </cell>
          <cell r="B119">
            <v>119</v>
          </cell>
          <cell r="D119" t="str">
            <v>Central African Republic</v>
          </cell>
          <cell r="E119">
            <v>4616</v>
          </cell>
        </row>
        <row r="120">
          <cell r="A120" t="str">
            <v>IRL</v>
          </cell>
          <cell r="B120">
            <v>120</v>
          </cell>
          <cell r="D120" t="str">
            <v>Ireland</v>
          </cell>
          <cell r="E120">
            <v>4595</v>
          </cell>
        </row>
        <row r="121">
          <cell r="A121" t="str">
            <v>GEO</v>
          </cell>
          <cell r="B121">
            <v>121</v>
          </cell>
          <cell r="D121" t="str">
            <v>Georgia</v>
          </cell>
          <cell r="E121">
            <v>4477</v>
          </cell>
        </row>
        <row r="122">
          <cell r="A122" t="str">
            <v>NZL</v>
          </cell>
          <cell r="B122">
            <v>122</v>
          </cell>
          <cell r="D122" t="str">
            <v>New Zealand</v>
          </cell>
          <cell r="E122">
            <v>4471</v>
          </cell>
        </row>
        <row r="123">
          <cell r="A123" t="str">
            <v>LBN</v>
          </cell>
          <cell r="B123">
            <v>123</v>
          </cell>
          <cell r="D123" t="str">
            <v>Lebanon</v>
          </cell>
          <cell r="E123">
            <v>4467</v>
          </cell>
        </row>
        <row r="124">
          <cell r="A124" t="str">
            <v>COG</v>
          </cell>
          <cell r="B124">
            <v>124</v>
          </cell>
          <cell r="D124" t="str">
            <v>Congo, Rep.</v>
          </cell>
          <cell r="E124">
            <v>4448</v>
          </cell>
        </row>
        <row r="125">
          <cell r="A125" t="str">
            <v>LBR</v>
          </cell>
          <cell r="B125">
            <v>125</v>
          </cell>
          <cell r="D125" t="str">
            <v>Liberia</v>
          </cell>
          <cell r="E125">
            <v>4294</v>
          </cell>
        </row>
        <row r="126">
          <cell r="A126" t="str">
            <v>HRV</v>
          </cell>
          <cell r="B126">
            <v>126</v>
          </cell>
          <cell r="D126" t="str">
            <v>Croatia</v>
          </cell>
          <cell r="E126">
            <v>4253</v>
          </cell>
        </row>
        <row r="127">
          <cell r="A127" t="str">
            <v>WBG</v>
          </cell>
          <cell r="B127">
            <v>127</v>
          </cell>
          <cell r="D127" t="str">
            <v>West Bank and Gaza</v>
          </cell>
          <cell r="E127">
            <v>4170</v>
          </cell>
        </row>
        <row r="128">
          <cell r="A128" t="str">
            <v>MRT</v>
          </cell>
          <cell r="B128">
            <v>128</v>
          </cell>
          <cell r="D128" t="str">
            <v>Mauritania</v>
          </cell>
          <cell r="E128">
            <v>3890</v>
          </cell>
        </row>
        <row r="129">
          <cell r="A129" t="str">
            <v>PAN</v>
          </cell>
          <cell r="B129">
            <v>129</v>
          </cell>
          <cell r="D129" t="str">
            <v>Panama</v>
          </cell>
          <cell r="E129">
            <v>3864</v>
          </cell>
        </row>
        <row r="130">
          <cell r="A130" t="str">
            <v>BIH</v>
          </cell>
          <cell r="B130">
            <v>130</v>
          </cell>
          <cell r="D130" t="str">
            <v>Bosnia and Herzegovina</v>
          </cell>
          <cell r="E130">
            <v>3829</v>
          </cell>
        </row>
        <row r="131">
          <cell r="A131" t="str">
            <v>OMN</v>
          </cell>
          <cell r="B131">
            <v>131</v>
          </cell>
          <cell r="D131" t="str">
            <v>Oman</v>
          </cell>
          <cell r="E131">
            <v>3632</v>
          </cell>
        </row>
        <row r="132">
          <cell r="A132" t="str">
            <v>PRI</v>
          </cell>
          <cell r="B132">
            <v>132</v>
          </cell>
          <cell r="D132" t="str">
            <v>Puerto Rico</v>
          </cell>
          <cell r="E132">
            <v>3615</v>
          </cell>
        </row>
        <row r="133">
          <cell r="A133" t="str">
            <v>MDA</v>
          </cell>
          <cell r="B133">
            <v>133</v>
          </cell>
          <cell r="D133" t="str">
            <v>Moldova</v>
          </cell>
          <cell r="E133">
            <v>3559</v>
          </cell>
        </row>
        <row r="134">
          <cell r="A134" t="str">
            <v>URY</v>
          </cell>
          <cell r="B134">
            <v>134</v>
          </cell>
          <cell r="D134" t="str">
            <v>Uruguay</v>
          </cell>
          <cell r="E134">
            <v>3407</v>
          </cell>
        </row>
        <row r="135">
          <cell r="A135" t="str">
            <v>KWT</v>
          </cell>
          <cell r="B135">
            <v>135</v>
          </cell>
          <cell r="D135" t="str">
            <v>Kuwait</v>
          </cell>
          <cell r="E135">
            <v>3369</v>
          </cell>
        </row>
        <row r="136">
          <cell r="A136" t="str">
            <v>ARM</v>
          </cell>
          <cell r="B136">
            <v>136</v>
          </cell>
          <cell r="D136" t="str">
            <v>Armenia</v>
          </cell>
          <cell r="E136">
            <v>2977</v>
          </cell>
        </row>
        <row r="137">
          <cell r="A137" t="str">
            <v>LTU</v>
          </cell>
          <cell r="B137">
            <v>137</v>
          </cell>
          <cell r="D137" t="str">
            <v>Lithuania</v>
          </cell>
          <cell r="E137">
            <v>2956</v>
          </cell>
        </row>
        <row r="138">
          <cell r="A138" t="str">
            <v>MNG</v>
          </cell>
          <cell r="B138">
            <v>138</v>
          </cell>
          <cell r="D138" t="str">
            <v>Mongolia</v>
          </cell>
          <cell r="E138">
            <v>2839</v>
          </cell>
        </row>
        <row r="139">
          <cell r="A139" t="str">
            <v>ALB</v>
          </cell>
          <cell r="B139">
            <v>139</v>
          </cell>
          <cell r="D139" t="str">
            <v>Albania</v>
          </cell>
          <cell r="E139">
            <v>2774</v>
          </cell>
        </row>
        <row r="140">
          <cell r="A140" t="str">
            <v>JAM</v>
          </cell>
          <cell r="B140">
            <v>140</v>
          </cell>
          <cell r="D140" t="str">
            <v>Jamaica</v>
          </cell>
          <cell r="E140">
            <v>2715</v>
          </cell>
        </row>
        <row r="141">
          <cell r="A141" t="str">
            <v>NAM</v>
          </cell>
          <cell r="B141">
            <v>141</v>
          </cell>
          <cell r="D141" t="str">
            <v>Namibia</v>
          </cell>
          <cell r="E141">
            <v>2303</v>
          </cell>
        </row>
        <row r="142">
          <cell r="A142" t="str">
            <v>QAT</v>
          </cell>
          <cell r="B142">
            <v>142</v>
          </cell>
          <cell r="D142" t="str">
            <v>Qatar</v>
          </cell>
          <cell r="E142">
            <v>2169</v>
          </cell>
        </row>
        <row r="143">
          <cell r="A143" t="str">
            <v>MKD</v>
          </cell>
          <cell r="B143">
            <v>143</v>
          </cell>
          <cell r="D143" t="str">
            <v>Macedonia, FYR</v>
          </cell>
          <cell r="E143">
            <v>2107</v>
          </cell>
        </row>
        <row r="144">
          <cell r="A144" t="str">
            <v>LSO</v>
          </cell>
          <cell r="B144">
            <v>144</v>
          </cell>
          <cell r="D144" t="str">
            <v>Lesotho</v>
          </cell>
          <cell r="E144">
            <v>2074</v>
          </cell>
        </row>
        <row r="145">
          <cell r="A145" t="str">
            <v>SVN</v>
          </cell>
          <cell r="B145">
            <v>145</v>
          </cell>
          <cell r="D145" t="str">
            <v>Slovenia</v>
          </cell>
          <cell r="E145">
            <v>2060</v>
          </cell>
        </row>
        <row r="146">
          <cell r="A146" t="str">
            <v>BWA</v>
          </cell>
          <cell r="B146">
            <v>146</v>
          </cell>
          <cell r="D146" t="str">
            <v>Botswana</v>
          </cell>
          <cell r="E146">
            <v>2021</v>
          </cell>
        </row>
        <row r="147">
          <cell r="A147" t="str">
            <v>LVA</v>
          </cell>
          <cell r="B147">
            <v>147</v>
          </cell>
          <cell r="D147" t="str">
            <v>Latvia</v>
          </cell>
          <cell r="E147">
            <v>2013</v>
          </cell>
        </row>
        <row r="148">
          <cell r="A148" t="str">
            <v>GMB</v>
          </cell>
          <cell r="B148">
            <v>148</v>
          </cell>
          <cell r="D148" t="str">
            <v>Gambia, The</v>
          </cell>
          <cell r="E148">
            <v>1849</v>
          </cell>
        </row>
        <row r="149">
          <cell r="A149" t="str">
            <v>KSV</v>
          </cell>
          <cell r="B149">
            <v>149</v>
          </cell>
          <cell r="D149" t="str">
            <v>Kosovo</v>
          </cell>
          <cell r="E149">
            <v>1824</v>
          </cell>
        </row>
        <row r="150">
          <cell r="A150" t="str">
            <v>GNB</v>
          </cell>
          <cell r="B150">
            <v>150</v>
          </cell>
          <cell r="D150" t="str">
            <v>Guinea-Bissau</v>
          </cell>
          <cell r="E150">
            <v>1704</v>
          </cell>
        </row>
        <row r="151">
          <cell r="A151" t="str">
            <v>GAB</v>
          </cell>
          <cell r="B151">
            <v>151</v>
          </cell>
          <cell r="D151" t="str">
            <v>Gabon</v>
          </cell>
          <cell r="E151">
            <v>1672</v>
          </cell>
        </row>
        <row r="152">
          <cell r="A152" t="str">
            <v>TTO</v>
          </cell>
          <cell r="B152">
            <v>152</v>
          </cell>
          <cell r="D152" t="str">
            <v>Trinidad and Tobago</v>
          </cell>
          <cell r="E152">
            <v>1341</v>
          </cell>
        </row>
        <row r="153">
          <cell r="A153" t="str">
            <v>BHR</v>
          </cell>
          <cell r="B153">
            <v>153</v>
          </cell>
          <cell r="D153" t="str">
            <v>Bahrain</v>
          </cell>
          <cell r="E153">
            <v>1332</v>
          </cell>
        </row>
        <row r="154">
          <cell r="A154" t="str">
            <v>EST</v>
          </cell>
          <cell r="B154">
            <v>154</v>
          </cell>
          <cell r="D154" t="str">
            <v>Estonia</v>
          </cell>
          <cell r="E154">
            <v>1325</v>
          </cell>
        </row>
        <row r="155">
          <cell r="A155" t="str">
            <v>MUS</v>
          </cell>
          <cell r="B155">
            <v>155</v>
          </cell>
          <cell r="D155" t="str">
            <v>Mauritius</v>
          </cell>
          <cell r="E155">
            <v>1296</v>
          </cell>
        </row>
        <row r="156">
          <cell r="A156" t="str">
            <v>SWZ</v>
          </cell>
          <cell r="B156">
            <v>156</v>
          </cell>
          <cell r="D156" t="str">
            <v>Swaziland</v>
          </cell>
          <cell r="E156">
            <v>1250</v>
          </cell>
        </row>
        <row r="157">
          <cell r="A157" t="str">
            <v>TMP</v>
          </cell>
          <cell r="B157">
            <v>157</v>
          </cell>
          <cell r="D157" t="str">
            <v>Timor-Leste</v>
          </cell>
          <cell r="E157">
            <v>1178</v>
          </cell>
        </row>
        <row r="158">
          <cell r="A158" t="str">
            <v>CYP</v>
          </cell>
          <cell r="B158">
            <v>158</v>
          </cell>
          <cell r="D158" t="str">
            <v>Cyprus</v>
          </cell>
          <cell r="E158">
            <v>1141</v>
          </cell>
        </row>
        <row r="159">
          <cell r="A159" t="str">
            <v>FJI</v>
          </cell>
          <cell r="B159">
            <v>159</v>
          </cell>
          <cell r="D159" t="str">
            <v>Fiji</v>
          </cell>
          <cell r="E159">
            <v>881</v>
          </cell>
        </row>
        <row r="160">
          <cell r="A160" t="str">
            <v>DJI</v>
          </cell>
          <cell r="B160">
            <v>160</v>
          </cell>
          <cell r="D160" t="str">
            <v>Djibouti</v>
          </cell>
          <cell r="E160">
            <v>873</v>
          </cell>
        </row>
        <row r="161">
          <cell r="A161" t="str">
            <v>GUY</v>
          </cell>
          <cell r="B161">
            <v>161</v>
          </cell>
          <cell r="D161" t="str">
            <v>Guyana</v>
          </cell>
          <cell r="E161">
            <v>800</v>
          </cell>
        </row>
        <row r="162">
          <cell r="A162" t="str">
            <v>GNQ</v>
          </cell>
          <cell r="B162">
            <v>162</v>
          </cell>
          <cell r="D162" t="str">
            <v>Equatorial Guinea</v>
          </cell>
          <cell r="E162">
            <v>757</v>
          </cell>
        </row>
        <row r="163">
          <cell r="A163" t="str">
            <v>BTN</v>
          </cell>
          <cell r="B163">
            <v>163</v>
          </cell>
          <cell r="D163" t="str">
            <v>Bhutan</v>
          </cell>
          <cell r="E163">
            <v>754</v>
          </cell>
        </row>
        <row r="164">
          <cell r="A164" t="str">
            <v>COM</v>
          </cell>
          <cell r="B164">
            <v>164</v>
          </cell>
          <cell r="D164" t="str">
            <v>Comoros</v>
          </cell>
          <cell r="E164">
            <v>735</v>
          </cell>
        </row>
        <row r="165">
          <cell r="A165" t="str">
            <v>MNE</v>
          </cell>
          <cell r="B165">
            <v>165</v>
          </cell>
          <cell r="D165" t="str">
            <v>Montenegro</v>
          </cell>
          <cell r="E165">
            <v>621</v>
          </cell>
        </row>
        <row r="166">
          <cell r="A166" t="str">
            <v>MAC</v>
          </cell>
          <cell r="B166">
            <v>166</v>
          </cell>
          <cell r="D166" t="str">
            <v>Macao SAR, China</v>
          </cell>
          <cell r="E166">
            <v>566</v>
          </cell>
        </row>
        <row r="167">
          <cell r="A167" t="str">
            <v>SLB</v>
          </cell>
          <cell r="B167">
            <v>167</v>
          </cell>
          <cell r="D167" t="str">
            <v>Solomon Islands</v>
          </cell>
          <cell r="E167">
            <v>561</v>
          </cell>
        </row>
        <row r="168">
          <cell r="A168" t="str">
            <v>LUX</v>
          </cell>
          <cell r="B168">
            <v>168</v>
          </cell>
          <cell r="D168" t="str">
            <v>Luxembourg</v>
          </cell>
          <cell r="E168">
            <v>543</v>
          </cell>
        </row>
        <row r="169">
          <cell r="A169" t="str">
            <v>SUR</v>
          </cell>
          <cell r="B169">
            <v>169</v>
          </cell>
          <cell r="D169" t="str">
            <v>Suriname</v>
          </cell>
          <cell r="E169">
            <v>539</v>
          </cell>
        </row>
        <row r="170">
          <cell r="A170" t="str">
            <v>CPV</v>
          </cell>
          <cell r="B170">
            <v>170</v>
          </cell>
          <cell r="D170" t="str">
            <v>Cape Verde</v>
          </cell>
          <cell r="E170">
            <v>499</v>
          </cell>
        </row>
        <row r="171">
          <cell r="A171" t="str">
            <v>MLT</v>
          </cell>
          <cell r="B171">
            <v>171</v>
          </cell>
          <cell r="D171" t="str">
            <v>Malta</v>
          </cell>
          <cell r="E171">
            <v>423</v>
          </cell>
        </row>
        <row r="172">
          <cell r="A172" t="str">
            <v>BRN</v>
          </cell>
          <cell r="B172">
            <v>172</v>
          </cell>
          <cell r="D172" t="str">
            <v>Brunei Darussalam</v>
          </cell>
          <cell r="E172">
            <v>418</v>
          </cell>
        </row>
        <row r="173">
          <cell r="A173" t="str">
            <v>BHS</v>
          </cell>
          <cell r="B173">
            <v>173</v>
          </cell>
          <cell r="D173" t="str">
            <v>Bahamas, The</v>
          </cell>
          <cell r="E173">
            <v>377</v>
          </cell>
        </row>
        <row r="174">
          <cell r="A174" t="str">
            <v>MDV</v>
          </cell>
          <cell r="B174">
            <v>174</v>
          </cell>
          <cell r="D174" t="str">
            <v>Maldives</v>
          </cell>
          <cell r="E174">
            <v>345</v>
          </cell>
        </row>
        <row r="175">
          <cell r="A175" t="str">
            <v>BLZ</v>
          </cell>
          <cell r="B175">
            <v>175</v>
          </cell>
          <cell r="D175" t="str">
            <v>Belize</v>
          </cell>
          <cell r="E175">
            <v>332</v>
          </cell>
        </row>
        <row r="176">
          <cell r="A176" t="str">
            <v>ISL</v>
          </cell>
          <cell r="B176">
            <v>176</v>
          </cell>
          <cell r="D176" t="str">
            <v>Iceland</v>
          </cell>
          <cell r="E176">
            <v>323</v>
          </cell>
        </row>
        <row r="177">
          <cell r="A177" t="str">
            <v>BRB</v>
          </cell>
          <cell r="B177">
            <v>177</v>
          </cell>
          <cell r="D177" t="str">
            <v>Barbados</v>
          </cell>
          <cell r="E177">
            <v>285</v>
          </cell>
        </row>
        <row r="178">
          <cell r="A178" t="str">
            <v>PYF</v>
          </cell>
          <cell r="B178">
            <v>178</v>
          </cell>
          <cell r="D178" t="str">
            <v>French Polynesia</v>
          </cell>
          <cell r="E178">
            <v>277</v>
          </cell>
        </row>
        <row r="179">
          <cell r="A179" t="str">
            <v>NCL</v>
          </cell>
          <cell r="B179">
            <v>179</v>
          </cell>
          <cell r="D179" t="str">
            <v>New Caledonia</v>
          </cell>
          <cell r="E179">
            <v>262</v>
          </cell>
        </row>
        <row r="180">
          <cell r="A180" t="str">
            <v>VUT</v>
          </cell>
          <cell r="B180">
            <v>180</v>
          </cell>
          <cell r="D180" t="str">
            <v>Vanuatu</v>
          </cell>
          <cell r="E180">
            <v>253</v>
          </cell>
        </row>
        <row r="181">
          <cell r="A181" t="str">
            <v>STP</v>
          </cell>
          <cell r="B181">
            <v>181</v>
          </cell>
          <cell r="D181" t="str">
            <v>São Tomé and Principe</v>
          </cell>
          <cell r="E181">
            <v>193</v>
          </cell>
        </row>
        <row r="182">
          <cell r="A182" t="str">
            <v>WSM</v>
          </cell>
          <cell r="B182">
            <v>182</v>
          </cell>
          <cell r="D182" t="str">
            <v>Samoa</v>
          </cell>
          <cell r="E182">
            <v>190</v>
          </cell>
        </row>
        <row r="183">
          <cell r="A183" t="str">
            <v>LCA</v>
          </cell>
          <cell r="B183">
            <v>183</v>
          </cell>
          <cell r="D183" t="str">
            <v>St. Lucia</v>
          </cell>
          <cell r="E183">
            <v>182</v>
          </cell>
        </row>
        <row r="184">
          <cell r="A184" t="str">
            <v>GUM</v>
          </cell>
          <cell r="B184">
            <v>184</v>
          </cell>
          <cell r="D184" t="str">
            <v>Guam</v>
          </cell>
          <cell r="E184">
            <v>165</v>
          </cell>
        </row>
        <row r="185">
          <cell r="A185" t="str">
            <v>CHI</v>
          </cell>
          <cell r="B185">
            <v>185</v>
          </cell>
          <cell r="D185" t="str">
            <v>Channel Islands</v>
          </cell>
          <cell r="E185">
            <v>162</v>
          </cell>
        </row>
        <row r="186">
          <cell r="A186" t="str">
            <v>CUW</v>
          </cell>
          <cell r="B186">
            <v>186</v>
          </cell>
          <cell r="D186" t="str">
            <v>Curaçao</v>
          </cell>
          <cell r="E186">
            <v>154</v>
          </cell>
        </row>
        <row r="187">
          <cell r="A187" t="str">
            <v>VCT</v>
          </cell>
          <cell r="B187">
            <v>187</v>
          </cell>
          <cell r="D187" t="str">
            <v>St. Vincent and the Grenadines</v>
          </cell>
          <cell r="E187">
            <v>109</v>
          </cell>
        </row>
        <row r="188">
          <cell r="A188" t="str">
            <v>GRD</v>
          </cell>
          <cell r="B188">
            <v>188</v>
          </cell>
          <cell r="D188" t="str">
            <v>Grenada</v>
          </cell>
          <cell r="E188">
            <v>106</v>
          </cell>
        </row>
        <row r="189">
          <cell r="A189" t="str">
            <v>TON</v>
          </cell>
          <cell r="B189">
            <v>189</v>
          </cell>
          <cell r="D189" t="str">
            <v>Tonga</v>
          </cell>
          <cell r="E189">
            <v>105</v>
          </cell>
        </row>
        <row r="190">
          <cell r="A190" t="str">
            <v>VIR</v>
          </cell>
          <cell r="B190">
            <v>190</v>
          </cell>
          <cell r="D190" t="str">
            <v>Virgin Islands (U.S.)</v>
          </cell>
          <cell r="E190">
            <v>105</v>
          </cell>
        </row>
        <row r="191">
          <cell r="A191" t="str">
            <v>FSM</v>
          </cell>
          <cell r="B191">
            <v>191</v>
          </cell>
          <cell r="D191" t="str">
            <v>Micronesia, Fed. Sts.</v>
          </cell>
          <cell r="E191">
            <v>104</v>
          </cell>
        </row>
        <row r="192">
          <cell r="A192" t="str">
            <v>ABW</v>
          </cell>
          <cell r="B192">
            <v>192</v>
          </cell>
          <cell r="D192" t="str">
            <v>Aruba</v>
          </cell>
          <cell r="E192">
            <v>103</v>
          </cell>
        </row>
        <row r="193">
          <cell r="A193" t="str">
            <v>KIR</v>
          </cell>
          <cell r="B193">
            <v>193</v>
          </cell>
          <cell r="D193" t="str">
            <v>Kiribati</v>
          </cell>
          <cell r="E193">
            <v>102</v>
          </cell>
        </row>
        <row r="194">
          <cell r="A194" t="str">
            <v>ATG</v>
          </cell>
          <cell r="B194">
            <v>194</v>
          </cell>
          <cell r="D194" t="str">
            <v>Antigua and Barbuda</v>
          </cell>
          <cell r="E194">
            <v>90</v>
          </cell>
        </row>
        <row r="195">
          <cell r="A195" t="str">
            <v>SYC</v>
          </cell>
          <cell r="B195">
            <v>195</v>
          </cell>
          <cell r="D195" t="str">
            <v>Seychelles</v>
          </cell>
          <cell r="E195">
            <v>89</v>
          </cell>
        </row>
        <row r="196">
          <cell r="A196" t="str">
            <v>IMY</v>
          </cell>
          <cell r="B196">
            <v>196</v>
          </cell>
          <cell r="D196" t="str">
            <v>Isle of Man</v>
          </cell>
          <cell r="E196">
            <v>86</v>
          </cell>
        </row>
        <row r="197">
          <cell r="A197" t="str">
            <v>ADO</v>
          </cell>
          <cell r="B197">
            <v>197</v>
          </cell>
          <cell r="D197" t="str">
            <v>Andorra</v>
          </cell>
          <cell r="E197">
            <v>79</v>
          </cell>
        </row>
        <row r="198">
          <cell r="A198" t="str">
            <v>DMA</v>
          </cell>
          <cell r="B198">
            <v>198</v>
          </cell>
          <cell r="D198" t="str">
            <v>Dominica</v>
          </cell>
          <cell r="E198">
            <v>72</v>
          </cell>
        </row>
        <row r="199">
          <cell r="A199" t="str">
            <v>BMU</v>
          </cell>
          <cell r="B199">
            <v>199</v>
          </cell>
          <cell r="D199" t="str">
            <v>Bermuda</v>
          </cell>
          <cell r="E199">
            <v>65</v>
          </cell>
        </row>
        <row r="200">
          <cell r="A200" t="str">
            <v>CYM</v>
          </cell>
          <cell r="B200">
            <v>200</v>
          </cell>
          <cell r="D200" t="str">
            <v>Cayman Islands</v>
          </cell>
          <cell r="E200">
            <v>58</v>
          </cell>
        </row>
        <row r="201">
          <cell r="A201" t="str">
            <v>GRL</v>
          </cell>
          <cell r="B201">
            <v>201</v>
          </cell>
          <cell r="D201" t="str">
            <v>Greenland</v>
          </cell>
          <cell r="E201">
            <v>56</v>
          </cell>
        </row>
        <row r="202">
          <cell r="A202" t="str">
            <v>ASM</v>
          </cell>
          <cell r="B202">
            <v>202</v>
          </cell>
          <cell r="D202" t="str">
            <v>American Samoa</v>
          </cell>
          <cell r="E202">
            <v>55</v>
          </cell>
        </row>
        <row r="203">
          <cell r="A203" t="str">
            <v>KNA</v>
          </cell>
          <cell r="B203">
            <v>203</v>
          </cell>
          <cell r="D203" t="str">
            <v>St. Kitts and Nevis</v>
          </cell>
          <cell r="E203">
            <v>54</v>
          </cell>
        </row>
        <row r="204">
          <cell r="A204" t="str">
            <v>MNP</v>
          </cell>
          <cell r="B204">
            <v>204</v>
          </cell>
          <cell r="D204" t="str">
            <v>Northern Mariana Islands</v>
          </cell>
          <cell r="E204">
            <v>54</v>
          </cell>
        </row>
        <row r="205">
          <cell r="A205" t="str">
            <v>MHL</v>
          </cell>
          <cell r="B205">
            <v>205</v>
          </cell>
          <cell r="D205" t="str">
            <v>Marshall Islands</v>
          </cell>
          <cell r="E205">
            <v>53</v>
          </cell>
        </row>
        <row r="206">
          <cell r="A206" t="str">
            <v>FRO</v>
          </cell>
          <cell r="B206">
            <v>206</v>
          </cell>
          <cell r="D206" t="str">
            <v>Faeroe Islands</v>
          </cell>
          <cell r="E206">
            <v>49</v>
          </cell>
        </row>
        <row r="207">
          <cell r="A207" t="str">
            <v>SXM</v>
          </cell>
          <cell r="B207">
            <v>207</v>
          </cell>
          <cell r="D207" t="str">
            <v>Sint Maarten (Dutch part)</v>
          </cell>
          <cell r="E207">
            <v>40</v>
          </cell>
        </row>
        <row r="208">
          <cell r="A208" t="str">
            <v>MCO</v>
          </cell>
          <cell r="B208">
            <v>208</v>
          </cell>
          <cell r="D208" t="str">
            <v>Monaco</v>
          </cell>
          <cell r="E208">
            <v>38</v>
          </cell>
        </row>
        <row r="209">
          <cell r="A209" t="str">
            <v>LIE</v>
          </cell>
          <cell r="B209">
            <v>209</v>
          </cell>
          <cell r="D209" t="str">
            <v>Liechtenstein</v>
          </cell>
          <cell r="E209">
            <v>37</v>
          </cell>
        </row>
        <row r="210">
          <cell r="A210" t="str">
            <v>TCA</v>
          </cell>
          <cell r="B210">
            <v>210</v>
          </cell>
          <cell r="D210" t="str">
            <v>Turks and Caicos Islands</v>
          </cell>
          <cell r="E210">
            <v>33</v>
          </cell>
        </row>
        <row r="211">
          <cell r="A211" t="str">
            <v>SMR</v>
          </cell>
          <cell r="B211">
            <v>211</v>
          </cell>
          <cell r="D211" t="str">
            <v>San Marino</v>
          </cell>
          <cell r="E211">
            <v>31</v>
          </cell>
        </row>
        <row r="212">
          <cell r="A212" t="str">
            <v>MAF</v>
          </cell>
          <cell r="B212">
            <v>212</v>
          </cell>
          <cell r="D212" t="str">
            <v>St. Martin (French part)</v>
          </cell>
          <cell r="E212">
            <v>31</v>
          </cell>
        </row>
        <row r="213">
          <cell r="A213" t="str">
            <v>PLW</v>
          </cell>
          <cell r="B213">
            <v>213</v>
          </cell>
          <cell r="D213" t="str">
            <v>Palau</v>
          </cell>
          <cell r="E213">
            <v>21</v>
          </cell>
        </row>
        <row r="214">
          <cell r="A214" t="str">
            <v>TUV</v>
          </cell>
          <cell r="B214">
            <v>214</v>
          </cell>
          <cell r="D214" t="str">
            <v>Tuvalu</v>
          </cell>
          <cell r="E214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wealth"/>
    </sheetNames>
    <sheetDataSet>
      <sheetData sheetId="0">
        <row r="1">
          <cell r="A1" t="str">
            <v>AFG</v>
          </cell>
          <cell r="B1" t="str">
            <v>Afghanistan</v>
          </cell>
          <cell r="C1" t="str">
            <v>..</v>
          </cell>
        </row>
        <row r="2">
          <cell r="A2" t="str">
            <v>ALB</v>
          </cell>
          <cell r="B2" t="str">
            <v>Albania</v>
          </cell>
          <cell r="C2">
            <v>166172033444</v>
          </cell>
        </row>
        <row r="3">
          <cell r="A3" t="str">
            <v>DZA</v>
          </cell>
          <cell r="B3" t="str">
            <v>Algeria</v>
          </cell>
          <cell r="C3">
            <v>993795028018</v>
          </cell>
        </row>
        <row r="4">
          <cell r="A4" t="str">
            <v>ASM</v>
          </cell>
          <cell r="B4" t="str">
            <v>American Samoa</v>
          </cell>
          <cell r="C4" t="str">
            <v>..</v>
          </cell>
        </row>
        <row r="5">
          <cell r="A5" t="str">
            <v>ADO</v>
          </cell>
          <cell r="B5" t="str">
            <v>Andorra</v>
          </cell>
          <cell r="C5" t="str">
            <v>..</v>
          </cell>
        </row>
        <row r="6">
          <cell r="A6" t="str">
            <v>AGO</v>
          </cell>
          <cell r="B6" t="str">
            <v>Angola</v>
          </cell>
          <cell r="C6">
            <v>220050109661</v>
          </cell>
        </row>
        <row r="7">
          <cell r="A7" t="str">
            <v>ATG</v>
          </cell>
          <cell r="B7" t="str">
            <v>Antigua and Barbuda</v>
          </cell>
          <cell r="C7" t="str">
            <v>..</v>
          </cell>
        </row>
        <row r="8">
          <cell r="A8" t="str">
            <v>ARG</v>
          </cell>
          <cell r="B8" t="str">
            <v>Argentina</v>
          </cell>
          <cell r="C8">
            <v>2760797768452</v>
          </cell>
        </row>
        <row r="9">
          <cell r="A9" t="str">
            <v>ARM</v>
          </cell>
          <cell r="B9" t="str">
            <v>Armenia</v>
          </cell>
          <cell r="C9">
            <v>88047142448</v>
          </cell>
        </row>
        <row r="10">
          <cell r="A10" t="str">
            <v>ABW</v>
          </cell>
          <cell r="B10" t="str">
            <v>Aruba</v>
          </cell>
          <cell r="C10" t="str">
            <v>..</v>
          </cell>
        </row>
        <row r="11">
          <cell r="A11" t="str">
            <v>AUS</v>
          </cell>
          <cell r="B11" t="str">
            <v>Australia</v>
          </cell>
          <cell r="C11">
            <v>10546787512476</v>
          </cell>
        </row>
        <row r="12">
          <cell r="A12" t="str">
            <v>AUT</v>
          </cell>
          <cell r="B12" t="str">
            <v>Austria</v>
          </cell>
          <cell r="C12">
            <v>4698367590057</v>
          </cell>
        </row>
        <row r="13">
          <cell r="A13" t="str">
            <v>AZE</v>
          </cell>
          <cell r="B13" t="str">
            <v>Azerbaijan</v>
          </cell>
          <cell r="C13">
            <v>128323288881</v>
          </cell>
        </row>
        <row r="14">
          <cell r="A14" t="str">
            <v>BHS</v>
          </cell>
          <cell r="B14" t="str">
            <v>Bahamas, The</v>
          </cell>
          <cell r="C14" t="str">
            <v>..</v>
          </cell>
        </row>
        <row r="15">
          <cell r="A15" t="str">
            <v>BHR</v>
          </cell>
          <cell r="B15" t="str">
            <v>Bahrain</v>
          </cell>
          <cell r="C15">
            <v>146660959279</v>
          </cell>
        </row>
        <row r="16">
          <cell r="A16" t="str">
            <v>BGD</v>
          </cell>
          <cell r="B16" t="str">
            <v>Bangladesh</v>
          </cell>
          <cell r="C16">
            <v>1008173202683</v>
          </cell>
        </row>
        <row r="17">
          <cell r="A17" t="str">
            <v>BRB</v>
          </cell>
          <cell r="B17" t="str">
            <v>Barbados</v>
          </cell>
          <cell r="C17" t="str">
            <v>..</v>
          </cell>
        </row>
        <row r="18">
          <cell r="A18" t="str">
            <v>BLR</v>
          </cell>
          <cell r="B18" t="str">
            <v>Belarus</v>
          </cell>
          <cell r="C18">
            <v>467159523743</v>
          </cell>
        </row>
        <row r="19">
          <cell r="A19" t="str">
            <v>BEL</v>
          </cell>
          <cell r="B19" t="str">
            <v>Belgium</v>
          </cell>
          <cell r="C19">
            <v>5892809269415</v>
          </cell>
        </row>
        <row r="20">
          <cell r="A20" t="str">
            <v>BLZ</v>
          </cell>
          <cell r="B20" t="str">
            <v>Belize</v>
          </cell>
          <cell r="C20">
            <v>18828867961</v>
          </cell>
        </row>
        <row r="21">
          <cell r="A21" t="str">
            <v>BEN</v>
          </cell>
          <cell r="B21" t="str">
            <v>Benin</v>
          </cell>
          <cell r="C21">
            <v>80375305575</v>
          </cell>
        </row>
        <row r="22">
          <cell r="A22" t="str">
            <v>BMU</v>
          </cell>
          <cell r="B22" t="str">
            <v>Bermuda</v>
          </cell>
          <cell r="C22" t="str">
            <v>..</v>
          </cell>
        </row>
        <row r="23">
          <cell r="A23" t="str">
            <v>BTN</v>
          </cell>
          <cell r="B23" t="str">
            <v>Bhutan</v>
          </cell>
          <cell r="C23">
            <v>10461909257</v>
          </cell>
        </row>
        <row r="24">
          <cell r="A24" t="str">
            <v>BOL</v>
          </cell>
          <cell r="B24" t="str">
            <v>Bolivia</v>
          </cell>
          <cell r="C24">
            <v>138356918965</v>
          </cell>
        </row>
        <row r="25">
          <cell r="A25" t="str">
            <v>BIH</v>
          </cell>
          <cell r="B25" t="str">
            <v>Bosnia and Herzegovina</v>
          </cell>
          <cell r="C25" t="str">
            <v>..</v>
          </cell>
        </row>
        <row r="26">
          <cell r="A26" t="str">
            <v>BWA</v>
          </cell>
          <cell r="B26" t="str">
            <v>Botswana</v>
          </cell>
          <cell r="C26">
            <v>103946076298</v>
          </cell>
        </row>
        <row r="27">
          <cell r="A27" t="str">
            <v>BRA</v>
          </cell>
          <cell r="B27" t="str">
            <v>Brazil</v>
          </cell>
          <cell r="C27">
            <v>14752395057893</v>
          </cell>
        </row>
        <row r="28">
          <cell r="A28" t="str">
            <v>BRN</v>
          </cell>
          <cell r="B28" t="str">
            <v>Brunei Darussalam</v>
          </cell>
          <cell r="C28">
            <v>86828817622</v>
          </cell>
        </row>
        <row r="29">
          <cell r="A29" t="str">
            <v>BGR</v>
          </cell>
          <cell r="B29" t="str">
            <v>Bulgaria</v>
          </cell>
          <cell r="C29">
            <v>495305496842</v>
          </cell>
        </row>
        <row r="30">
          <cell r="A30" t="str">
            <v>BFA</v>
          </cell>
          <cell r="B30" t="str">
            <v>Burkina Faso</v>
          </cell>
          <cell r="C30">
            <v>114561413331</v>
          </cell>
        </row>
        <row r="31">
          <cell r="A31" t="str">
            <v>BDI</v>
          </cell>
          <cell r="B31" t="str">
            <v>Burundi</v>
          </cell>
          <cell r="C31">
            <v>16539393843</v>
          </cell>
        </row>
        <row r="32">
          <cell r="A32" t="str">
            <v>KHM</v>
          </cell>
          <cell r="B32" t="str">
            <v>Cambodia</v>
          </cell>
          <cell r="C32" t="str">
            <v>..</v>
          </cell>
        </row>
        <row r="33">
          <cell r="A33" t="str">
            <v>CMR</v>
          </cell>
          <cell r="B33" t="str">
            <v>Cameroon</v>
          </cell>
          <cell r="C33">
            <v>281358465855</v>
          </cell>
        </row>
        <row r="34">
          <cell r="A34" t="str">
            <v>CAN</v>
          </cell>
          <cell r="B34" t="str">
            <v>Canada</v>
          </cell>
          <cell r="C34">
            <v>17399360845694</v>
          </cell>
        </row>
        <row r="35">
          <cell r="A35" t="str">
            <v>CPV</v>
          </cell>
          <cell r="B35" t="str">
            <v>Cape Verde</v>
          </cell>
          <cell r="C35">
            <v>20991074372</v>
          </cell>
        </row>
        <row r="36">
          <cell r="A36" t="str">
            <v>CYM</v>
          </cell>
          <cell r="B36" t="str">
            <v>Cayman Islands</v>
          </cell>
          <cell r="C36" t="str">
            <v>..</v>
          </cell>
        </row>
        <row r="37">
          <cell r="A37" t="str">
            <v>CAF</v>
          </cell>
          <cell r="B37" t="str">
            <v>Central African Republic</v>
          </cell>
          <cell r="C37">
            <v>27076332320</v>
          </cell>
        </row>
        <row r="38">
          <cell r="A38" t="str">
            <v>TCD</v>
          </cell>
          <cell r="B38" t="str">
            <v>Chad</v>
          </cell>
          <cell r="C38">
            <v>48683202990</v>
          </cell>
        </row>
        <row r="39">
          <cell r="A39" t="str">
            <v>CHI</v>
          </cell>
          <cell r="B39" t="str">
            <v>Channel Islands</v>
          </cell>
          <cell r="C39" t="str">
            <v>..</v>
          </cell>
        </row>
        <row r="40">
          <cell r="A40" t="str">
            <v>CHL</v>
          </cell>
          <cell r="B40" t="str">
            <v>Chile</v>
          </cell>
          <cell r="C40">
            <v>1660491218542</v>
          </cell>
        </row>
        <row r="41">
          <cell r="A41" t="str">
            <v>CHN</v>
          </cell>
          <cell r="B41" t="str">
            <v>China</v>
          </cell>
          <cell r="C41">
            <v>25091314516121</v>
          </cell>
        </row>
        <row r="42">
          <cell r="A42" t="str">
            <v>COL</v>
          </cell>
          <cell r="B42" t="str">
            <v>Colombia</v>
          </cell>
          <cell r="C42">
            <v>2453766526728</v>
          </cell>
        </row>
        <row r="43">
          <cell r="A43" t="str">
            <v>COM</v>
          </cell>
          <cell r="B43" t="str">
            <v>Comoros</v>
          </cell>
          <cell r="C43">
            <v>8724820928</v>
          </cell>
        </row>
        <row r="44">
          <cell r="A44" t="str">
            <v>ZAR</v>
          </cell>
          <cell r="B44" t="str">
            <v>Congo, Dem. Rep.</v>
          </cell>
          <cell r="C44">
            <v>132008592214</v>
          </cell>
        </row>
        <row r="45">
          <cell r="A45" t="str">
            <v>COG</v>
          </cell>
          <cell r="B45" t="str">
            <v>Congo, Rep.</v>
          </cell>
          <cell r="C45">
            <v>24062132081</v>
          </cell>
        </row>
        <row r="46">
          <cell r="A46" t="str">
            <v>CRI</v>
          </cell>
          <cell r="B46" t="str">
            <v>Costa Rica</v>
          </cell>
          <cell r="C46">
            <v>340139434721</v>
          </cell>
        </row>
        <row r="47">
          <cell r="A47" t="str">
            <v>CIV</v>
          </cell>
          <cell r="B47" t="str">
            <v>Côte d'Ivoire</v>
          </cell>
          <cell r="C47">
            <v>262566328180</v>
          </cell>
        </row>
        <row r="48">
          <cell r="A48" t="str">
            <v>HRV</v>
          </cell>
          <cell r="B48" t="str">
            <v>Croatia</v>
          </cell>
          <cell r="C48">
            <v>739802318910</v>
          </cell>
        </row>
        <row r="49">
          <cell r="A49" t="str">
            <v>CUB</v>
          </cell>
          <cell r="B49" t="str">
            <v>Cuba</v>
          </cell>
          <cell r="C49" t="str">
            <v>..</v>
          </cell>
        </row>
        <row r="50">
          <cell r="A50" t="str">
            <v>CYP</v>
          </cell>
          <cell r="B50" t="str">
            <v>Cyprus</v>
          </cell>
          <cell r="C50" t="str">
            <v>..</v>
          </cell>
        </row>
        <row r="51">
          <cell r="A51" t="str">
            <v>CZE</v>
          </cell>
          <cell r="B51" t="str">
            <v>Czech Republic</v>
          </cell>
          <cell r="C51">
            <v>1850524225225</v>
          </cell>
        </row>
        <row r="52">
          <cell r="A52" t="str">
            <v>DNK</v>
          </cell>
          <cell r="B52" t="str">
            <v>Denmark</v>
          </cell>
          <cell r="C52">
            <v>4023824642278</v>
          </cell>
        </row>
        <row r="53">
          <cell r="A53" t="str">
            <v>DJI</v>
          </cell>
          <cell r="B53" t="str">
            <v>Djibouti</v>
          </cell>
          <cell r="C53" t="str">
            <v>..</v>
          </cell>
        </row>
        <row r="54">
          <cell r="A54" t="str">
            <v>DMA</v>
          </cell>
          <cell r="B54" t="str">
            <v>Dominica</v>
          </cell>
          <cell r="C54">
            <v>5478029872</v>
          </cell>
        </row>
        <row r="55">
          <cell r="A55" t="str">
            <v>DOM</v>
          </cell>
          <cell r="B55" t="str">
            <v>Dominican Republic</v>
          </cell>
          <cell r="C55">
            <v>637816623287</v>
          </cell>
        </row>
        <row r="56">
          <cell r="A56" t="str">
            <v>ECU</v>
          </cell>
          <cell r="B56" t="str">
            <v>Ecuador</v>
          </cell>
          <cell r="C56">
            <v>577206371419</v>
          </cell>
        </row>
        <row r="57">
          <cell r="A57" t="str">
            <v>EGY</v>
          </cell>
          <cell r="B57" t="str">
            <v>Egypt, Arab Rep.</v>
          </cell>
          <cell r="C57">
            <v>1578964218503</v>
          </cell>
        </row>
        <row r="58">
          <cell r="A58" t="str">
            <v>SLV</v>
          </cell>
          <cell r="B58" t="str">
            <v>El Salvador</v>
          </cell>
          <cell r="C58">
            <v>364324523818</v>
          </cell>
        </row>
        <row r="59">
          <cell r="A59" t="str">
            <v>GNQ</v>
          </cell>
          <cell r="B59" t="str">
            <v>Equatorial Guinea</v>
          </cell>
          <cell r="C59" t="str">
            <v>..</v>
          </cell>
        </row>
        <row r="60">
          <cell r="A60" t="str">
            <v>ERI</v>
          </cell>
          <cell r="B60" t="str">
            <v>Eritrea</v>
          </cell>
          <cell r="C60" t="str">
            <v>..</v>
          </cell>
        </row>
        <row r="61">
          <cell r="A61" t="str">
            <v>EST</v>
          </cell>
          <cell r="B61" t="str">
            <v>Estonia</v>
          </cell>
          <cell r="C61" t="str">
            <v>..</v>
          </cell>
        </row>
        <row r="62">
          <cell r="A62" t="str">
            <v>ETH</v>
          </cell>
          <cell r="B62" t="str">
            <v>Ethiopia</v>
          </cell>
          <cell r="C62">
            <v>245057421985</v>
          </cell>
        </row>
        <row r="63">
          <cell r="A63" t="str">
            <v>FRO</v>
          </cell>
          <cell r="B63" t="str">
            <v>Faeroe Islands</v>
          </cell>
          <cell r="C63" t="str">
            <v>..</v>
          </cell>
        </row>
        <row r="64">
          <cell r="A64" t="str">
            <v>FJI</v>
          </cell>
          <cell r="B64" t="str">
            <v>Fiji</v>
          </cell>
          <cell r="C64">
            <v>36454023489</v>
          </cell>
        </row>
        <row r="65">
          <cell r="A65" t="str">
            <v>FIN</v>
          </cell>
          <cell r="B65" t="str">
            <v>Finland</v>
          </cell>
          <cell r="C65">
            <v>2991621746567</v>
          </cell>
        </row>
        <row r="66">
          <cell r="A66" t="str">
            <v>FRA</v>
          </cell>
          <cell r="B66" t="str">
            <v>France</v>
          </cell>
          <cell r="C66">
            <v>35698823809774</v>
          </cell>
        </row>
        <row r="67">
          <cell r="A67" t="str">
            <v>PYF</v>
          </cell>
          <cell r="B67" t="str">
            <v>French Polynesia</v>
          </cell>
          <cell r="C67" t="str">
            <v>..</v>
          </cell>
        </row>
        <row r="68">
          <cell r="A68" t="str">
            <v>GAB</v>
          </cell>
          <cell r="B68" t="str">
            <v>Gabon</v>
          </cell>
          <cell r="C68">
            <v>80959723978</v>
          </cell>
        </row>
        <row r="69">
          <cell r="A69" t="str">
            <v>GMB</v>
          </cell>
          <cell r="B69" t="str">
            <v>Gambia, The</v>
          </cell>
          <cell r="C69">
            <v>8846007427</v>
          </cell>
        </row>
        <row r="70">
          <cell r="A70" t="str">
            <v>GEO</v>
          </cell>
          <cell r="B70" t="str">
            <v>Georgia</v>
          </cell>
          <cell r="C70">
            <v>119052690425</v>
          </cell>
        </row>
        <row r="71">
          <cell r="A71" t="str">
            <v>DEU</v>
          </cell>
          <cell r="B71" t="str">
            <v>Germany</v>
          </cell>
          <cell r="C71">
            <v>45127355733471</v>
          </cell>
        </row>
        <row r="72">
          <cell r="A72" t="str">
            <v>GHA</v>
          </cell>
          <cell r="B72" t="str">
            <v>Ghana</v>
          </cell>
          <cell r="C72">
            <v>209527807172</v>
          </cell>
        </row>
        <row r="73">
          <cell r="A73" t="str">
            <v>GRC</v>
          </cell>
          <cell r="B73" t="str">
            <v>Greece</v>
          </cell>
          <cell r="C73">
            <v>4361821980990</v>
          </cell>
        </row>
        <row r="74">
          <cell r="A74" t="str">
            <v>GRL</v>
          </cell>
          <cell r="B74" t="str">
            <v>Greenland</v>
          </cell>
          <cell r="C74" t="str">
            <v>..</v>
          </cell>
        </row>
        <row r="75">
          <cell r="A75" t="str">
            <v>GRD</v>
          </cell>
          <cell r="B75" t="str">
            <v>Grenada</v>
          </cell>
          <cell r="C75">
            <v>8310156162</v>
          </cell>
        </row>
        <row r="76">
          <cell r="A76" t="str">
            <v>GUM</v>
          </cell>
          <cell r="B76" t="str">
            <v>Guam</v>
          </cell>
          <cell r="C76" t="str">
            <v>..</v>
          </cell>
        </row>
        <row r="77">
          <cell r="A77" t="str">
            <v>GTM</v>
          </cell>
          <cell r="B77" t="str">
            <v>Guatemala</v>
          </cell>
          <cell r="C77">
            <v>547849524287</v>
          </cell>
        </row>
        <row r="78">
          <cell r="A78" t="str">
            <v>GIN</v>
          </cell>
          <cell r="B78" t="str">
            <v>Guinea</v>
          </cell>
          <cell r="C78">
            <v>56453018329</v>
          </cell>
        </row>
        <row r="79">
          <cell r="A79" t="str">
            <v>GNB</v>
          </cell>
          <cell r="B79" t="str">
            <v>Guinea-Bissau</v>
          </cell>
          <cell r="C79">
            <v>5933085299</v>
          </cell>
        </row>
        <row r="80">
          <cell r="A80" t="str">
            <v>GUY</v>
          </cell>
          <cell r="B80" t="str">
            <v>Guyana</v>
          </cell>
          <cell r="C80">
            <v>14431223653</v>
          </cell>
        </row>
        <row r="81">
          <cell r="A81" t="str">
            <v>HTI</v>
          </cell>
          <cell r="B81" t="str">
            <v>Haiti</v>
          </cell>
          <cell r="C81">
            <v>89642313313</v>
          </cell>
        </row>
        <row r="82">
          <cell r="A82" t="str">
            <v>HND</v>
          </cell>
          <cell r="B82" t="str">
            <v>Honduras</v>
          </cell>
          <cell r="C82">
            <v>182905654663</v>
          </cell>
        </row>
        <row r="83">
          <cell r="A83" t="str">
            <v>HKG</v>
          </cell>
          <cell r="B83" t="str">
            <v>Hong Kong, China</v>
          </cell>
          <cell r="C83">
            <v>2506507645866</v>
          </cell>
        </row>
        <row r="84">
          <cell r="A84" t="str">
            <v>HUN</v>
          </cell>
          <cell r="B84" t="str">
            <v>Hungary</v>
          </cell>
          <cell r="C84">
            <v>1745131698694</v>
          </cell>
        </row>
        <row r="85">
          <cell r="A85" t="str">
            <v>ISL</v>
          </cell>
          <cell r="B85" t="str">
            <v>Iceland</v>
          </cell>
          <cell r="C85">
            <v>267953389688</v>
          </cell>
        </row>
        <row r="86">
          <cell r="A86" t="str">
            <v>IND</v>
          </cell>
          <cell r="B86" t="str">
            <v>India</v>
          </cell>
          <cell r="C86">
            <v>11535972378056</v>
          </cell>
        </row>
        <row r="87">
          <cell r="A87" t="str">
            <v>IDN</v>
          </cell>
          <cell r="B87" t="str">
            <v>Indonesia</v>
          </cell>
          <cell r="C87">
            <v>4360303578240</v>
          </cell>
        </row>
        <row r="88">
          <cell r="A88" t="str">
            <v>IRN</v>
          </cell>
          <cell r="B88" t="str">
            <v>Iran, Islamic Rep.</v>
          </cell>
          <cell r="C88">
            <v>2282126756705</v>
          </cell>
        </row>
        <row r="89">
          <cell r="A89" t="str">
            <v>IRQ</v>
          </cell>
          <cell r="B89" t="str">
            <v>Iraq</v>
          </cell>
          <cell r="C89" t="str">
            <v>..</v>
          </cell>
        </row>
        <row r="90">
          <cell r="A90" t="str">
            <v>IRL</v>
          </cell>
          <cell r="B90" t="str">
            <v>Ireland</v>
          </cell>
          <cell r="C90">
            <v>2491780525625</v>
          </cell>
        </row>
        <row r="91">
          <cell r="A91" t="str">
            <v>IMY</v>
          </cell>
          <cell r="B91" t="str">
            <v>Isle of Man</v>
          </cell>
          <cell r="C91" t="str">
            <v>..</v>
          </cell>
        </row>
        <row r="92">
          <cell r="A92" t="str">
            <v>ISR</v>
          </cell>
          <cell r="B92" t="str">
            <v>Israel</v>
          </cell>
          <cell r="C92">
            <v>2267277395822</v>
          </cell>
        </row>
        <row r="93">
          <cell r="A93" t="str">
            <v>ITA</v>
          </cell>
          <cell r="B93" t="str">
            <v>Italy</v>
          </cell>
          <cell r="C93">
            <v>29202526480641</v>
          </cell>
        </row>
        <row r="94">
          <cell r="A94" t="str">
            <v>JAM</v>
          </cell>
          <cell r="B94" t="str">
            <v>Jamaica</v>
          </cell>
          <cell r="C94">
            <v>211731411939</v>
          </cell>
        </row>
        <row r="95">
          <cell r="A95" t="str">
            <v>JPN</v>
          </cell>
          <cell r="B95" t="str">
            <v>Japan</v>
          </cell>
          <cell r="C95">
            <v>70116072725856</v>
          </cell>
        </row>
        <row r="96">
          <cell r="A96" t="str">
            <v>JOR</v>
          </cell>
          <cell r="B96" t="str">
            <v>Jordan</v>
          </cell>
          <cell r="C96">
            <v>278441821518</v>
          </cell>
        </row>
        <row r="97">
          <cell r="A97" t="str">
            <v>KAZ</v>
          </cell>
          <cell r="B97" t="str">
            <v>Kazakhstan</v>
          </cell>
          <cell r="C97" t="str">
            <v>..</v>
          </cell>
        </row>
        <row r="98">
          <cell r="A98" t="str">
            <v>KEN</v>
          </cell>
          <cell r="B98" t="str">
            <v>Kenya</v>
          </cell>
          <cell r="C98">
            <v>365981482614</v>
          </cell>
        </row>
        <row r="99">
          <cell r="A99" t="str">
            <v>KIR</v>
          </cell>
          <cell r="B99" t="str">
            <v>Kiribati</v>
          </cell>
          <cell r="C99" t="str">
            <v>..</v>
          </cell>
        </row>
        <row r="100">
          <cell r="A100" t="str">
            <v>PRK</v>
          </cell>
          <cell r="B100" t="str">
            <v>Korea, Dem. Rep.</v>
          </cell>
          <cell r="C100" t="str">
            <v>..</v>
          </cell>
        </row>
        <row r="101">
          <cell r="A101" t="str">
            <v>KOR</v>
          </cell>
          <cell r="B101" t="str">
            <v>Korea, Rep.</v>
          </cell>
          <cell r="C101">
            <v>11985649882198</v>
          </cell>
        </row>
        <row r="102">
          <cell r="A102" t="str">
            <v>KWT</v>
          </cell>
          <cell r="B102" t="str">
            <v>Kuwait</v>
          </cell>
          <cell r="C102">
            <v>827366200096</v>
          </cell>
        </row>
        <row r="103">
          <cell r="A103" t="str">
            <v>KGZ</v>
          </cell>
          <cell r="B103" t="str">
            <v>Kyrgyz Republic</v>
          </cell>
          <cell r="C103">
            <v>54329217626</v>
          </cell>
        </row>
        <row r="104">
          <cell r="A104" t="str">
            <v>LAO</v>
          </cell>
          <cell r="B104" t="str">
            <v>Lao PDR</v>
          </cell>
          <cell r="C104">
            <v>45695130285</v>
          </cell>
        </row>
        <row r="105">
          <cell r="A105" t="str">
            <v>LVA</v>
          </cell>
          <cell r="B105" t="str">
            <v>Latvia</v>
          </cell>
          <cell r="C105">
            <v>278991155707</v>
          </cell>
        </row>
        <row r="106">
          <cell r="A106" t="str">
            <v>LBN</v>
          </cell>
          <cell r="B106" t="str">
            <v>Lebanon</v>
          </cell>
          <cell r="C106" t="str">
            <v>..</v>
          </cell>
        </row>
        <row r="107">
          <cell r="A107" t="str">
            <v>LSO</v>
          </cell>
          <cell r="B107" t="str">
            <v>Lesotho</v>
          </cell>
          <cell r="C107">
            <v>36659439367</v>
          </cell>
        </row>
        <row r="108">
          <cell r="A108" t="str">
            <v>LBR</v>
          </cell>
          <cell r="B108" t="str">
            <v>Liberia</v>
          </cell>
          <cell r="C108">
            <v>11057450444</v>
          </cell>
        </row>
        <row r="109">
          <cell r="A109" t="str">
            <v>LBY</v>
          </cell>
          <cell r="B109" t="str">
            <v>Libya</v>
          </cell>
          <cell r="C109" t="str">
            <v>..</v>
          </cell>
        </row>
        <row r="110">
          <cell r="A110" t="str">
            <v>LIE</v>
          </cell>
          <cell r="B110" t="str">
            <v>Liechtenstein</v>
          </cell>
          <cell r="C110" t="str">
            <v>..</v>
          </cell>
        </row>
        <row r="111">
          <cell r="A111" t="str">
            <v>LTU</v>
          </cell>
          <cell r="B111" t="str">
            <v>Lithuania</v>
          </cell>
          <cell r="C111">
            <v>453811045854</v>
          </cell>
        </row>
        <row r="112">
          <cell r="A112" t="str">
            <v>LUX</v>
          </cell>
          <cell r="B112" t="str">
            <v>Luxembourg</v>
          </cell>
          <cell r="C112">
            <v>419044604556</v>
          </cell>
        </row>
        <row r="113">
          <cell r="A113" t="str">
            <v>MAC</v>
          </cell>
          <cell r="B113" t="str">
            <v>Macao, China</v>
          </cell>
          <cell r="C113">
            <v>87406899394</v>
          </cell>
        </row>
        <row r="114">
          <cell r="A114" t="str">
            <v>MKD</v>
          </cell>
          <cell r="B114" t="str">
            <v>Macedonia, FYR</v>
          </cell>
          <cell r="C114">
            <v>117562867375</v>
          </cell>
        </row>
        <row r="115">
          <cell r="A115" t="str">
            <v>MDG</v>
          </cell>
          <cell r="B115" t="str">
            <v>Madagascar</v>
          </cell>
          <cell r="C115">
            <v>64917750854</v>
          </cell>
        </row>
        <row r="116">
          <cell r="A116" t="str">
            <v>MWI</v>
          </cell>
          <cell r="B116" t="str">
            <v>Malawi</v>
          </cell>
          <cell r="C116">
            <v>44716723709</v>
          </cell>
        </row>
        <row r="117">
          <cell r="A117" t="str">
            <v>MYS</v>
          </cell>
          <cell r="B117" t="str">
            <v>Malaysia</v>
          </cell>
          <cell r="C117">
            <v>1641668214854</v>
          </cell>
        </row>
        <row r="118">
          <cell r="A118" t="str">
            <v>MDV</v>
          </cell>
          <cell r="B118" t="str">
            <v>Maldives</v>
          </cell>
          <cell r="C118">
            <v>8747718634</v>
          </cell>
        </row>
        <row r="119">
          <cell r="A119" t="str">
            <v>MLI</v>
          </cell>
          <cell r="B119" t="str">
            <v>Mali</v>
          </cell>
          <cell r="C119">
            <v>93496003637</v>
          </cell>
        </row>
        <row r="120">
          <cell r="A120" t="str">
            <v>MLT</v>
          </cell>
          <cell r="B120" t="str">
            <v>Malta</v>
          </cell>
          <cell r="C120">
            <v>104090006932</v>
          </cell>
        </row>
        <row r="121">
          <cell r="A121" t="str">
            <v>MHL</v>
          </cell>
          <cell r="B121" t="str">
            <v>Marshall Islands</v>
          </cell>
          <cell r="C121" t="str">
            <v>..</v>
          </cell>
        </row>
        <row r="122">
          <cell r="A122" t="str">
            <v>MRT</v>
          </cell>
          <cell r="B122" t="str">
            <v>Mauritania</v>
          </cell>
          <cell r="C122">
            <v>33756707531</v>
          </cell>
        </row>
        <row r="123">
          <cell r="A123" t="str">
            <v>MUS</v>
          </cell>
          <cell r="B123" t="str">
            <v>Mauritius</v>
          </cell>
          <cell r="C123">
            <v>104673481075</v>
          </cell>
        </row>
        <row r="124">
          <cell r="A124" t="str">
            <v>MYT</v>
          </cell>
          <cell r="B124" t="str">
            <v>Mayotte</v>
          </cell>
          <cell r="C124" t="str">
            <v>..</v>
          </cell>
        </row>
        <row r="125">
          <cell r="A125" t="str">
            <v>MEX</v>
          </cell>
          <cell r="B125" t="str">
            <v>Mexico</v>
          </cell>
          <cell r="C125">
            <v>13544371024644</v>
          </cell>
        </row>
        <row r="126">
          <cell r="A126" t="str">
            <v>FSM</v>
          </cell>
          <cell r="B126" t="str">
            <v>Micronesia, Fed. Sts.</v>
          </cell>
          <cell r="C126" t="str">
            <v>..</v>
          </cell>
        </row>
        <row r="127">
          <cell r="A127" t="str">
            <v>MDA</v>
          </cell>
          <cell r="B127" t="str">
            <v>Moldova</v>
          </cell>
          <cell r="C127">
            <v>67537063080</v>
          </cell>
        </row>
        <row r="128">
          <cell r="A128" t="str">
            <v>MCO</v>
          </cell>
          <cell r="B128" t="str">
            <v>Monaco</v>
          </cell>
          <cell r="C128" t="str">
            <v>..</v>
          </cell>
        </row>
        <row r="129">
          <cell r="A129" t="str">
            <v>MNG</v>
          </cell>
          <cell r="B129" t="str">
            <v>Mongolia</v>
          </cell>
          <cell r="C129">
            <v>34174036529</v>
          </cell>
        </row>
        <row r="130">
          <cell r="A130" t="str">
            <v>MNE</v>
          </cell>
          <cell r="B130" t="str">
            <v>Montenegro</v>
          </cell>
          <cell r="C130" t="str">
            <v>..</v>
          </cell>
        </row>
        <row r="131">
          <cell r="A131" t="str">
            <v>MAR</v>
          </cell>
          <cell r="B131" t="str">
            <v>Morocco</v>
          </cell>
          <cell r="C131">
            <v>954837898203</v>
          </cell>
        </row>
        <row r="132">
          <cell r="A132" t="str">
            <v>MOZ</v>
          </cell>
          <cell r="B132" t="str">
            <v>Mozambique</v>
          </cell>
          <cell r="C132">
            <v>108390069168</v>
          </cell>
        </row>
        <row r="133">
          <cell r="A133" t="str">
            <v>MMR</v>
          </cell>
          <cell r="B133" t="str">
            <v>Myanmar</v>
          </cell>
          <cell r="C133" t="str">
            <v>..</v>
          </cell>
        </row>
        <row r="134">
          <cell r="A134" t="str">
            <v>NAM</v>
          </cell>
          <cell r="B134" t="str">
            <v>Namibia</v>
          </cell>
          <cell r="C134">
            <v>120974844625</v>
          </cell>
        </row>
        <row r="135">
          <cell r="A135" t="str">
            <v>NPL</v>
          </cell>
          <cell r="B135" t="str">
            <v>Nepal</v>
          </cell>
          <cell r="C135">
            <v>151520436419</v>
          </cell>
        </row>
        <row r="136">
          <cell r="A136" t="str">
            <v>NLD</v>
          </cell>
          <cell r="B136" t="str">
            <v>Netherlands</v>
          </cell>
          <cell r="C136">
            <v>9686593051138</v>
          </cell>
        </row>
        <row r="137">
          <cell r="A137" t="str">
            <v>ANT</v>
          </cell>
          <cell r="B137" t="str">
            <v>Netherlands Antilles</v>
          </cell>
          <cell r="C137" t="str">
            <v>..</v>
          </cell>
        </row>
        <row r="138">
          <cell r="A138" t="str">
            <v>NCL</v>
          </cell>
          <cell r="B138" t="str">
            <v>New Caledonia</v>
          </cell>
          <cell r="C138" t="str">
            <v>..</v>
          </cell>
        </row>
        <row r="139">
          <cell r="A139" t="str">
            <v>NZL</v>
          </cell>
          <cell r="B139" t="str">
            <v>New Zealand</v>
          </cell>
          <cell r="C139">
            <v>1697405900544</v>
          </cell>
        </row>
        <row r="140">
          <cell r="A140" t="str">
            <v>NIC</v>
          </cell>
          <cell r="B140" t="str">
            <v>Nicaragua</v>
          </cell>
          <cell r="C140">
            <v>100888513247</v>
          </cell>
        </row>
        <row r="141">
          <cell r="A141" t="str">
            <v>NER</v>
          </cell>
          <cell r="B141" t="str">
            <v>Niger</v>
          </cell>
          <cell r="C141">
            <v>63248935416</v>
          </cell>
        </row>
        <row r="142">
          <cell r="A142" t="str">
            <v>NGA</v>
          </cell>
          <cell r="B142" t="str">
            <v>Nigeria</v>
          </cell>
          <cell r="C142">
            <v>1552377081866</v>
          </cell>
        </row>
        <row r="143">
          <cell r="A143" t="str">
            <v>MNP</v>
          </cell>
          <cell r="B143" t="str">
            <v>Northern Mariana Islands</v>
          </cell>
          <cell r="C143" t="str">
            <v>..</v>
          </cell>
        </row>
        <row r="144">
          <cell r="A144" t="str">
            <v>NOR</v>
          </cell>
          <cell r="B144" t="str">
            <v>Norway</v>
          </cell>
          <cell r="C144">
            <v>3984347618677</v>
          </cell>
        </row>
        <row r="145">
          <cell r="A145" t="str">
            <v>OMN</v>
          </cell>
          <cell r="B145" t="str">
            <v>Oman</v>
          </cell>
          <cell r="C145">
            <v>378784913297</v>
          </cell>
        </row>
        <row r="146">
          <cell r="A146" t="str">
            <v>PAK</v>
          </cell>
          <cell r="B146" t="str">
            <v>Pakistan</v>
          </cell>
          <cell r="C146">
            <v>1900180009494</v>
          </cell>
        </row>
        <row r="147">
          <cell r="A147" t="str">
            <v>PLW</v>
          </cell>
          <cell r="B147" t="str">
            <v>Palau</v>
          </cell>
          <cell r="C147" t="str">
            <v>..</v>
          </cell>
        </row>
        <row r="148">
          <cell r="A148" t="str">
            <v>PAN</v>
          </cell>
          <cell r="B148" t="str">
            <v>Panama</v>
          </cell>
          <cell r="C148">
            <v>243291157876</v>
          </cell>
        </row>
        <row r="149">
          <cell r="A149" t="str">
            <v>PNG</v>
          </cell>
          <cell r="B149" t="str">
            <v>Papua New Guinea</v>
          </cell>
          <cell r="C149">
            <v>52916846895</v>
          </cell>
        </row>
        <row r="150">
          <cell r="A150" t="str">
            <v>PRY</v>
          </cell>
          <cell r="B150" t="str">
            <v>Paraguay</v>
          </cell>
          <cell r="C150" t="str">
            <v>..</v>
          </cell>
        </row>
        <row r="151">
          <cell r="A151" t="str">
            <v>PER</v>
          </cell>
          <cell r="B151" t="str">
            <v>Peru</v>
          </cell>
          <cell r="C151">
            <v>1256118316636</v>
          </cell>
        </row>
        <row r="152">
          <cell r="A152" t="str">
            <v>PHL</v>
          </cell>
          <cell r="B152" t="str">
            <v>Philippines</v>
          </cell>
          <cell r="C152">
            <v>1636013736137</v>
          </cell>
        </row>
        <row r="153">
          <cell r="A153" t="str">
            <v>POL</v>
          </cell>
          <cell r="B153" t="str">
            <v>Poland</v>
          </cell>
          <cell r="C153">
            <v>5188234063611</v>
          </cell>
        </row>
        <row r="154">
          <cell r="A154" t="str">
            <v>PRT</v>
          </cell>
          <cell r="B154" t="str">
            <v>Portugal</v>
          </cell>
          <cell r="C154">
            <v>3226360571363</v>
          </cell>
        </row>
        <row r="155">
          <cell r="A155" t="str">
            <v>PRI</v>
          </cell>
          <cell r="B155" t="str">
            <v>Puerto Rico</v>
          </cell>
          <cell r="C155" t="str">
            <v>..</v>
          </cell>
        </row>
        <row r="156">
          <cell r="A156" t="str">
            <v>QAT</v>
          </cell>
          <cell r="B156" t="str">
            <v>Qatar</v>
          </cell>
          <cell r="C156" t="str">
            <v>..</v>
          </cell>
        </row>
        <row r="157">
          <cell r="A157" t="str">
            <v>ROM</v>
          </cell>
          <cell r="B157" t="str">
            <v>Romania</v>
          </cell>
          <cell r="C157">
            <v>1750351938558</v>
          </cell>
        </row>
        <row r="158">
          <cell r="A158" t="str">
            <v>RUS</v>
          </cell>
          <cell r="B158" t="str">
            <v>Russian Federation</v>
          </cell>
          <cell r="C158">
            <v>10471058737754</v>
          </cell>
        </row>
        <row r="159">
          <cell r="A159" t="str">
            <v>RWA</v>
          </cell>
          <cell r="B159" t="str">
            <v>Rwanda</v>
          </cell>
          <cell r="C159">
            <v>48135649940</v>
          </cell>
        </row>
        <row r="160">
          <cell r="A160" t="str">
            <v>WSM</v>
          </cell>
          <cell r="B160" t="str">
            <v>Samoa</v>
          </cell>
          <cell r="C160" t="str">
            <v>..</v>
          </cell>
        </row>
        <row r="161">
          <cell r="A161" t="str">
            <v>SMR</v>
          </cell>
          <cell r="B161" t="str">
            <v>San Marino</v>
          </cell>
          <cell r="C161" t="str">
            <v>..</v>
          </cell>
        </row>
        <row r="162">
          <cell r="A162" t="str">
            <v>STP</v>
          </cell>
          <cell r="B162" t="str">
            <v>São Tomé and Principe</v>
          </cell>
          <cell r="C162" t="str">
            <v>..</v>
          </cell>
        </row>
        <row r="163">
          <cell r="A163" t="str">
            <v>SAU</v>
          </cell>
          <cell r="B163" t="str">
            <v>Saudi Arabia</v>
          </cell>
          <cell r="C163">
            <v>3377808903534</v>
          </cell>
        </row>
        <row r="164">
          <cell r="A164" t="str">
            <v>SEN</v>
          </cell>
          <cell r="B164" t="str">
            <v>Senegal</v>
          </cell>
          <cell r="C164">
            <v>159181949270</v>
          </cell>
        </row>
        <row r="165">
          <cell r="A165" t="str">
            <v>SRB</v>
          </cell>
          <cell r="B165" t="str">
            <v>Serbia</v>
          </cell>
          <cell r="C165" t="str">
            <v>..</v>
          </cell>
        </row>
        <row r="166">
          <cell r="A166" t="str">
            <v>SYC</v>
          </cell>
          <cell r="B166" t="str">
            <v>Seychelles</v>
          </cell>
          <cell r="C166">
            <v>13837428940</v>
          </cell>
        </row>
        <row r="167">
          <cell r="A167" t="str">
            <v>SLE</v>
          </cell>
          <cell r="B167" t="str">
            <v>Sierra Leone</v>
          </cell>
          <cell r="C167">
            <v>22241575368</v>
          </cell>
        </row>
        <row r="168">
          <cell r="A168" t="str">
            <v>SGP</v>
          </cell>
          <cell r="B168" t="str">
            <v>Singapore</v>
          </cell>
          <cell r="C168">
            <v>1306773305052</v>
          </cell>
        </row>
        <row r="169">
          <cell r="A169" t="str">
            <v>SVK</v>
          </cell>
          <cell r="B169" t="str">
            <v>Slovak Republic</v>
          </cell>
          <cell r="C169">
            <v>766962277492</v>
          </cell>
        </row>
        <row r="170">
          <cell r="A170" t="str">
            <v>SVN</v>
          </cell>
          <cell r="B170" t="str">
            <v>Slovenia</v>
          </cell>
          <cell r="C170" t="str">
            <v>..</v>
          </cell>
        </row>
        <row r="171">
          <cell r="A171" t="str">
            <v>SLB</v>
          </cell>
          <cell r="B171" t="str">
            <v>Solomon Islands</v>
          </cell>
          <cell r="C171" t="str">
            <v>..</v>
          </cell>
        </row>
        <row r="172">
          <cell r="A172" t="str">
            <v>SOM</v>
          </cell>
          <cell r="B172" t="str">
            <v>Somalia</v>
          </cell>
          <cell r="C172" t="str">
            <v>..</v>
          </cell>
        </row>
        <row r="173">
          <cell r="A173" t="str">
            <v>ZAF</v>
          </cell>
          <cell r="B173" t="str">
            <v>South Africa</v>
          </cell>
          <cell r="C173">
            <v>4041714080517</v>
          </cell>
        </row>
        <row r="174">
          <cell r="A174" t="str">
            <v>ESP</v>
          </cell>
          <cell r="B174" t="str">
            <v>Spain</v>
          </cell>
          <cell r="C174">
            <v>17723137087588</v>
          </cell>
        </row>
        <row r="175">
          <cell r="A175" t="str">
            <v>LKA</v>
          </cell>
          <cell r="B175" t="str">
            <v>Sri Lanka</v>
          </cell>
          <cell r="C175">
            <v>424686353837</v>
          </cell>
        </row>
        <row r="176">
          <cell r="A176" t="str">
            <v>KNA</v>
          </cell>
          <cell r="B176" t="str">
            <v>St. Kitts and Nevis</v>
          </cell>
          <cell r="C176">
            <v>6345291745</v>
          </cell>
        </row>
        <row r="177">
          <cell r="A177" t="str">
            <v>LCA</v>
          </cell>
          <cell r="B177" t="str">
            <v>St. Lucia</v>
          </cell>
          <cell r="C177">
            <v>15180815687</v>
          </cell>
        </row>
        <row r="178">
          <cell r="A178" t="str">
            <v>VCT</v>
          </cell>
          <cell r="B178" t="str">
            <v>St. Vincent and the Grenadines</v>
          </cell>
          <cell r="C178">
            <v>7089805069</v>
          </cell>
        </row>
        <row r="179">
          <cell r="A179" t="str">
            <v>SDN</v>
          </cell>
          <cell r="B179" t="str">
            <v>Sudan</v>
          </cell>
          <cell r="C179">
            <v>440164469908</v>
          </cell>
        </row>
        <row r="180">
          <cell r="A180" t="str">
            <v>SUR</v>
          </cell>
          <cell r="B180" t="str">
            <v>Suriname</v>
          </cell>
          <cell r="C180" t="str">
            <v>..</v>
          </cell>
        </row>
        <row r="181">
          <cell r="A181" t="str">
            <v>SWZ</v>
          </cell>
          <cell r="B181" t="str">
            <v>Swaziland</v>
          </cell>
          <cell r="C181">
            <v>45684405217</v>
          </cell>
        </row>
        <row r="182">
          <cell r="A182" t="str">
            <v>SWE</v>
          </cell>
          <cell r="B182" t="str">
            <v>Sweden</v>
          </cell>
          <cell r="C182">
            <v>5666645454600</v>
          </cell>
        </row>
        <row r="183">
          <cell r="A183" t="str">
            <v>CHE</v>
          </cell>
          <cell r="B183" t="str">
            <v>Switzerland</v>
          </cell>
          <cell r="C183">
            <v>5479621800445</v>
          </cell>
        </row>
        <row r="184">
          <cell r="A184" t="str">
            <v>SYR</v>
          </cell>
          <cell r="B184" t="str">
            <v>Syrian Arab Republic</v>
          </cell>
          <cell r="C184">
            <v>387898055141</v>
          </cell>
        </row>
        <row r="185">
          <cell r="A185" t="str">
            <v>TJK</v>
          </cell>
          <cell r="B185" t="str">
            <v>Tajikistan</v>
          </cell>
          <cell r="C185">
            <v>43804414463</v>
          </cell>
        </row>
        <row r="186">
          <cell r="A186" t="str">
            <v>TZA</v>
          </cell>
          <cell r="B186" t="str">
            <v>Tanzania</v>
          </cell>
          <cell r="C186" t="str">
            <v>..</v>
          </cell>
        </row>
        <row r="187">
          <cell r="A187" t="str">
            <v>THA</v>
          </cell>
          <cell r="B187" t="str">
            <v>Thailand</v>
          </cell>
          <cell r="C187">
            <v>2425777667819</v>
          </cell>
        </row>
        <row r="188">
          <cell r="A188" t="str">
            <v>TMP</v>
          </cell>
          <cell r="B188" t="str">
            <v>Timor-Leste</v>
          </cell>
          <cell r="C188" t="str">
            <v>..</v>
          </cell>
        </row>
        <row r="189">
          <cell r="A189" t="str">
            <v>TGO</v>
          </cell>
          <cell r="B189" t="str">
            <v>Togo</v>
          </cell>
          <cell r="C189">
            <v>40652635219</v>
          </cell>
        </row>
        <row r="190">
          <cell r="A190" t="str">
            <v>TON</v>
          </cell>
          <cell r="B190" t="str">
            <v>Tonga</v>
          </cell>
          <cell r="C190">
            <v>5716681803</v>
          </cell>
        </row>
        <row r="191">
          <cell r="A191" t="str">
            <v>TTO</v>
          </cell>
          <cell r="B191" t="str">
            <v>Trinidad and Tobago</v>
          </cell>
          <cell r="C191">
            <v>151562941356</v>
          </cell>
        </row>
        <row r="192">
          <cell r="A192" t="str">
            <v>TUN</v>
          </cell>
          <cell r="B192" t="str">
            <v>Tunisia</v>
          </cell>
          <cell r="C192">
            <v>475261031117</v>
          </cell>
        </row>
        <row r="193">
          <cell r="A193" t="str">
            <v>TUR</v>
          </cell>
          <cell r="B193" t="str">
            <v>Turkey</v>
          </cell>
          <cell r="C193">
            <v>8275217119422</v>
          </cell>
        </row>
        <row r="194">
          <cell r="A194" t="str">
            <v>TKM</v>
          </cell>
          <cell r="B194" t="str">
            <v>Turkmenistan</v>
          </cell>
          <cell r="C194" t="str">
            <v>..</v>
          </cell>
        </row>
        <row r="195">
          <cell r="A195" t="str">
            <v>UGA</v>
          </cell>
          <cell r="B195" t="str">
            <v>Uganda</v>
          </cell>
          <cell r="C195">
            <v>171661844809</v>
          </cell>
        </row>
        <row r="196">
          <cell r="A196" t="str">
            <v>UKR</v>
          </cell>
          <cell r="B196" t="str">
            <v>Ukraine</v>
          </cell>
          <cell r="C196">
            <v>1380344363228</v>
          </cell>
        </row>
        <row r="197">
          <cell r="A197" t="str">
            <v>ARE</v>
          </cell>
          <cell r="B197" t="str">
            <v>United Arab Emirates</v>
          </cell>
          <cell r="C197">
            <v>1585231628236</v>
          </cell>
        </row>
        <row r="198">
          <cell r="A198" t="str">
            <v>GBR</v>
          </cell>
          <cell r="B198" t="str">
            <v>United Kingdom</v>
          </cell>
          <cell r="C198">
            <v>39907530891473</v>
          </cell>
        </row>
        <row r="199">
          <cell r="A199" t="str">
            <v>USA</v>
          </cell>
          <cell r="B199" t="str">
            <v>United States</v>
          </cell>
          <cell r="C199">
            <v>217623159381449</v>
          </cell>
        </row>
        <row r="200">
          <cell r="A200" t="str">
            <v>URY</v>
          </cell>
          <cell r="B200" t="str">
            <v>Uruguay</v>
          </cell>
          <cell r="C200">
            <v>286551829320</v>
          </cell>
        </row>
        <row r="201">
          <cell r="A201" t="str">
            <v>UZB</v>
          </cell>
          <cell r="B201" t="str">
            <v>Uzbekistan</v>
          </cell>
          <cell r="C201">
            <v>139098618873</v>
          </cell>
        </row>
        <row r="202">
          <cell r="A202" t="str">
            <v>VUT</v>
          </cell>
          <cell r="B202" t="str">
            <v>Vanuatu</v>
          </cell>
          <cell r="C202">
            <v>6108591212</v>
          </cell>
        </row>
        <row r="203">
          <cell r="A203" t="str">
            <v>VEN</v>
          </cell>
          <cell r="B203" t="str">
            <v>Venezuela, RB</v>
          </cell>
          <cell r="C203">
            <v>1854953299964</v>
          </cell>
        </row>
        <row r="204">
          <cell r="A204" t="str">
            <v>VNM</v>
          </cell>
          <cell r="B204" t="str">
            <v>Vietnam</v>
          </cell>
          <cell r="C204">
            <v>779054906631</v>
          </cell>
        </row>
        <row r="205">
          <cell r="A205" t="str">
            <v>VIR</v>
          </cell>
          <cell r="B205" t="str">
            <v>Virgin Islands (U.S.)</v>
          </cell>
          <cell r="C205" t="str">
            <v>..</v>
          </cell>
        </row>
        <row r="206">
          <cell r="A206" t="str">
            <v>WBG</v>
          </cell>
          <cell r="B206" t="str">
            <v>West Bank and Gaza</v>
          </cell>
          <cell r="C206" t="str">
            <v>..</v>
          </cell>
        </row>
        <row r="207">
          <cell r="A207" t="str">
            <v>YEM</v>
          </cell>
          <cell r="B207" t="str">
            <v>Yemen, Rep.</v>
          </cell>
          <cell r="C207" t="str">
            <v>..</v>
          </cell>
        </row>
        <row r="208">
          <cell r="A208" t="str">
            <v>ZMB</v>
          </cell>
          <cell r="B208" t="str">
            <v>Zambia</v>
          </cell>
          <cell r="C208">
            <v>112926409672</v>
          </cell>
        </row>
        <row r="209">
          <cell r="A209" t="str">
            <v>ZWE</v>
          </cell>
          <cell r="B209" t="str">
            <v>Zimbabwe</v>
          </cell>
          <cell r="C209">
            <v>64886597827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 national savings"/>
    </sheetNames>
    <sheetDataSet>
      <sheetData sheetId="0">
        <row r="1">
          <cell r="A1" t="str">
            <v>AFG</v>
          </cell>
          <cell r="B1" t="str">
            <v>Afghanistan</v>
          </cell>
          <cell r="C1" t="str">
            <v>..</v>
          </cell>
        </row>
        <row r="2">
          <cell r="A2" t="str">
            <v>ALB</v>
          </cell>
          <cell r="B2" t="str">
            <v>Albania</v>
          </cell>
          <cell r="C2">
            <v>2276499060</v>
          </cell>
        </row>
        <row r="3">
          <cell r="A3" t="str">
            <v>DZA</v>
          </cell>
          <cell r="B3" t="str">
            <v>Algeria</v>
          </cell>
          <cell r="C3">
            <v>96169375687</v>
          </cell>
        </row>
        <row r="4">
          <cell r="A4" t="str">
            <v>ASM</v>
          </cell>
          <cell r="B4" t="str">
            <v>American Samoa</v>
          </cell>
          <cell r="C4" t="str">
            <v>..</v>
          </cell>
        </row>
        <row r="5">
          <cell r="A5" t="str">
            <v>ADO</v>
          </cell>
          <cell r="B5" t="str">
            <v>Andorra</v>
          </cell>
          <cell r="C5" t="str">
            <v>..</v>
          </cell>
        </row>
        <row r="6">
          <cell r="A6" t="str">
            <v>AGO</v>
          </cell>
          <cell r="B6" t="str">
            <v>Angola</v>
          </cell>
          <cell r="C6">
            <v>16966261397</v>
          </cell>
        </row>
        <row r="7">
          <cell r="A7" t="str">
            <v>ATG</v>
          </cell>
          <cell r="B7" t="str">
            <v>Antigua and Barbuda</v>
          </cell>
          <cell r="C7">
            <v>544968436</v>
          </cell>
        </row>
        <row r="8">
          <cell r="A8" t="str">
            <v>ARG</v>
          </cell>
          <cell r="B8" t="str">
            <v>Argentina</v>
          </cell>
          <cell r="C8">
            <v>81956650013</v>
          </cell>
        </row>
        <row r="9">
          <cell r="A9" t="str">
            <v>ARM</v>
          </cell>
          <cell r="B9" t="str">
            <v>Armenia</v>
          </cell>
          <cell r="C9">
            <v>3486047923</v>
          </cell>
        </row>
        <row r="10">
          <cell r="A10" t="str">
            <v>ABW</v>
          </cell>
          <cell r="B10" t="str">
            <v>Aruba</v>
          </cell>
          <cell r="C10" t="str">
            <v>..</v>
          </cell>
        </row>
        <row r="11">
          <cell r="A11" t="str">
            <v>AUS</v>
          </cell>
          <cell r="B11" t="str">
            <v>Australia</v>
          </cell>
          <cell r="C11">
            <v>318278777391</v>
          </cell>
        </row>
        <row r="12">
          <cell r="A12" t="str">
            <v>AUT</v>
          </cell>
          <cell r="B12" t="str">
            <v>Austria</v>
          </cell>
          <cell r="C12">
            <v>111718898849</v>
          </cell>
        </row>
        <row r="13">
          <cell r="A13" t="str">
            <v>AZE</v>
          </cell>
          <cell r="B13" t="str">
            <v>Azerbaijan</v>
          </cell>
          <cell r="C13">
            <v>25736425608</v>
          </cell>
        </row>
        <row r="14">
          <cell r="A14" t="str">
            <v>BHS</v>
          </cell>
          <cell r="B14" t="str">
            <v>Bahamas, The</v>
          </cell>
          <cell r="C14" t="str">
            <v>..</v>
          </cell>
        </row>
        <row r="15">
          <cell r="A15" t="str">
            <v>BHR</v>
          </cell>
          <cell r="B15" t="str">
            <v>Bahrain</v>
          </cell>
          <cell r="C15">
            <v>9515790663</v>
          </cell>
        </row>
        <row r="16">
          <cell r="A16" t="str">
            <v>BGD</v>
          </cell>
          <cell r="B16" t="str">
            <v>Bangladesh</v>
          </cell>
          <cell r="C16">
            <v>29393748985</v>
          </cell>
        </row>
        <row r="17">
          <cell r="A17" t="str">
            <v>BRB</v>
          </cell>
          <cell r="B17" t="str">
            <v>Barbados</v>
          </cell>
          <cell r="C17" t="str">
            <v>..</v>
          </cell>
        </row>
        <row r="18">
          <cell r="A18" t="str">
            <v>BLR</v>
          </cell>
          <cell r="B18" t="str">
            <v>Belarus</v>
          </cell>
          <cell r="C18">
            <v>16920041199</v>
          </cell>
        </row>
        <row r="19">
          <cell r="A19" t="str">
            <v>BEL</v>
          </cell>
          <cell r="B19" t="str">
            <v>Belgium</v>
          </cell>
          <cell r="C19" t="str">
            <v>..</v>
          </cell>
        </row>
        <row r="20">
          <cell r="A20" t="str">
            <v>BLZ</v>
          </cell>
          <cell r="B20" t="str">
            <v>Belize</v>
          </cell>
          <cell r="C20">
            <v>187948733</v>
          </cell>
        </row>
        <row r="21">
          <cell r="A21" t="str">
            <v>BEN</v>
          </cell>
          <cell r="B21" t="str">
            <v>Benin</v>
          </cell>
          <cell r="C21" t="str">
            <v>..</v>
          </cell>
        </row>
        <row r="22">
          <cell r="A22" t="str">
            <v>BMU</v>
          </cell>
          <cell r="B22" t="str">
            <v>Bermuda</v>
          </cell>
          <cell r="C22" t="str">
            <v>..</v>
          </cell>
        </row>
        <row r="23">
          <cell r="A23" t="str">
            <v>BTN</v>
          </cell>
          <cell r="B23" t="str">
            <v>Bhutan</v>
          </cell>
          <cell r="C23">
            <v>789572841</v>
          </cell>
        </row>
        <row r="24">
          <cell r="A24" t="str">
            <v>BOL</v>
          </cell>
          <cell r="B24" t="str">
            <v>Bolivia</v>
          </cell>
          <cell r="C24">
            <v>4832751773</v>
          </cell>
        </row>
        <row r="25">
          <cell r="A25" t="str">
            <v>BIH</v>
          </cell>
          <cell r="B25" t="str">
            <v>Bosnia and Herzegovina</v>
          </cell>
          <cell r="C25">
            <v>7828338837</v>
          </cell>
        </row>
        <row r="26">
          <cell r="A26" t="str">
            <v>BWA</v>
          </cell>
          <cell r="B26" t="str">
            <v>Botswana</v>
          </cell>
          <cell r="C26">
            <v>6091777433</v>
          </cell>
        </row>
        <row r="27">
          <cell r="A27" t="str">
            <v>BRA</v>
          </cell>
          <cell r="B27" t="str">
            <v>Brazil</v>
          </cell>
          <cell r="C27">
            <v>270247450605</v>
          </cell>
        </row>
        <row r="28">
          <cell r="A28" t="str">
            <v>BRN</v>
          </cell>
          <cell r="B28" t="str">
            <v>Brunei</v>
          </cell>
          <cell r="C28" t="str">
            <v>..</v>
          </cell>
        </row>
        <row r="29">
          <cell r="A29" t="str">
            <v>BGR</v>
          </cell>
          <cell r="B29" t="str">
            <v>Bulgaria</v>
          </cell>
          <cell r="C29">
            <v>6793272170</v>
          </cell>
        </row>
        <row r="30">
          <cell r="A30" t="str">
            <v>BFA</v>
          </cell>
          <cell r="B30" t="str">
            <v>Burkina Faso</v>
          </cell>
          <cell r="C30" t="str">
            <v>..</v>
          </cell>
        </row>
        <row r="31">
          <cell r="A31" t="str">
            <v>BDI</v>
          </cell>
          <cell r="B31" t="str">
            <v>Burundi</v>
          </cell>
          <cell r="C31" t="str">
            <v>..</v>
          </cell>
        </row>
        <row r="32">
          <cell r="A32" t="str">
            <v>KHM</v>
          </cell>
          <cell r="B32" t="str">
            <v>Cambodia</v>
          </cell>
          <cell r="C32" t="str">
            <v>..</v>
          </cell>
        </row>
        <row r="33">
          <cell r="A33" t="str">
            <v>CMR</v>
          </cell>
          <cell r="B33" t="str">
            <v>Cameroon</v>
          </cell>
          <cell r="C33" t="str">
            <v>..</v>
          </cell>
        </row>
        <row r="34">
          <cell r="A34" t="str">
            <v>CAN</v>
          </cell>
          <cell r="B34" t="str">
            <v>Canada</v>
          </cell>
          <cell r="C34">
            <v>325071467002</v>
          </cell>
        </row>
        <row r="35">
          <cell r="A35" t="str">
            <v>CPV</v>
          </cell>
          <cell r="B35" t="str">
            <v>Cape Verde</v>
          </cell>
          <cell r="C35">
            <v>398531499</v>
          </cell>
        </row>
        <row r="36">
          <cell r="A36" t="str">
            <v>CYM</v>
          </cell>
          <cell r="B36" t="str">
            <v>Cayman Islands</v>
          </cell>
          <cell r="C36" t="str">
            <v>..</v>
          </cell>
        </row>
        <row r="37">
          <cell r="A37" t="str">
            <v>CAF</v>
          </cell>
          <cell r="B37" t="str">
            <v>Central African Republic</v>
          </cell>
          <cell r="C37">
            <v>34767744</v>
          </cell>
        </row>
        <row r="38">
          <cell r="A38" t="str">
            <v>TCD</v>
          </cell>
          <cell r="B38" t="str">
            <v>Chad</v>
          </cell>
          <cell r="C38">
            <v>245734799</v>
          </cell>
        </row>
        <row r="39">
          <cell r="A39" t="str">
            <v>CHI</v>
          </cell>
          <cell r="B39" t="str">
            <v>Channel Islands</v>
          </cell>
          <cell r="C39" t="str">
            <v>..</v>
          </cell>
        </row>
        <row r="40">
          <cell r="A40" t="str">
            <v>CHL</v>
          </cell>
          <cell r="B40" t="str">
            <v>Chile</v>
          </cell>
          <cell r="C40">
            <v>37667943064</v>
          </cell>
        </row>
        <row r="41">
          <cell r="A41" t="str">
            <v>CHN</v>
          </cell>
          <cell r="B41" t="str">
            <v>China</v>
          </cell>
          <cell r="C41">
            <v>2348945783068</v>
          </cell>
        </row>
        <row r="42">
          <cell r="A42" t="str">
            <v>COL</v>
          </cell>
          <cell r="B42" t="str">
            <v>Colombia</v>
          </cell>
          <cell r="C42">
            <v>47149469960</v>
          </cell>
        </row>
        <row r="43">
          <cell r="A43" t="str">
            <v>COM</v>
          </cell>
          <cell r="B43" t="str">
            <v>Comoros</v>
          </cell>
          <cell r="C43">
            <v>59614950</v>
          </cell>
        </row>
        <row r="44">
          <cell r="A44" t="str">
            <v>ZAR</v>
          </cell>
          <cell r="B44" t="str">
            <v>Congo, Dem. Rep.</v>
          </cell>
          <cell r="C44">
            <v>972223660</v>
          </cell>
        </row>
        <row r="45">
          <cell r="A45" t="str">
            <v>COG</v>
          </cell>
          <cell r="B45" t="str">
            <v>Congo, Rep.</v>
          </cell>
          <cell r="C45">
            <v>2033292631</v>
          </cell>
        </row>
        <row r="46">
          <cell r="A46" t="str">
            <v>CRI</v>
          </cell>
          <cell r="B46" t="str">
            <v>Costa Rica</v>
          </cell>
          <cell r="C46">
            <v>4610442907</v>
          </cell>
        </row>
        <row r="47">
          <cell r="A47" t="str">
            <v>CIV</v>
          </cell>
          <cell r="B47" t="str">
            <v>Cote d'Ivoire</v>
          </cell>
          <cell r="C47">
            <v>2858715935</v>
          </cell>
        </row>
        <row r="48">
          <cell r="A48" t="str">
            <v>HRV</v>
          </cell>
          <cell r="B48" t="str">
            <v>Croatia</v>
          </cell>
          <cell r="C48">
            <v>14600186811</v>
          </cell>
        </row>
        <row r="49">
          <cell r="A49" t="str">
            <v>CUB</v>
          </cell>
          <cell r="B49" t="str">
            <v>Cuba</v>
          </cell>
          <cell r="C49" t="str">
            <v>..</v>
          </cell>
        </row>
        <row r="50">
          <cell r="A50" t="str">
            <v>CYP</v>
          </cell>
          <cell r="B50" t="str">
            <v>Cyprus</v>
          </cell>
          <cell r="C50">
            <v>1294898550</v>
          </cell>
        </row>
        <row r="51">
          <cell r="A51" t="str">
            <v>CZE</v>
          </cell>
          <cell r="B51" t="str">
            <v>Czech Republic</v>
          </cell>
          <cell r="C51">
            <v>48424952186</v>
          </cell>
        </row>
        <row r="52">
          <cell r="A52" t="str">
            <v>DNK</v>
          </cell>
          <cell r="B52" t="str">
            <v>Denmark</v>
          </cell>
          <cell r="C52">
            <v>82506223814</v>
          </cell>
        </row>
        <row r="53">
          <cell r="A53" t="str">
            <v>DJI</v>
          </cell>
          <cell r="B53" t="str">
            <v>Djibouti</v>
          </cell>
          <cell r="C53" t="str">
            <v>..</v>
          </cell>
        </row>
        <row r="54">
          <cell r="A54" t="str">
            <v>DMA</v>
          </cell>
          <cell r="B54" t="str">
            <v>Dominica</v>
          </cell>
          <cell r="C54">
            <v>14251852</v>
          </cell>
        </row>
        <row r="55">
          <cell r="A55" t="str">
            <v>DOM</v>
          </cell>
          <cell r="B55" t="str">
            <v>Dominican Republic</v>
          </cell>
          <cell r="C55">
            <v>3920355345</v>
          </cell>
        </row>
        <row r="56">
          <cell r="A56" t="str">
            <v>ECU</v>
          </cell>
          <cell r="B56" t="str">
            <v>Ecuador</v>
          </cell>
          <cell r="C56">
            <v>16857305803</v>
          </cell>
        </row>
        <row r="57">
          <cell r="A57" t="str">
            <v>EGY</v>
          </cell>
          <cell r="B57" t="str">
            <v>Egypt, Arab Rep.</v>
          </cell>
          <cell r="C57">
            <v>38471650776</v>
          </cell>
        </row>
        <row r="58">
          <cell r="A58" t="str">
            <v>SLV</v>
          </cell>
          <cell r="B58" t="str">
            <v>El Salvador</v>
          </cell>
          <cell r="C58">
            <v>1712100000</v>
          </cell>
        </row>
        <row r="59">
          <cell r="A59" t="str">
            <v>GNQ</v>
          </cell>
          <cell r="B59" t="str">
            <v>Equatorial Guinea</v>
          </cell>
          <cell r="C59">
            <v>6622386518</v>
          </cell>
        </row>
        <row r="60">
          <cell r="A60" t="str">
            <v>ERI</v>
          </cell>
          <cell r="B60" t="str">
            <v>Eritrea</v>
          </cell>
          <cell r="C60" t="str">
            <v>..</v>
          </cell>
        </row>
        <row r="61">
          <cell r="A61" t="str">
            <v>EST</v>
          </cell>
          <cell r="B61" t="str">
            <v>Estonia</v>
          </cell>
          <cell r="C61">
            <v>4323775110</v>
          </cell>
        </row>
        <row r="62">
          <cell r="A62" t="str">
            <v>ETH</v>
          </cell>
          <cell r="B62" t="str">
            <v>Ethiopia</v>
          </cell>
          <cell r="C62">
            <v>4440834925</v>
          </cell>
        </row>
        <row r="63">
          <cell r="A63" t="str">
            <v>FRO</v>
          </cell>
          <cell r="B63" t="str">
            <v>Faeroe Islands</v>
          </cell>
          <cell r="C63" t="str">
            <v>..</v>
          </cell>
        </row>
        <row r="64">
          <cell r="A64" t="str">
            <v>FJI</v>
          </cell>
          <cell r="B64" t="str">
            <v>Fiji</v>
          </cell>
          <cell r="C64">
            <v>-41668504</v>
          </cell>
        </row>
        <row r="65">
          <cell r="A65" t="str">
            <v>FIN</v>
          </cell>
          <cell r="B65" t="str">
            <v>Finland</v>
          </cell>
          <cell r="C65">
            <v>67611551241</v>
          </cell>
        </row>
        <row r="66">
          <cell r="A66" t="str">
            <v>FRA</v>
          </cell>
          <cell r="B66" t="str">
            <v>France</v>
          </cell>
          <cell r="C66">
            <v>540225302972</v>
          </cell>
        </row>
        <row r="67">
          <cell r="A67" t="str">
            <v>PYF</v>
          </cell>
          <cell r="B67" t="str">
            <v>French Polynesia</v>
          </cell>
          <cell r="C67" t="str">
            <v>..</v>
          </cell>
        </row>
        <row r="68">
          <cell r="A68" t="str">
            <v>GAB</v>
          </cell>
          <cell r="B68" t="str">
            <v>Gabon</v>
          </cell>
          <cell r="C68">
            <v>6033946473</v>
          </cell>
        </row>
        <row r="69">
          <cell r="A69" t="str">
            <v>GMB</v>
          </cell>
          <cell r="B69" t="str">
            <v>Gambia, The</v>
          </cell>
          <cell r="C69">
            <v>84418484</v>
          </cell>
        </row>
        <row r="70">
          <cell r="A70" t="str">
            <v>GEO</v>
          </cell>
          <cell r="B70" t="str">
            <v>Georgia</v>
          </cell>
          <cell r="C70">
            <v>1046548484</v>
          </cell>
        </row>
        <row r="71">
          <cell r="A71" t="str">
            <v>DEU</v>
          </cell>
          <cell r="B71" t="str">
            <v>Germany</v>
          </cell>
          <cell r="C71" t="str">
            <v>..</v>
          </cell>
        </row>
        <row r="72">
          <cell r="A72" t="str">
            <v>GHA</v>
          </cell>
          <cell r="B72" t="str">
            <v>Ghana</v>
          </cell>
          <cell r="C72">
            <v>1099566168</v>
          </cell>
        </row>
        <row r="73">
          <cell r="A73" t="str">
            <v>GRC</v>
          </cell>
          <cell r="B73" t="str">
            <v>Greece</v>
          </cell>
          <cell r="C73">
            <v>25471661922</v>
          </cell>
        </row>
        <row r="74">
          <cell r="A74" t="str">
            <v>GRL</v>
          </cell>
          <cell r="B74" t="str">
            <v>Greenland</v>
          </cell>
          <cell r="C74" t="str">
            <v>..</v>
          </cell>
        </row>
        <row r="75">
          <cell r="A75" t="str">
            <v>GRD</v>
          </cell>
          <cell r="B75" t="str">
            <v>Grenada</v>
          </cell>
          <cell r="C75">
            <v>-80592271</v>
          </cell>
        </row>
        <row r="76">
          <cell r="A76" t="str">
            <v>GUM</v>
          </cell>
          <cell r="B76" t="str">
            <v>Guam</v>
          </cell>
          <cell r="C76" t="str">
            <v>..</v>
          </cell>
        </row>
        <row r="77">
          <cell r="A77" t="str">
            <v>GTM</v>
          </cell>
          <cell r="B77" t="str">
            <v>Guatemala</v>
          </cell>
          <cell r="C77">
            <v>5520339302</v>
          </cell>
        </row>
        <row r="78">
          <cell r="A78" t="str">
            <v>GIN</v>
          </cell>
          <cell r="B78" t="str">
            <v>Guinea</v>
          </cell>
          <cell r="C78">
            <v>99815151</v>
          </cell>
        </row>
        <row r="79">
          <cell r="A79" t="str">
            <v>GNB</v>
          </cell>
          <cell r="B79" t="str">
            <v>Guinea-Bissau</v>
          </cell>
          <cell r="C79">
            <v>93401569</v>
          </cell>
        </row>
        <row r="80">
          <cell r="A80" t="str">
            <v>GUY</v>
          </cell>
          <cell r="B80" t="str">
            <v>Guyana</v>
          </cell>
          <cell r="C80">
            <v>378605627</v>
          </cell>
        </row>
        <row r="81">
          <cell r="A81" t="str">
            <v>HTI</v>
          </cell>
          <cell r="B81" t="str">
            <v>Haiti</v>
          </cell>
          <cell r="C81" t="str">
            <v>..</v>
          </cell>
        </row>
        <row r="82">
          <cell r="A82" t="str">
            <v>HND</v>
          </cell>
          <cell r="B82" t="str">
            <v>Honduras</v>
          </cell>
          <cell r="C82">
            <v>2758872911</v>
          </cell>
        </row>
        <row r="83">
          <cell r="A83" t="str">
            <v>HKG</v>
          </cell>
          <cell r="B83" t="str">
            <v>Hong Kong, China</v>
          </cell>
          <cell r="C83">
            <v>64114113833</v>
          </cell>
        </row>
        <row r="84">
          <cell r="A84" t="str">
            <v>HUN</v>
          </cell>
          <cell r="B84" t="str">
            <v>Hungary</v>
          </cell>
          <cell r="C84">
            <v>22602376297</v>
          </cell>
        </row>
        <row r="85">
          <cell r="A85" t="str">
            <v>ISL</v>
          </cell>
          <cell r="B85" t="str">
            <v>Iceland</v>
          </cell>
          <cell r="C85" t="str">
            <v>..</v>
          </cell>
        </row>
        <row r="86">
          <cell r="A86" t="str">
            <v>IND</v>
          </cell>
          <cell r="B86" t="str">
            <v>India</v>
          </cell>
          <cell r="C86">
            <v>440226236630</v>
          </cell>
        </row>
        <row r="87">
          <cell r="A87" t="str">
            <v>IDN</v>
          </cell>
          <cell r="B87" t="str">
            <v>Indonesia</v>
          </cell>
          <cell r="C87">
            <v>102316855325</v>
          </cell>
        </row>
        <row r="88">
          <cell r="A88" t="str">
            <v>IRN</v>
          </cell>
          <cell r="B88" t="str">
            <v>Iran, Islamic Rep.</v>
          </cell>
          <cell r="C88" t="str">
            <v>..</v>
          </cell>
        </row>
        <row r="89">
          <cell r="A89" t="str">
            <v>IRQ</v>
          </cell>
          <cell r="B89" t="str">
            <v>Iraq</v>
          </cell>
          <cell r="C89" t="str">
            <v>..</v>
          </cell>
        </row>
        <row r="90">
          <cell r="A90" t="str">
            <v>IRL</v>
          </cell>
          <cell r="B90" t="str">
            <v>Ireland</v>
          </cell>
          <cell r="C90">
            <v>46846808061</v>
          </cell>
        </row>
        <row r="91">
          <cell r="A91" t="str">
            <v>IMY</v>
          </cell>
          <cell r="B91" t="str">
            <v>Isle of Man</v>
          </cell>
          <cell r="C91" t="str">
            <v>..</v>
          </cell>
        </row>
        <row r="92">
          <cell r="A92" t="str">
            <v>ISR</v>
          </cell>
          <cell r="B92" t="str">
            <v>Israel</v>
          </cell>
          <cell r="C92">
            <v>39347463322</v>
          </cell>
        </row>
        <row r="93">
          <cell r="A93" t="str">
            <v>ITA</v>
          </cell>
          <cell r="B93" t="str">
            <v>Italy</v>
          </cell>
          <cell r="C93">
            <v>416298648144</v>
          </cell>
        </row>
        <row r="94">
          <cell r="A94" t="str">
            <v>JAM</v>
          </cell>
          <cell r="B94" t="str">
            <v>Jamaica</v>
          </cell>
          <cell r="C94" t="str">
            <v>..</v>
          </cell>
        </row>
        <row r="95">
          <cell r="A95" t="str">
            <v>JPN</v>
          </cell>
          <cell r="B95" t="str">
            <v>Japan</v>
          </cell>
          <cell r="C95">
            <v>1313488061796</v>
          </cell>
        </row>
        <row r="96">
          <cell r="A96" t="str">
            <v>JOR</v>
          </cell>
          <cell r="B96" t="str">
            <v>Jordan</v>
          </cell>
          <cell r="C96">
            <v>3038898996</v>
          </cell>
        </row>
        <row r="97">
          <cell r="A97" t="str">
            <v>KAZ</v>
          </cell>
          <cell r="B97" t="str">
            <v>Kazakhstan</v>
          </cell>
          <cell r="C97">
            <v>52910248804</v>
          </cell>
        </row>
        <row r="98">
          <cell r="A98" t="str">
            <v>KEN</v>
          </cell>
          <cell r="B98" t="str">
            <v>Kenya</v>
          </cell>
          <cell r="C98">
            <v>3984373050</v>
          </cell>
        </row>
        <row r="99">
          <cell r="A99" t="str">
            <v>KIR</v>
          </cell>
          <cell r="B99" t="str">
            <v>Kiribati</v>
          </cell>
          <cell r="C99" t="str">
            <v>..</v>
          </cell>
        </row>
        <row r="100">
          <cell r="A100" t="str">
            <v>PRK</v>
          </cell>
          <cell r="B100" t="str">
            <v>Korea, Dem. Rep.</v>
          </cell>
          <cell r="C100" t="str">
            <v>..</v>
          </cell>
        </row>
        <row r="101">
          <cell r="A101" t="str">
            <v>KOR</v>
          </cell>
          <cell r="B101" t="str">
            <v>Korea, Rep.</v>
          </cell>
          <cell r="C101">
            <v>285618615253</v>
          </cell>
        </row>
        <row r="102">
          <cell r="A102" t="str">
            <v>KWT</v>
          </cell>
          <cell r="B102" t="str">
            <v>Kuwait</v>
          </cell>
          <cell r="C102">
            <v>92766167814</v>
          </cell>
        </row>
        <row r="103">
          <cell r="A103" t="str">
            <v>KGZ</v>
          </cell>
          <cell r="B103" t="str">
            <v>Kyrgyz Republic</v>
          </cell>
          <cell r="C103">
            <v>742252076</v>
          </cell>
        </row>
        <row r="104">
          <cell r="A104" t="str">
            <v>LAO</v>
          </cell>
          <cell r="B104" t="str">
            <v>Lao PDR</v>
          </cell>
          <cell r="C104">
            <v>1347820561</v>
          </cell>
        </row>
        <row r="105">
          <cell r="A105" t="str">
            <v>LVA</v>
          </cell>
          <cell r="B105" t="str">
            <v>Latvia</v>
          </cell>
          <cell r="C105">
            <v>7364483740</v>
          </cell>
        </row>
        <row r="106">
          <cell r="A106" t="str">
            <v>LBN</v>
          </cell>
          <cell r="B106" t="str">
            <v>Lebanon</v>
          </cell>
          <cell r="C106">
            <v>2985388364</v>
          </cell>
        </row>
        <row r="107">
          <cell r="A107" t="str">
            <v>LSO</v>
          </cell>
          <cell r="B107" t="str">
            <v>Lesotho</v>
          </cell>
          <cell r="C107">
            <v>364233818</v>
          </cell>
        </row>
        <row r="108">
          <cell r="A108" t="str">
            <v>LBR</v>
          </cell>
          <cell r="B108" t="str">
            <v>Liberia</v>
          </cell>
          <cell r="C108">
            <v>-18059702</v>
          </cell>
        </row>
        <row r="109">
          <cell r="A109" t="str">
            <v>LBY</v>
          </cell>
          <cell r="B109" t="str">
            <v>Libya</v>
          </cell>
          <cell r="C109">
            <v>62523921598</v>
          </cell>
        </row>
        <row r="110">
          <cell r="A110" t="str">
            <v>LIE</v>
          </cell>
          <cell r="B110" t="str">
            <v>Liechtenstein</v>
          </cell>
          <cell r="C110" t="str">
            <v>..</v>
          </cell>
        </row>
        <row r="111">
          <cell r="A111" t="str">
            <v>LTU</v>
          </cell>
          <cell r="B111" t="str">
            <v>Lithuania</v>
          </cell>
          <cell r="C111">
            <v>6981812811</v>
          </cell>
        </row>
        <row r="112">
          <cell r="A112" t="str">
            <v>LUX</v>
          </cell>
          <cell r="B112" t="str">
            <v>Luxembourg</v>
          </cell>
          <cell r="C112" t="str">
            <v>..</v>
          </cell>
        </row>
        <row r="113">
          <cell r="A113" t="str">
            <v>MAC</v>
          </cell>
          <cell r="B113" t="str">
            <v>Macao, China</v>
          </cell>
          <cell r="C113" t="str">
            <v>..</v>
          </cell>
        </row>
        <row r="114">
          <cell r="A114" t="str">
            <v>MKD</v>
          </cell>
          <cell r="B114" t="str">
            <v>Macedonia, FYR</v>
          </cell>
          <cell r="C114">
            <v>1520218633</v>
          </cell>
        </row>
        <row r="115">
          <cell r="A115" t="str">
            <v>MDG</v>
          </cell>
          <cell r="B115" t="str">
            <v>Madagascar</v>
          </cell>
          <cell r="C115">
            <v>1379234633</v>
          </cell>
        </row>
        <row r="116">
          <cell r="A116" t="str">
            <v>MWI</v>
          </cell>
          <cell r="B116" t="str">
            <v>Malawi</v>
          </cell>
          <cell r="C116">
            <v>1263654898</v>
          </cell>
        </row>
        <row r="117">
          <cell r="A117" t="str">
            <v>MYS</v>
          </cell>
          <cell r="B117" t="str">
            <v>Malaysia</v>
          </cell>
          <cell r="C117" t="str">
            <v>..</v>
          </cell>
        </row>
        <row r="118">
          <cell r="A118" t="str">
            <v>MDV</v>
          </cell>
          <cell r="B118" t="str">
            <v>Maldives</v>
          </cell>
          <cell r="C118" t="str">
            <v>..</v>
          </cell>
        </row>
        <row r="119">
          <cell r="A119" t="str">
            <v>MLI</v>
          </cell>
          <cell r="B119" t="str">
            <v>Mali</v>
          </cell>
          <cell r="C119" t="str">
            <v>..</v>
          </cell>
        </row>
        <row r="120">
          <cell r="A120" t="str">
            <v>MLT</v>
          </cell>
          <cell r="B120" t="str">
            <v>Malta</v>
          </cell>
          <cell r="C120" t="str">
            <v>..</v>
          </cell>
        </row>
        <row r="121">
          <cell r="A121" t="str">
            <v>MHL</v>
          </cell>
          <cell r="B121" t="str">
            <v>Marshall Islands</v>
          </cell>
          <cell r="C121" t="str">
            <v>..</v>
          </cell>
        </row>
        <row r="122">
          <cell r="A122" t="str">
            <v>MRT</v>
          </cell>
          <cell r="B122" t="str">
            <v>Mauritania</v>
          </cell>
          <cell r="C122" t="str">
            <v>..</v>
          </cell>
        </row>
        <row r="123">
          <cell r="A123" t="str">
            <v>MUS</v>
          </cell>
          <cell r="B123" t="str">
            <v>Mauritius</v>
          </cell>
          <cell r="C123">
            <v>1567622646</v>
          </cell>
        </row>
        <row r="124">
          <cell r="A124" t="str">
            <v>MYT</v>
          </cell>
          <cell r="B124" t="str">
            <v>Mayotte</v>
          </cell>
          <cell r="C124" t="str">
            <v>..</v>
          </cell>
        </row>
        <row r="125">
          <cell r="A125" t="str">
            <v>MEX</v>
          </cell>
          <cell r="B125" t="str">
            <v>Mexico</v>
          </cell>
          <cell r="C125">
            <v>271431704176</v>
          </cell>
        </row>
        <row r="126">
          <cell r="A126" t="str">
            <v>FSM</v>
          </cell>
          <cell r="B126" t="str">
            <v>Micronesia, Fed. Sts.</v>
          </cell>
          <cell r="C126" t="str">
            <v>..</v>
          </cell>
        </row>
        <row r="127">
          <cell r="A127" t="str">
            <v>MDA</v>
          </cell>
          <cell r="B127" t="str">
            <v>Moldova</v>
          </cell>
          <cell r="C127">
            <v>1383874045</v>
          </cell>
        </row>
        <row r="128">
          <cell r="A128" t="str">
            <v>MCO</v>
          </cell>
          <cell r="B128" t="str">
            <v>Monaco</v>
          </cell>
          <cell r="C128" t="str">
            <v>..</v>
          </cell>
        </row>
        <row r="129">
          <cell r="A129" t="str">
            <v>MNG</v>
          </cell>
          <cell r="B129" t="str">
            <v>Mongolia</v>
          </cell>
          <cell r="C129">
            <v>1358631411</v>
          </cell>
        </row>
        <row r="130">
          <cell r="A130" t="str">
            <v>MAR</v>
          </cell>
          <cell r="B130" t="str">
            <v>Morocco</v>
          </cell>
          <cell r="C130">
            <v>27448336644</v>
          </cell>
        </row>
        <row r="131">
          <cell r="A131" t="str">
            <v>MOZ</v>
          </cell>
          <cell r="B131" t="str">
            <v>Mozambique</v>
          </cell>
          <cell r="C131">
            <v>665660868</v>
          </cell>
        </row>
        <row r="132">
          <cell r="A132" t="str">
            <v>MMR</v>
          </cell>
          <cell r="B132" t="str">
            <v>Myanmar</v>
          </cell>
          <cell r="C132" t="str">
            <v>..</v>
          </cell>
        </row>
        <row r="133">
          <cell r="A133" t="str">
            <v>MNP</v>
          </cell>
          <cell r="B133" t="str">
            <v>N. Mariana Islands</v>
          </cell>
          <cell r="C133" t="str">
            <v>..</v>
          </cell>
        </row>
        <row r="134">
          <cell r="A134" t="str">
            <v>NAM</v>
          </cell>
          <cell r="B134" t="str">
            <v>Namibia</v>
          </cell>
          <cell r="C134">
            <v>1474792922</v>
          </cell>
        </row>
        <row r="135">
          <cell r="A135" t="str">
            <v>NPL</v>
          </cell>
          <cell r="B135" t="str">
            <v>Nepal</v>
          </cell>
          <cell r="C135">
            <v>4779397469</v>
          </cell>
        </row>
        <row r="136">
          <cell r="A136" t="str">
            <v>NLD</v>
          </cell>
          <cell r="B136" t="str">
            <v>Netherlands</v>
          </cell>
          <cell r="C136">
            <v>90252852738</v>
          </cell>
        </row>
        <row r="137">
          <cell r="A137" t="str">
            <v>ANT</v>
          </cell>
          <cell r="B137" t="str">
            <v>Netherlands Antilles</v>
          </cell>
          <cell r="C137" t="str">
            <v>..</v>
          </cell>
        </row>
        <row r="138">
          <cell r="A138" t="str">
            <v>NCL</v>
          </cell>
          <cell r="B138" t="str">
            <v>New Caledonia</v>
          </cell>
          <cell r="C138" t="str">
            <v>..</v>
          </cell>
        </row>
        <row r="139">
          <cell r="A139" t="str">
            <v>NZL</v>
          </cell>
          <cell r="B139" t="str">
            <v>New Zealand</v>
          </cell>
          <cell r="C139" t="str">
            <v>..</v>
          </cell>
        </row>
        <row r="140">
          <cell r="A140" t="str">
            <v>NIC</v>
          </cell>
          <cell r="B140" t="str">
            <v>Nicaragua</v>
          </cell>
          <cell r="C140" t="str">
            <v>..</v>
          </cell>
        </row>
        <row r="141">
          <cell r="A141" t="str">
            <v>NER</v>
          </cell>
          <cell r="B141" t="str">
            <v>Niger</v>
          </cell>
          <cell r="C141" t="str">
            <v>..</v>
          </cell>
        </row>
        <row r="142">
          <cell r="A142" t="str">
            <v>NGA</v>
          </cell>
          <cell r="B142" t="str">
            <v>Nigeria</v>
          </cell>
          <cell r="C142" t="str">
            <v>..</v>
          </cell>
        </row>
        <row r="143">
          <cell r="A143" t="str">
            <v>NOR</v>
          </cell>
          <cell r="B143" t="str">
            <v>Norway</v>
          </cell>
          <cell r="C143">
            <v>186376818580</v>
          </cell>
        </row>
        <row r="144">
          <cell r="A144" t="str">
            <v>OMN</v>
          </cell>
          <cell r="B144" t="str">
            <v>Oman</v>
          </cell>
          <cell r="C144" t="str">
            <v>..</v>
          </cell>
        </row>
        <row r="145">
          <cell r="A145" t="str">
            <v>PAK</v>
          </cell>
          <cell r="B145" t="str">
            <v>Pakistan</v>
          </cell>
          <cell r="C145">
            <v>32439125523</v>
          </cell>
        </row>
        <row r="146">
          <cell r="A146" t="str">
            <v>PLW</v>
          </cell>
          <cell r="B146" t="str">
            <v>Palau</v>
          </cell>
          <cell r="C146" t="str">
            <v>..</v>
          </cell>
        </row>
        <row r="147">
          <cell r="A147" t="str">
            <v>PAN</v>
          </cell>
          <cell r="B147" t="str">
            <v>Panama</v>
          </cell>
          <cell r="C147">
            <v>6047653569</v>
          </cell>
        </row>
        <row r="148">
          <cell r="A148" t="str">
            <v>PNG</v>
          </cell>
          <cell r="B148" t="str">
            <v>Papua New Guinea</v>
          </cell>
          <cell r="C148">
            <v>2358254316</v>
          </cell>
        </row>
        <row r="149">
          <cell r="A149" t="str">
            <v>PRY</v>
          </cell>
          <cell r="B149" t="str">
            <v>Paraguay</v>
          </cell>
          <cell r="C149">
            <v>2547321233</v>
          </cell>
        </row>
        <row r="150">
          <cell r="A150" t="str">
            <v>PER</v>
          </cell>
          <cell r="B150" t="str">
            <v>Peru</v>
          </cell>
          <cell r="C150">
            <v>29017125129</v>
          </cell>
        </row>
        <row r="151">
          <cell r="A151" t="str">
            <v>PHL</v>
          </cell>
          <cell r="B151" t="str">
            <v>Philippines</v>
          </cell>
          <cell r="C151">
            <v>56199135777</v>
          </cell>
        </row>
        <row r="152">
          <cell r="A152" t="str">
            <v>POL</v>
          </cell>
          <cell r="B152" t="str">
            <v>Poland</v>
          </cell>
          <cell r="C152">
            <v>97424649010</v>
          </cell>
        </row>
        <row r="153">
          <cell r="A153" t="str">
            <v>PRT</v>
          </cell>
          <cell r="B153" t="str">
            <v>Portugal</v>
          </cell>
          <cell r="C153">
            <v>29280920825</v>
          </cell>
        </row>
        <row r="154">
          <cell r="A154" t="str">
            <v>PRI</v>
          </cell>
          <cell r="B154" t="str">
            <v>Puerto Rico</v>
          </cell>
          <cell r="C154" t="str">
            <v>..</v>
          </cell>
        </row>
        <row r="155">
          <cell r="A155" t="str">
            <v>QAT</v>
          </cell>
          <cell r="B155" t="str">
            <v>Qatar</v>
          </cell>
          <cell r="C155" t="str">
            <v>..</v>
          </cell>
        </row>
        <row r="156">
          <cell r="A156" t="str">
            <v>ROM</v>
          </cell>
          <cell r="B156" t="str">
            <v>Romania</v>
          </cell>
          <cell r="C156">
            <v>49754561257</v>
          </cell>
        </row>
        <row r="157">
          <cell r="A157" t="str">
            <v>RUS</v>
          </cell>
          <cell r="B157" t="str">
            <v>Russian Federation</v>
          </cell>
          <cell r="C157">
            <v>534366557424</v>
          </cell>
        </row>
        <row r="158">
          <cell r="A158" t="str">
            <v>RWA</v>
          </cell>
          <cell r="B158" t="str">
            <v>Rwanda</v>
          </cell>
          <cell r="C158">
            <v>1223125368</v>
          </cell>
        </row>
        <row r="159">
          <cell r="A159" t="str">
            <v>WSM</v>
          </cell>
          <cell r="B159" t="str">
            <v>Samoa</v>
          </cell>
          <cell r="C159" t="str">
            <v>..</v>
          </cell>
        </row>
        <row r="160">
          <cell r="A160" t="str">
            <v>SMR</v>
          </cell>
          <cell r="B160" t="str">
            <v>San Marino</v>
          </cell>
          <cell r="C160" t="str">
            <v>..</v>
          </cell>
        </row>
        <row r="161">
          <cell r="A161" t="str">
            <v>STP</v>
          </cell>
          <cell r="B161" t="str">
            <v>Sao Tome and Principe</v>
          </cell>
          <cell r="C161" t="str">
            <v>..</v>
          </cell>
        </row>
        <row r="162">
          <cell r="A162" t="str">
            <v>SAU</v>
          </cell>
          <cell r="B162" t="str">
            <v>Saudi Arabia</v>
          </cell>
          <cell r="C162">
            <v>231437866667</v>
          </cell>
        </row>
        <row r="163">
          <cell r="A163" t="str">
            <v>SEN</v>
          </cell>
          <cell r="B163" t="str">
            <v>Senegal</v>
          </cell>
          <cell r="C163">
            <v>2371477599</v>
          </cell>
        </row>
        <row r="164">
          <cell r="A164" t="str">
            <v>YUG</v>
          </cell>
          <cell r="B164" t="str">
            <v>Serbia and Montenegro</v>
          </cell>
          <cell r="C164" t="str">
            <v>..</v>
          </cell>
        </row>
        <row r="165">
          <cell r="A165" t="str">
            <v>SYC</v>
          </cell>
          <cell r="B165" t="str">
            <v>Seychelles</v>
          </cell>
          <cell r="C165">
            <v>22850860</v>
          </cell>
        </row>
        <row r="166">
          <cell r="A166" t="str">
            <v>SLE</v>
          </cell>
          <cell r="B166" t="str">
            <v>Sierra Leone</v>
          </cell>
          <cell r="C166">
            <v>104453539</v>
          </cell>
        </row>
        <row r="167">
          <cell r="A167" t="str">
            <v>SGP</v>
          </cell>
          <cell r="B167" t="str">
            <v>Singapore</v>
          </cell>
          <cell r="C167">
            <v>83183121594</v>
          </cell>
        </row>
        <row r="168">
          <cell r="A168" t="str">
            <v>SVK</v>
          </cell>
          <cell r="B168" t="str">
            <v>Slovak Republic</v>
          </cell>
          <cell r="C168">
            <v>21865191633</v>
          </cell>
        </row>
        <row r="169">
          <cell r="A169" t="str">
            <v>SVN</v>
          </cell>
          <cell r="B169" t="str">
            <v>Slovenia</v>
          </cell>
          <cell r="C169">
            <v>14377046306</v>
          </cell>
        </row>
        <row r="170">
          <cell r="A170" t="str">
            <v>SLB</v>
          </cell>
          <cell r="B170" t="str">
            <v>Solomon Islands</v>
          </cell>
          <cell r="C170">
            <v>307183787</v>
          </cell>
        </row>
        <row r="171">
          <cell r="A171" t="str">
            <v>SOM</v>
          </cell>
          <cell r="B171" t="str">
            <v>Somalia</v>
          </cell>
          <cell r="C171" t="str">
            <v>..</v>
          </cell>
        </row>
        <row r="172">
          <cell r="A172" t="str">
            <v>ZAF</v>
          </cell>
          <cell r="B172" t="str">
            <v>South Africa</v>
          </cell>
          <cell r="C172">
            <v>43142635974</v>
          </cell>
        </row>
        <row r="173">
          <cell r="A173" t="str">
            <v>ESP</v>
          </cell>
          <cell r="B173" t="str">
            <v>Spain</v>
          </cell>
          <cell r="C173">
            <v>321207152400</v>
          </cell>
        </row>
        <row r="174">
          <cell r="A174" t="str">
            <v>LKA</v>
          </cell>
          <cell r="B174" t="str">
            <v>Sri Lanka</v>
          </cell>
          <cell r="C174">
            <v>7303099828</v>
          </cell>
        </row>
        <row r="175">
          <cell r="A175" t="str">
            <v>KNA</v>
          </cell>
          <cell r="B175" t="str">
            <v>St. Kitts and Nevis</v>
          </cell>
          <cell r="C175">
            <v>61027766</v>
          </cell>
        </row>
        <row r="176">
          <cell r="A176" t="str">
            <v>LCA</v>
          </cell>
          <cell r="B176" t="str">
            <v>St. Lucia</v>
          </cell>
          <cell r="C176">
            <v>-52438111</v>
          </cell>
        </row>
        <row r="177">
          <cell r="A177" t="str">
            <v>VCT</v>
          </cell>
          <cell r="B177" t="str">
            <v>St. Vincent and the Grenadines</v>
          </cell>
          <cell r="C177">
            <v>77436870</v>
          </cell>
        </row>
        <row r="178">
          <cell r="A178" t="str">
            <v>SDN</v>
          </cell>
          <cell r="B178" t="str">
            <v>Sudan</v>
          </cell>
          <cell r="C178">
            <v>7937558951</v>
          </cell>
        </row>
        <row r="179">
          <cell r="A179" t="str">
            <v>SUR</v>
          </cell>
          <cell r="B179" t="str">
            <v>Suriname</v>
          </cell>
          <cell r="C179" t="str">
            <v>..</v>
          </cell>
        </row>
        <row r="180">
          <cell r="A180" t="str">
            <v>SWZ</v>
          </cell>
          <cell r="B180" t="str">
            <v>Swaziland</v>
          </cell>
          <cell r="C180">
            <v>308280099</v>
          </cell>
        </row>
        <row r="181">
          <cell r="A181" t="str">
            <v>SWE</v>
          </cell>
          <cell r="B181" t="str">
            <v>Sweden</v>
          </cell>
          <cell r="C181">
            <v>132724753368</v>
          </cell>
        </row>
        <row r="182">
          <cell r="A182" t="str">
            <v>CHE</v>
          </cell>
          <cell r="B182" t="str">
            <v>Switzerland</v>
          </cell>
          <cell r="C182" t="str">
            <v>..</v>
          </cell>
        </row>
        <row r="183">
          <cell r="A183" t="str">
            <v>SYR</v>
          </cell>
          <cell r="B183" t="str">
            <v>Syrian Arab Republic</v>
          </cell>
          <cell r="C183">
            <v>6834201338</v>
          </cell>
        </row>
        <row r="184">
          <cell r="A184" t="str">
            <v>TJK</v>
          </cell>
          <cell r="B184" t="str">
            <v>Tajikistan</v>
          </cell>
          <cell r="C184">
            <v>1281780043</v>
          </cell>
        </row>
        <row r="185">
          <cell r="A185" t="str">
            <v>TZA</v>
          </cell>
          <cell r="B185" t="str">
            <v>Tanzania</v>
          </cell>
          <cell r="C185" t="str">
            <v>..</v>
          </cell>
        </row>
        <row r="186">
          <cell r="A186" t="str">
            <v>THA</v>
          </cell>
          <cell r="B186" t="str">
            <v>Thailand</v>
          </cell>
          <cell r="C186">
            <v>80263583206</v>
          </cell>
        </row>
        <row r="187">
          <cell r="A187" t="str">
            <v>TMP</v>
          </cell>
          <cell r="B187" t="str">
            <v>Timor-Leste</v>
          </cell>
          <cell r="C187" t="str">
            <v>..</v>
          </cell>
        </row>
        <row r="188">
          <cell r="A188" t="str">
            <v>TGO</v>
          </cell>
          <cell r="B188" t="str">
            <v>Togo</v>
          </cell>
          <cell r="C188" t="str">
            <v>..</v>
          </cell>
        </row>
        <row r="189">
          <cell r="A189" t="str">
            <v>TON</v>
          </cell>
          <cell r="B189" t="str">
            <v>Tonga</v>
          </cell>
          <cell r="C189">
            <v>4199959</v>
          </cell>
        </row>
        <row r="190">
          <cell r="A190" t="str">
            <v>TTO</v>
          </cell>
          <cell r="B190" t="str">
            <v>Trinidad and Tobago</v>
          </cell>
          <cell r="C190">
            <v>9727236949</v>
          </cell>
        </row>
        <row r="191">
          <cell r="A191" t="str">
            <v>TUN</v>
          </cell>
          <cell r="B191" t="str">
            <v>Tunisia</v>
          </cell>
          <cell r="C191">
            <v>8556626821</v>
          </cell>
        </row>
        <row r="192">
          <cell r="A192" t="str">
            <v>TUR</v>
          </cell>
          <cell r="B192" t="str">
            <v>Turkey</v>
          </cell>
          <cell r="C192">
            <v>129784013668</v>
          </cell>
        </row>
        <row r="193">
          <cell r="A193" t="str">
            <v>TKM</v>
          </cell>
          <cell r="B193" t="str">
            <v>Turkmenistan</v>
          </cell>
          <cell r="C193">
            <v>4548852632</v>
          </cell>
        </row>
        <row r="194">
          <cell r="A194" t="str">
            <v>UGA</v>
          </cell>
          <cell r="B194" t="str">
            <v>Uganda</v>
          </cell>
          <cell r="C194">
            <v>1770860079</v>
          </cell>
        </row>
        <row r="195">
          <cell r="A195" t="str">
            <v>UKR</v>
          </cell>
          <cell r="B195" t="str">
            <v>Ukraine</v>
          </cell>
          <cell r="C195">
            <v>36136277291</v>
          </cell>
        </row>
        <row r="196">
          <cell r="A196" t="str">
            <v>ARE</v>
          </cell>
          <cell r="B196" t="str">
            <v>United Arab Emirates</v>
          </cell>
          <cell r="C196" t="str">
            <v>..</v>
          </cell>
        </row>
        <row r="197">
          <cell r="A197" t="str">
            <v>GBR</v>
          </cell>
          <cell r="B197" t="str">
            <v>United Kingdom</v>
          </cell>
          <cell r="C197">
            <v>399226183544</v>
          </cell>
        </row>
        <row r="198">
          <cell r="A198" t="str">
            <v>USA</v>
          </cell>
          <cell r="B198" t="str">
            <v>United States</v>
          </cell>
          <cell r="C198">
            <v>1798983924910</v>
          </cell>
        </row>
        <row r="199">
          <cell r="A199" t="str">
            <v>URY</v>
          </cell>
          <cell r="B199" t="str">
            <v>Uruguay</v>
          </cell>
          <cell r="C199">
            <v>5771044193</v>
          </cell>
        </row>
        <row r="200">
          <cell r="A200" t="str">
            <v>UZB</v>
          </cell>
          <cell r="B200" t="str">
            <v>Uzbekistan</v>
          </cell>
          <cell r="C200">
            <v>11310429251</v>
          </cell>
        </row>
        <row r="201">
          <cell r="A201" t="str">
            <v>VUT</v>
          </cell>
          <cell r="B201" t="str">
            <v>Vanuatu</v>
          </cell>
          <cell r="C201" t="str">
            <v>..</v>
          </cell>
        </row>
        <row r="202">
          <cell r="A202" t="str">
            <v>VEN</v>
          </cell>
          <cell r="B202" t="str">
            <v>Venezuela, RB</v>
          </cell>
          <cell r="C202">
            <v>108993408095</v>
          </cell>
        </row>
        <row r="203">
          <cell r="A203" t="str">
            <v>VNM</v>
          </cell>
          <cell r="B203" t="str">
            <v>Vietnam</v>
          </cell>
          <cell r="C203">
            <v>26604839807</v>
          </cell>
        </row>
        <row r="204">
          <cell r="A204" t="str">
            <v>VIR</v>
          </cell>
          <cell r="B204" t="str">
            <v>Virgin Islands (U.S.)</v>
          </cell>
          <cell r="C204" t="str">
            <v>..</v>
          </cell>
        </row>
        <row r="205">
          <cell r="A205" t="str">
            <v>WBG</v>
          </cell>
          <cell r="B205" t="str">
            <v>West Bank and Gaza</v>
          </cell>
          <cell r="C205" t="str">
            <v>..</v>
          </cell>
        </row>
        <row r="206">
          <cell r="A206" t="str">
            <v>YEM</v>
          </cell>
          <cell r="B206" t="str">
            <v>Yemen, Rep.</v>
          </cell>
          <cell r="C206" t="str">
            <v>..</v>
          </cell>
        </row>
        <row r="207">
          <cell r="A207" t="str">
            <v>ZMB</v>
          </cell>
          <cell r="B207" t="str">
            <v>Zambia</v>
          </cell>
          <cell r="C207">
            <v>2775523046</v>
          </cell>
        </row>
        <row r="208">
          <cell r="A208" t="str">
            <v>ZWE</v>
          </cell>
          <cell r="B208" t="str">
            <v>Zimbabwe</v>
          </cell>
          <cell r="C208" t="str">
            <v>..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 rate"/>
    </sheetNames>
    <sheetDataSet>
      <sheetData sheetId="0">
        <row r="1">
          <cell r="B1" t="str">
            <v>South Africa</v>
          </cell>
          <cell r="C1">
            <v>17.489999999999998</v>
          </cell>
        </row>
        <row r="2">
          <cell r="B2" t="str">
            <v>Ukraine</v>
          </cell>
          <cell r="C2">
            <v>15.72</v>
          </cell>
        </row>
        <row r="3">
          <cell r="B3" t="str">
            <v>Lesotho</v>
          </cell>
          <cell r="C3">
            <v>14.91</v>
          </cell>
        </row>
        <row r="4">
          <cell r="B4" t="str">
            <v>Chad</v>
          </cell>
          <cell r="C4">
            <v>14.56</v>
          </cell>
        </row>
        <row r="5">
          <cell r="B5" t="str">
            <v>Guinea-Bissau</v>
          </cell>
          <cell r="C5">
            <v>14.54</v>
          </cell>
        </row>
        <row r="6">
          <cell r="B6" t="str">
            <v>Bulgaria</v>
          </cell>
          <cell r="C6">
            <v>14.3</v>
          </cell>
        </row>
        <row r="7">
          <cell r="B7" t="str">
            <v>Afghanistan</v>
          </cell>
          <cell r="C7">
            <v>14.12</v>
          </cell>
        </row>
        <row r="8">
          <cell r="B8" t="str">
            <v>Central African Republic</v>
          </cell>
          <cell r="C8">
            <v>14.11</v>
          </cell>
        </row>
        <row r="9">
          <cell r="B9" t="str">
            <v>Somalia</v>
          </cell>
          <cell r="C9">
            <v>13.91</v>
          </cell>
        </row>
        <row r="10">
          <cell r="B10" t="str">
            <v>Russia</v>
          </cell>
          <cell r="C10">
            <v>13.83</v>
          </cell>
        </row>
        <row r="11">
          <cell r="B11" t="str">
            <v>Swaziland</v>
          </cell>
          <cell r="C11">
            <v>13.75</v>
          </cell>
        </row>
        <row r="12">
          <cell r="B12" t="str">
            <v>Serbia</v>
          </cell>
          <cell r="C12">
            <v>13.71</v>
          </cell>
        </row>
        <row r="13">
          <cell r="B13" t="str">
            <v>Estonia</v>
          </cell>
          <cell r="C13">
            <v>13.69</v>
          </cell>
        </row>
        <row r="14">
          <cell r="B14" t="str">
            <v>Latvia</v>
          </cell>
          <cell r="C14">
            <v>13.6</v>
          </cell>
        </row>
        <row r="15">
          <cell r="B15" t="str">
            <v>Namibia</v>
          </cell>
          <cell r="C15">
            <v>13.6</v>
          </cell>
        </row>
        <row r="16">
          <cell r="B16" t="str">
            <v>Belarus</v>
          </cell>
          <cell r="C16">
            <v>13.51</v>
          </cell>
        </row>
        <row r="17">
          <cell r="B17" t="str">
            <v>Botswana</v>
          </cell>
          <cell r="C17">
            <v>13.32</v>
          </cell>
        </row>
        <row r="18">
          <cell r="B18" t="str">
            <v>Mali</v>
          </cell>
          <cell r="C18">
            <v>13.22</v>
          </cell>
        </row>
        <row r="19">
          <cell r="B19" t="str">
            <v>Nigeria</v>
          </cell>
          <cell r="C19">
            <v>13.16</v>
          </cell>
        </row>
        <row r="20">
          <cell r="B20" t="str">
            <v>Gabon</v>
          </cell>
          <cell r="C20">
            <v>13.13</v>
          </cell>
        </row>
        <row r="21">
          <cell r="B21" t="str">
            <v>Zambia</v>
          </cell>
          <cell r="C21">
            <v>12.92</v>
          </cell>
        </row>
        <row r="22">
          <cell r="B22" t="str">
            <v>Niger</v>
          </cell>
          <cell r="C22">
            <v>12.73</v>
          </cell>
        </row>
        <row r="23">
          <cell r="B23" t="str">
            <v>Hungary</v>
          </cell>
          <cell r="C23">
            <v>12.72</v>
          </cell>
        </row>
        <row r="24">
          <cell r="B24" t="str">
            <v>Moldova</v>
          </cell>
          <cell r="C24">
            <v>12.6</v>
          </cell>
        </row>
        <row r="25">
          <cell r="B25" t="str">
            <v>Mozambique</v>
          </cell>
          <cell r="C25">
            <v>12.34</v>
          </cell>
        </row>
        <row r="26">
          <cell r="B26" t="str">
            <v>Croatia</v>
          </cell>
          <cell r="C26">
            <v>12.13</v>
          </cell>
        </row>
        <row r="27">
          <cell r="B27" t="str">
            <v>Burkina Faso</v>
          </cell>
          <cell r="C27">
            <v>11.96</v>
          </cell>
        </row>
        <row r="28">
          <cell r="B28" t="str">
            <v>Romania</v>
          </cell>
          <cell r="C28">
            <v>11.88</v>
          </cell>
        </row>
        <row r="29">
          <cell r="B29" t="str">
            <v>Angola</v>
          </cell>
          <cell r="C29">
            <v>11.67</v>
          </cell>
        </row>
        <row r="30">
          <cell r="B30" t="str">
            <v>Lithuania</v>
          </cell>
          <cell r="C30">
            <v>11.55</v>
          </cell>
        </row>
        <row r="31">
          <cell r="B31" t="str">
            <v>Germany</v>
          </cell>
          <cell r="C31">
            <v>11.29</v>
          </cell>
        </row>
        <row r="32">
          <cell r="B32" t="str">
            <v>Slovenia</v>
          </cell>
          <cell r="C32">
            <v>11.25</v>
          </cell>
        </row>
        <row r="33">
          <cell r="B33" t="str">
            <v>Sierra Leone</v>
          </cell>
          <cell r="C33">
            <v>11.03</v>
          </cell>
        </row>
        <row r="34">
          <cell r="B34" t="str">
            <v>Greece</v>
          </cell>
          <cell r="C34">
            <v>11</v>
          </cell>
        </row>
        <row r="35">
          <cell r="B35" t="str">
            <v>Uganda</v>
          </cell>
          <cell r="C35">
            <v>10.97</v>
          </cell>
        </row>
        <row r="36">
          <cell r="B36" t="str">
            <v>Portugal</v>
          </cell>
          <cell r="C36">
            <v>10.97</v>
          </cell>
        </row>
        <row r="37">
          <cell r="B37" t="str">
            <v>Georgia</v>
          </cell>
          <cell r="C37">
            <v>10.77</v>
          </cell>
        </row>
        <row r="38">
          <cell r="B38" t="str">
            <v>Belgium</v>
          </cell>
          <cell r="C38">
            <v>10.76</v>
          </cell>
        </row>
        <row r="39">
          <cell r="B39" t="str">
            <v>Zimbabwe</v>
          </cell>
          <cell r="C39">
            <v>10.62</v>
          </cell>
        </row>
        <row r="40">
          <cell r="B40" t="str">
            <v>Finland</v>
          </cell>
          <cell r="C40">
            <v>10.51</v>
          </cell>
        </row>
        <row r="41">
          <cell r="B41" t="str">
            <v>Cameroon</v>
          </cell>
          <cell r="C41">
            <v>10.4</v>
          </cell>
        </row>
        <row r="42">
          <cell r="B42" t="str">
            <v>Austria</v>
          </cell>
          <cell r="C42">
            <v>10.38</v>
          </cell>
        </row>
        <row r="43">
          <cell r="B43" t="str">
            <v>Poland</v>
          </cell>
          <cell r="C43">
            <v>10.37</v>
          </cell>
        </row>
        <row r="44">
          <cell r="B44" t="str">
            <v xml:space="preserve"> Democratic Republic of the Congo</v>
          </cell>
          <cell r="C44">
            <v>10.3</v>
          </cell>
        </row>
        <row r="45">
          <cell r="B45" t="str">
            <v>Czech Republic</v>
          </cell>
          <cell r="C45">
            <v>10.29</v>
          </cell>
        </row>
        <row r="46">
          <cell r="B46" t="str">
            <v>Denmark</v>
          </cell>
          <cell r="C46">
            <v>10.23</v>
          </cell>
        </row>
        <row r="47">
          <cell r="B47" t="str">
            <v>Republic of the Congo</v>
          </cell>
          <cell r="C47">
            <v>10.17</v>
          </cell>
        </row>
        <row r="48">
          <cell r="B48" t="str">
            <v>Italy</v>
          </cell>
          <cell r="C48">
            <v>10.1</v>
          </cell>
        </row>
        <row r="49">
          <cell r="B49" t="str">
            <v>Isle of Man</v>
          </cell>
          <cell r="C49">
            <v>10.029999999999999</v>
          </cell>
        </row>
        <row r="50">
          <cell r="B50" t="str">
            <v>Liberia</v>
          </cell>
          <cell r="C50">
            <v>9.9</v>
          </cell>
        </row>
        <row r="51">
          <cell r="B51" t="str">
            <v>Slovakia</v>
          </cell>
          <cell r="C51">
            <v>9.6999999999999993</v>
          </cell>
        </row>
        <row r="52">
          <cell r="B52" t="str">
            <v>Guinea</v>
          </cell>
          <cell r="C52">
            <v>9.69</v>
          </cell>
        </row>
        <row r="53">
          <cell r="B53" t="str">
            <v>Cote d'Ivoire</v>
          </cell>
          <cell r="C53">
            <v>9.67</v>
          </cell>
        </row>
        <row r="54">
          <cell r="B54" t="str">
            <v>Bosnia and Herzegovina</v>
          </cell>
          <cell r="C54">
            <v>9.64</v>
          </cell>
        </row>
        <row r="55">
          <cell r="B55" t="str">
            <v>Burundi</v>
          </cell>
          <cell r="C55">
            <v>9.5399999999999991</v>
          </cell>
        </row>
        <row r="56">
          <cell r="B56" t="str">
            <v>Uruguay</v>
          </cell>
          <cell r="C56">
            <v>9.48</v>
          </cell>
        </row>
        <row r="57">
          <cell r="B57" t="str">
            <v>Sweden</v>
          </cell>
          <cell r="C57">
            <v>9.4499999999999993</v>
          </cell>
        </row>
        <row r="58">
          <cell r="B58" t="str">
            <v>Japan</v>
          </cell>
          <cell r="C58">
            <v>9.3800000000000008</v>
          </cell>
        </row>
        <row r="59">
          <cell r="B59" t="str">
            <v>United Kingdom</v>
          </cell>
          <cell r="C59">
            <v>9.34</v>
          </cell>
        </row>
        <row r="60">
          <cell r="B60" t="str">
            <v>Montenegro</v>
          </cell>
          <cell r="C60">
            <v>9.3000000000000007</v>
          </cell>
        </row>
        <row r="61">
          <cell r="B61" t="str">
            <v>Armenia</v>
          </cell>
          <cell r="C61">
            <v>9.3000000000000007</v>
          </cell>
        </row>
        <row r="62">
          <cell r="B62" t="str">
            <v>Saint Pierre and Miquelon</v>
          </cell>
          <cell r="C62">
            <v>9.27</v>
          </cell>
        </row>
        <row r="63">
          <cell r="B63" t="str">
            <v>Rwanda</v>
          </cell>
          <cell r="C63">
            <v>9.18</v>
          </cell>
        </row>
        <row r="64">
          <cell r="B64" t="str">
            <v>North Korea</v>
          </cell>
          <cell r="C64">
            <v>9.18</v>
          </cell>
        </row>
        <row r="65">
          <cell r="B65" t="str">
            <v>France</v>
          </cell>
          <cell r="C65">
            <v>9.06</v>
          </cell>
        </row>
        <row r="66">
          <cell r="B66" t="str">
            <v>Macedonia</v>
          </cell>
          <cell r="C66">
            <v>9.0399999999999991</v>
          </cell>
        </row>
        <row r="67">
          <cell r="B67" t="str">
            <v>Monaco</v>
          </cell>
          <cell r="C67">
            <v>9.01</v>
          </cell>
        </row>
        <row r="68">
          <cell r="B68" t="str">
            <v>Spain</v>
          </cell>
          <cell r="C68">
            <v>9</v>
          </cell>
        </row>
        <row r="69">
          <cell r="B69" t="str">
            <v>Malta</v>
          </cell>
          <cell r="C69">
            <v>8.9600000000000009</v>
          </cell>
        </row>
        <row r="70">
          <cell r="B70" t="str">
            <v>Tuvalu</v>
          </cell>
          <cell r="C70">
            <v>8.9</v>
          </cell>
        </row>
        <row r="71">
          <cell r="B71" t="str">
            <v>Malawi</v>
          </cell>
          <cell r="C71">
            <v>8.74</v>
          </cell>
        </row>
        <row r="72">
          <cell r="B72" t="str">
            <v>Faroe Islands</v>
          </cell>
          <cell r="C72">
            <v>8.7100000000000009</v>
          </cell>
        </row>
        <row r="73">
          <cell r="B73" t="str">
            <v>Guernsey</v>
          </cell>
          <cell r="C73">
            <v>8.69</v>
          </cell>
        </row>
        <row r="74">
          <cell r="B74" t="str">
            <v>Senegal</v>
          </cell>
          <cell r="C74">
            <v>8.65</v>
          </cell>
        </row>
        <row r="75">
          <cell r="B75" t="str">
            <v>Netherlands</v>
          </cell>
          <cell r="C75">
            <v>8.57</v>
          </cell>
        </row>
        <row r="76">
          <cell r="B76" t="str">
            <v>Luxembourg</v>
          </cell>
          <cell r="C76">
            <v>8.5299999999999994</v>
          </cell>
        </row>
        <row r="77">
          <cell r="B77" t="str">
            <v>Ethiopia</v>
          </cell>
          <cell r="C77">
            <v>8.52</v>
          </cell>
        </row>
        <row r="78">
          <cell r="B78" t="str">
            <v>Puerto Rico</v>
          </cell>
          <cell r="C78">
            <v>8.51</v>
          </cell>
        </row>
        <row r="79">
          <cell r="B79" t="str">
            <v>Western Sahara</v>
          </cell>
          <cell r="C79">
            <v>8.49</v>
          </cell>
        </row>
        <row r="80">
          <cell r="B80" t="str">
            <v>Trinidad and Tobago</v>
          </cell>
          <cell r="C80">
            <v>8.48</v>
          </cell>
        </row>
        <row r="81">
          <cell r="B81" t="str">
            <v>South Sudan</v>
          </cell>
          <cell r="C81">
            <v>8.42</v>
          </cell>
        </row>
        <row r="82">
          <cell r="B82" t="str">
            <v>Barbados</v>
          </cell>
          <cell r="C82">
            <v>8.41</v>
          </cell>
        </row>
        <row r="83">
          <cell r="B83" t="str">
            <v>Benin</v>
          </cell>
          <cell r="C83">
            <v>8.39</v>
          </cell>
        </row>
        <row r="84">
          <cell r="B84" t="str">
            <v>Equatorial Guinea</v>
          </cell>
          <cell r="C84">
            <v>8.39</v>
          </cell>
        </row>
        <row r="85">
          <cell r="B85" t="str">
            <v>Greenland</v>
          </cell>
          <cell r="C85">
            <v>8.3800000000000008</v>
          </cell>
        </row>
        <row r="86">
          <cell r="B86" t="str">
            <v>Mauritania</v>
          </cell>
          <cell r="C86">
            <v>8.35</v>
          </cell>
        </row>
        <row r="87">
          <cell r="B87" t="str">
            <v>Gibraltar</v>
          </cell>
          <cell r="C87">
            <v>8.33</v>
          </cell>
        </row>
        <row r="88">
          <cell r="B88" t="str">
            <v>Kazakhstan</v>
          </cell>
          <cell r="C88">
            <v>8.31</v>
          </cell>
        </row>
        <row r="89">
          <cell r="B89" t="str">
            <v>Canada</v>
          </cell>
          <cell r="C89">
            <v>8.31</v>
          </cell>
        </row>
        <row r="90">
          <cell r="B90" t="str">
            <v>San Marino</v>
          </cell>
          <cell r="C90">
            <v>8.31</v>
          </cell>
        </row>
        <row r="91">
          <cell r="B91" t="str">
            <v>Virgin Islands</v>
          </cell>
          <cell r="C91">
            <v>8.24</v>
          </cell>
        </row>
        <row r="92">
          <cell r="B92" t="str">
            <v>Tanzania</v>
          </cell>
          <cell r="C92">
            <v>8.1999999999999993</v>
          </cell>
        </row>
        <row r="93">
          <cell r="B93" t="str">
            <v>Norway</v>
          </cell>
          <cell r="C93">
            <v>8.19</v>
          </cell>
        </row>
        <row r="94">
          <cell r="B94" t="str">
            <v>United States</v>
          </cell>
          <cell r="C94">
            <v>8.15</v>
          </cell>
        </row>
        <row r="95">
          <cell r="B95" t="str">
            <v>Switzerland</v>
          </cell>
          <cell r="C95">
            <v>8.1</v>
          </cell>
        </row>
        <row r="96">
          <cell r="B96" t="str">
            <v>Aruba</v>
          </cell>
          <cell r="C96">
            <v>8.09</v>
          </cell>
        </row>
        <row r="97">
          <cell r="B97" t="str">
            <v>Bermuda</v>
          </cell>
          <cell r="C97">
            <v>8.06</v>
          </cell>
        </row>
        <row r="98">
          <cell r="B98" t="str">
            <v>Grenada</v>
          </cell>
          <cell r="C98">
            <v>8.0399999999999991</v>
          </cell>
        </row>
        <row r="99">
          <cell r="B99" t="str">
            <v>Burma</v>
          </cell>
          <cell r="C99">
            <v>8.01</v>
          </cell>
        </row>
        <row r="100">
          <cell r="B100" t="str">
            <v>Curacao</v>
          </cell>
          <cell r="C100">
            <v>8</v>
          </cell>
        </row>
        <row r="101">
          <cell r="B101" t="str">
            <v>Dominica</v>
          </cell>
          <cell r="C101">
            <v>7.94</v>
          </cell>
        </row>
        <row r="102">
          <cell r="B102" t="str">
            <v>Palau</v>
          </cell>
          <cell r="C102">
            <v>7.93</v>
          </cell>
        </row>
        <row r="103">
          <cell r="B103" t="str">
            <v>Haiti</v>
          </cell>
          <cell r="C103">
            <v>7.91</v>
          </cell>
        </row>
        <row r="104">
          <cell r="B104" t="str">
            <v>Sudan</v>
          </cell>
          <cell r="C104">
            <v>7.87</v>
          </cell>
        </row>
        <row r="105">
          <cell r="B105" t="str">
            <v>Djibouti</v>
          </cell>
          <cell r="C105">
            <v>7.84</v>
          </cell>
        </row>
        <row r="106">
          <cell r="B106" t="str">
            <v>Cook Islands</v>
          </cell>
          <cell r="C106">
            <v>7.8</v>
          </cell>
        </row>
        <row r="107">
          <cell r="B107" t="str">
            <v>Cambodia</v>
          </cell>
          <cell r="C107">
            <v>7.78</v>
          </cell>
        </row>
        <row r="108">
          <cell r="B108" t="str">
            <v>Comoros</v>
          </cell>
          <cell r="C108">
            <v>7.76</v>
          </cell>
        </row>
        <row r="109">
          <cell r="B109" t="str">
            <v>Laos</v>
          </cell>
          <cell r="C109">
            <v>7.74</v>
          </cell>
        </row>
        <row r="110">
          <cell r="B110" t="str">
            <v>Thailand</v>
          </cell>
          <cell r="C110">
            <v>7.72</v>
          </cell>
        </row>
        <row r="111">
          <cell r="B111" t="str">
            <v>Eritrea</v>
          </cell>
          <cell r="C111">
            <v>7.65</v>
          </cell>
        </row>
        <row r="112">
          <cell r="B112" t="str">
            <v>Cuba</v>
          </cell>
          <cell r="C112">
            <v>7.64</v>
          </cell>
        </row>
        <row r="113">
          <cell r="B113" t="str">
            <v>Jersey</v>
          </cell>
          <cell r="C113">
            <v>7.63</v>
          </cell>
        </row>
        <row r="114">
          <cell r="B114" t="str">
            <v>Sao Tome and Principe</v>
          </cell>
          <cell r="C114">
            <v>7.45</v>
          </cell>
        </row>
        <row r="115">
          <cell r="B115" t="str">
            <v>China</v>
          </cell>
          <cell r="C115">
            <v>7.44</v>
          </cell>
        </row>
        <row r="116">
          <cell r="B116" t="str">
            <v>Togo</v>
          </cell>
          <cell r="C116">
            <v>7.43</v>
          </cell>
        </row>
        <row r="117">
          <cell r="B117" t="str">
            <v>Ghana</v>
          </cell>
          <cell r="C117">
            <v>7.37</v>
          </cell>
        </row>
        <row r="118">
          <cell r="B118" t="str">
            <v>India</v>
          </cell>
          <cell r="C118">
            <v>7.35</v>
          </cell>
        </row>
        <row r="119">
          <cell r="B119" t="str">
            <v>Argentina</v>
          </cell>
          <cell r="C119">
            <v>7.34</v>
          </cell>
        </row>
        <row r="120">
          <cell r="B120" t="str">
            <v>Ascension and Tristan da Cunha Saint Helena</v>
          </cell>
          <cell r="C120">
            <v>7.33</v>
          </cell>
        </row>
        <row r="121">
          <cell r="B121" t="str">
            <v>Saint Lucia</v>
          </cell>
          <cell r="C121">
            <v>7.32</v>
          </cell>
        </row>
        <row r="122">
          <cell r="B122" t="str">
            <v>Guyana</v>
          </cell>
          <cell r="C122">
            <v>7.3</v>
          </cell>
        </row>
        <row r="123">
          <cell r="B123" t="str">
            <v>New Zealand</v>
          </cell>
          <cell r="C123">
            <v>7.3</v>
          </cell>
        </row>
        <row r="124">
          <cell r="B124" t="str">
            <v>The Gambia</v>
          </cell>
          <cell r="C124">
            <v>7.26</v>
          </cell>
        </row>
        <row r="125">
          <cell r="B125" t="str">
            <v>Kiribati</v>
          </cell>
          <cell r="C125">
            <v>7.18</v>
          </cell>
        </row>
        <row r="126">
          <cell r="B126" t="str">
            <v>Iceland</v>
          </cell>
          <cell r="C126">
            <v>7.13</v>
          </cell>
        </row>
        <row r="127">
          <cell r="B127" t="str">
            <v>Saint Vincent and the Grenadines</v>
          </cell>
          <cell r="C127">
            <v>7.12</v>
          </cell>
        </row>
        <row r="128">
          <cell r="B128" t="str">
            <v>Azerbaijan</v>
          </cell>
          <cell r="C128">
            <v>7.09</v>
          </cell>
        </row>
        <row r="129">
          <cell r="B129" t="str">
            <v>Saint Kitts and Nevis</v>
          </cell>
          <cell r="C129">
            <v>7.08</v>
          </cell>
        </row>
        <row r="130">
          <cell r="B130" t="str">
            <v>Australia</v>
          </cell>
          <cell r="C130">
            <v>7.07</v>
          </cell>
        </row>
        <row r="131">
          <cell r="B131" t="str">
            <v>Liechtenstein</v>
          </cell>
          <cell r="C131">
            <v>7.02</v>
          </cell>
        </row>
        <row r="132">
          <cell r="B132" t="str">
            <v>Kenya</v>
          </cell>
          <cell r="C132">
            <v>7</v>
          </cell>
        </row>
        <row r="133">
          <cell r="B133" t="str">
            <v>The Bahamas</v>
          </cell>
          <cell r="C133">
            <v>7</v>
          </cell>
        </row>
        <row r="134">
          <cell r="B134" t="str">
            <v>Taiwan</v>
          </cell>
          <cell r="C134">
            <v>6.97</v>
          </cell>
        </row>
        <row r="135">
          <cell r="B135" t="str">
            <v>Madagascar</v>
          </cell>
          <cell r="C135">
            <v>6.95</v>
          </cell>
        </row>
        <row r="136">
          <cell r="B136" t="str">
            <v xml:space="preserve">Hong Kong </v>
          </cell>
          <cell r="C136">
            <v>6.93</v>
          </cell>
        </row>
        <row r="137">
          <cell r="B137" t="str">
            <v>Seychelles</v>
          </cell>
          <cell r="C137">
            <v>6.9</v>
          </cell>
        </row>
        <row r="138">
          <cell r="B138" t="str">
            <v>Mauritius</v>
          </cell>
          <cell r="C138">
            <v>6.85</v>
          </cell>
        </row>
        <row r="139">
          <cell r="B139" t="str">
            <v>Andorra</v>
          </cell>
          <cell r="C139">
            <v>6.82</v>
          </cell>
        </row>
        <row r="140">
          <cell r="B140" t="str">
            <v>Bhutan</v>
          </cell>
          <cell r="C140">
            <v>6.78</v>
          </cell>
        </row>
        <row r="141">
          <cell r="B141" t="str">
            <v>Kyrgyzstan</v>
          </cell>
          <cell r="C141">
            <v>6.74</v>
          </cell>
        </row>
        <row r="142">
          <cell r="B142" t="str">
            <v>Jamaica</v>
          </cell>
          <cell r="C142">
            <v>6.67</v>
          </cell>
        </row>
        <row r="143">
          <cell r="B143" t="str">
            <v>South Korea</v>
          </cell>
          <cell r="C143">
            <v>6.63</v>
          </cell>
        </row>
        <row r="144">
          <cell r="B144" t="str">
            <v>Nepal</v>
          </cell>
          <cell r="C144">
            <v>6.62</v>
          </cell>
        </row>
        <row r="145">
          <cell r="B145" t="str">
            <v>Bolivia</v>
          </cell>
          <cell r="C145">
            <v>6.59</v>
          </cell>
        </row>
        <row r="146">
          <cell r="B146" t="str">
            <v>Pakistan</v>
          </cell>
          <cell r="C146">
            <v>6.58</v>
          </cell>
        </row>
        <row r="147">
          <cell r="B147" t="str">
            <v>Cyprus</v>
          </cell>
          <cell r="C147">
            <v>6.57</v>
          </cell>
        </row>
        <row r="148">
          <cell r="B148" t="str">
            <v>Brazil</v>
          </cell>
          <cell r="C148">
            <v>6.54</v>
          </cell>
        </row>
        <row r="149">
          <cell r="B149" t="str">
            <v>Papua New Guinea</v>
          </cell>
          <cell r="C149">
            <v>6.53</v>
          </cell>
        </row>
        <row r="150">
          <cell r="B150" t="str">
            <v>Montserrat</v>
          </cell>
          <cell r="C150">
            <v>6.52</v>
          </cell>
        </row>
        <row r="151">
          <cell r="B151" t="str">
            <v>Syria</v>
          </cell>
          <cell r="C151">
            <v>6.51</v>
          </cell>
        </row>
        <row r="152">
          <cell r="B152" t="str">
            <v>Albania</v>
          </cell>
          <cell r="C152">
            <v>6.47</v>
          </cell>
        </row>
        <row r="153">
          <cell r="B153" t="str">
            <v>Yemen</v>
          </cell>
          <cell r="C153">
            <v>6.45</v>
          </cell>
        </row>
        <row r="154">
          <cell r="B154" t="str">
            <v>Ireland</v>
          </cell>
          <cell r="C154">
            <v>6.45</v>
          </cell>
        </row>
        <row r="155">
          <cell r="B155" t="str">
            <v>Mongolia</v>
          </cell>
          <cell r="C155">
            <v>6.38</v>
          </cell>
        </row>
        <row r="156">
          <cell r="B156" t="str">
            <v>Indonesia</v>
          </cell>
          <cell r="C156">
            <v>6.34</v>
          </cell>
        </row>
        <row r="157">
          <cell r="B157" t="str">
            <v>Tajikistan</v>
          </cell>
          <cell r="C157">
            <v>6.28</v>
          </cell>
        </row>
        <row r="158">
          <cell r="B158" t="str">
            <v>Timor-Leste</v>
          </cell>
          <cell r="C158">
            <v>6.18</v>
          </cell>
        </row>
        <row r="159">
          <cell r="B159" t="str">
            <v>Cabo Verde</v>
          </cell>
          <cell r="C159">
            <v>6.17</v>
          </cell>
        </row>
        <row r="160">
          <cell r="B160" t="str">
            <v>Turkmenistan</v>
          </cell>
          <cell r="C160">
            <v>6.16</v>
          </cell>
        </row>
        <row r="161">
          <cell r="B161" t="str">
            <v>Suriname</v>
          </cell>
          <cell r="C161">
            <v>6.13</v>
          </cell>
        </row>
        <row r="162">
          <cell r="B162" t="str">
            <v>Turkey</v>
          </cell>
          <cell r="C162">
            <v>6.12</v>
          </cell>
        </row>
        <row r="163">
          <cell r="B163" t="str">
            <v>Sri Lanka</v>
          </cell>
          <cell r="C163">
            <v>6.06</v>
          </cell>
        </row>
        <row r="164">
          <cell r="B164" t="str">
            <v>Fiji</v>
          </cell>
          <cell r="C164">
            <v>6</v>
          </cell>
        </row>
        <row r="165">
          <cell r="B165" t="str">
            <v>Peru</v>
          </cell>
          <cell r="C165">
            <v>5.99</v>
          </cell>
        </row>
        <row r="166">
          <cell r="B166" t="str">
            <v>Belize</v>
          </cell>
          <cell r="C166">
            <v>5.95</v>
          </cell>
        </row>
        <row r="167">
          <cell r="B167" t="str">
            <v>Tunisia</v>
          </cell>
          <cell r="C167">
            <v>5.94</v>
          </cell>
        </row>
        <row r="168">
          <cell r="B168" t="str">
            <v>Iran</v>
          </cell>
          <cell r="C168">
            <v>5.94</v>
          </cell>
        </row>
        <row r="169">
          <cell r="B169" t="str">
            <v>Chile</v>
          </cell>
          <cell r="C169">
            <v>5.93</v>
          </cell>
        </row>
        <row r="170">
          <cell r="B170" t="str">
            <v>Vietnam</v>
          </cell>
          <cell r="C170">
            <v>5.93</v>
          </cell>
        </row>
        <row r="171">
          <cell r="B171" t="str">
            <v>Nauru</v>
          </cell>
          <cell r="C171">
            <v>5.9</v>
          </cell>
        </row>
        <row r="172">
          <cell r="B172" t="str">
            <v>Antigua and Barbuda</v>
          </cell>
          <cell r="C172">
            <v>5.7</v>
          </cell>
        </row>
        <row r="173">
          <cell r="B173" t="str">
            <v>El Salvador</v>
          </cell>
          <cell r="C173">
            <v>5.67</v>
          </cell>
        </row>
        <row r="174">
          <cell r="B174" t="str">
            <v>Bangladesh</v>
          </cell>
          <cell r="C174">
            <v>5.64</v>
          </cell>
        </row>
        <row r="175">
          <cell r="B175" t="str">
            <v>Israel</v>
          </cell>
          <cell r="C175">
            <v>5.54</v>
          </cell>
        </row>
        <row r="176">
          <cell r="B176" t="str">
            <v>New Caledonia</v>
          </cell>
          <cell r="C176">
            <v>5.45</v>
          </cell>
        </row>
        <row r="177">
          <cell r="B177" t="str">
            <v>Cayman Islands</v>
          </cell>
          <cell r="C177">
            <v>5.41</v>
          </cell>
        </row>
        <row r="178">
          <cell r="B178" t="str">
            <v>Colombia</v>
          </cell>
          <cell r="C178">
            <v>5.36</v>
          </cell>
        </row>
        <row r="179">
          <cell r="B179" t="str">
            <v>Samoa</v>
          </cell>
          <cell r="C179">
            <v>5.32</v>
          </cell>
        </row>
        <row r="180">
          <cell r="B180" t="str">
            <v>Uzbekistan</v>
          </cell>
          <cell r="C180">
            <v>5.29</v>
          </cell>
        </row>
        <row r="181">
          <cell r="B181" t="str">
            <v>Venezuela</v>
          </cell>
          <cell r="C181">
            <v>5.27</v>
          </cell>
        </row>
        <row r="182">
          <cell r="B182" t="str">
            <v>Mexico</v>
          </cell>
          <cell r="C182">
            <v>5.24</v>
          </cell>
        </row>
        <row r="183">
          <cell r="B183" t="str">
            <v>Honduras</v>
          </cell>
          <cell r="C183">
            <v>5.13</v>
          </cell>
        </row>
        <row r="184">
          <cell r="B184" t="str">
            <v>Nicaragua</v>
          </cell>
          <cell r="C184">
            <v>5.07</v>
          </cell>
        </row>
        <row r="185">
          <cell r="B185" t="str">
            <v>Ecuador</v>
          </cell>
          <cell r="C185">
            <v>5.04</v>
          </cell>
        </row>
        <row r="186">
          <cell r="B186" t="str">
            <v>Guam</v>
          </cell>
          <cell r="C186">
            <v>5.04</v>
          </cell>
        </row>
        <row r="187">
          <cell r="B187" t="str">
            <v>Malaysia</v>
          </cell>
          <cell r="C187">
            <v>5</v>
          </cell>
        </row>
        <row r="188">
          <cell r="B188" t="str">
            <v>Wallis and Futuna</v>
          </cell>
          <cell r="C188">
            <v>4.95</v>
          </cell>
        </row>
        <row r="189">
          <cell r="B189" t="str">
            <v>Lebanon</v>
          </cell>
          <cell r="C189">
            <v>4.95</v>
          </cell>
        </row>
        <row r="190">
          <cell r="B190" t="str">
            <v>French Polynesia</v>
          </cell>
          <cell r="C190">
            <v>4.93</v>
          </cell>
        </row>
        <row r="191">
          <cell r="B191" t="str">
            <v>British Virgin Islands</v>
          </cell>
          <cell r="C191">
            <v>4.93</v>
          </cell>
        </row>
        <row r="192">
          <cell r="B192" t="str">
            <v>Philippines</v>
          </cell>
          <cell r="C192">
            <v>4.92</v>
          </cell>
        </row>
        <row r="193">
          <cell r="B193" t="str">
            <v>Tonga</v>
          </cell>
          <cell r="C193">
            <v>4.8600000000000003</v>
          </cell>
        </row>
        <row r="194">
          <cell r="B194" t="str">
            <v>Guatemala</v>
          </cell>
          <cell r="C194">
            <v>4.82</v>
          </cell>
        </row>
        <row r="195">
          <cell r="B195" t="str">
            <v>Morocco</v>
          </cell>
          <cell r="C195">
            <v>4.79</v>
          </cell>
        </row>
        <row r="196">
          <cell r="B196" t="str">
            <v>Egypt</v>
          </cell>
          <cell r="C196">
            <v>4.7699999999999996</v>
          </cell>
        </row>
        <row r="197">
          <cell r="B197" t="str">
            <v>Panama</v>
          </cell>
          <cell r="C197">
            <v>4.7699999999999996</v>
          </cell>
        </row>
        <row r="198">
          <cell r="B198" t="str">
            <v>American Samoa</v>
          </cell>
          <cell r="C198">
            <v>4.68</v>
          </cell>
        </row>
        <row r="199">
          <cell r="B199" t="str">
            <v>Paraguay</v>
          </cell>
          <cell r="C199">
            <v>4.6399999999999997</v>
          </cell>
        </row>
        <row r="200">
          <cell r="B200" t="str">
            <v>Iraq</v>
          </cell>
          <cell r="C200">
            <v>4.57</v>
          </cell>
        </row>
        <row r="201">
          <cell r="B201" t="str">
            <v>Anguilla</v>
          </cell>
          <cell r="C201">
            <v>4.54</v>
          </cell>
        </row>
        <row r="202">
          <cell r="B202" t="str">
            <v>Sint Maarten</v>
          </cell>
          <cell r="C202">
            <v>4.51</v>
          </cell>
        </row>
        <row r="203">
          <cell r="B203" t="str">
            <v>Dominican Republic</v>
          </cell>
          <cell r="C203">
            <v>4.5</v>
          </cell>
        </row>
        <row r="204">
          <cell r="B204" t="str">
            <v>Costa Rica</v>
          </cell>
          <cell r="C204">
            <v>4.49</v>
          </cell>
        </row>
        <row r="205">
          <cell r="B205" t="str">
            <v>Algeria</v>
          </cell>
          <cell r="C205">
            <v>4.3099999999999996</v>
          </cell>
        </row>
        <row r="206">
          <cell r="B206" t="str">
            <v>Federated States of Micronesia</v>
          </cell>
          <cell r="C206">
            <v>4.25</v>
          </cell>
        </row>
        <row r="207">
          <cell r="B207" t="str">
            <v>Marshall Islands</v>
          </cell>
          <cell r="C207">
            <v>4.24</v>
          </cell>
        </row>
        <row r="208">
          <cell r="B208" t="str">
            <v>Vanuatu</v>
          </cell>
          <cell r="C208">
            <v>4.1399999999999997</v>
          </cell>
        </row>
        <row r="209">
          <cell r="B209" t="str">
            <v>Macau</v>
          </cell>
          <cell r="C209">
            <v>4.0999999999999996</v>
          </cell>
        </row>
        <row r="210">
          <cell r="B210" t="str">
            <v>Solomon Islands</v>
          </cell>
          <cell r="C210">
            <v>3.86</v>
          </cell>
        </row>
        <row r="211">
          <cell r="B211" t="str">
            <v>Maldives</v>
          </cell>
          <cell r="C211">
            <v>3.84</v>
          </cell>
        </row>
        <row r="212">
          <cell r="B212" t="str">
            <v>Jordan</v>
          </cell>
          <cell r="C212">
            <v>3.8</v>
          </cell>
        </row>
        <row r="213">
          <cell r="B213" t="str">
            <v>Northern Mariana Islands</v>
          </cell>
          <cell r="C213">
            <v>3.61</v>
          </cell>
        </row>
        <row r="214">
          <cell r="B214" t="str">
            <v>Libya</v>
          </cell>
          <cell r="C214">
            <v>3.57</v>
          </cell>
        </row>
        <row r="215">
          <cell r="B215" t="str">
            <v>West Bank</v>
          </cell>
          <cell r="C215">
            <v>3.51</v>
          </cell>
        </row>
        <row r="216">
          <cell r="B216" t="str">
            <v>Brunei</v>
          </cell>
          <cell r="C216">
            <v>3.47</v>
          </cell>
        </row>
        <row r="217">
          <cell r="B217" t="str">
            <v>Singapore</v>
          </cell>
          <cell r="C217">
            <v>3.42</v>
          </cell>
        </row>
        <row r="218">
          <cell r="B218" t="str">
            <v>Oman</v>
          </cell>
          <cell r="C218">
            <v>3.38</v>
          </cell>
        </row>
        <row r="219">
          <cell r="B219" t="str">
            <v>Saudi Arabia</v>
          </cell>
          <cell r="C219">
            <v>3.32</v>
          </cell>
        </row>
        <row r="220">
          <cell r="B220" t="str">
            <v>Gaza Strip</v>
          </cell>
          <cell r="C220">
            <v>3.09</v>
          </cell>
        </row>
        <row r="221">
          <cell r="B221" t="str">
            <v>Turks and Caicos Islands</v>
          </cell>
          <cell r="C221">
            <v>3.08</v>
          </cell>
        </row>
        <row r="222">
          <cell r="B222" t="str">
            <v>Bahrain</v>
          </cell>
          <cell r="C222">
            <v>2.67</v>
          </cell>
        </row>
        <row r="223">
          <cell r="B223" t="str">
            <v>Kuwait</v>
          </cell>
          <cell r="C223">
            <v>2.16</v>
          </cell>
        </row>
        <row r="224">
          <cell r="B224" t="str">
            <v>United Arab Emirates</v>
          </cell>
          <cell r="C224">
            <v>1.99</v>
          </cell>
        </row>
        <row r="225">
          <cell r="B225" t="str">
            <v>Qatar</v>
          </cell>
          <cell r="C225">
            <v>1.53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_damages"/>
    </sheetNames>
    <sheetDataSet>
      <sheetData sheetId="0">
        <row r="1">
          <cell r="A1" t="str">
            <v>AFG</v>
          </cell>
          <cell r="B1" t="str">
            <v>Afghanistan</v>
          </cell>
          <cell r="C1">
            <v>6792581</v>
          </cell>
        </row>
        <row r="2">
          <cell r="A2" t="str">
            <v>ALB</v>
          </cell>
          <cell r="B2" t="str">
            <v>Albania</v>
          </cell>
          <cell r="C2">
            <v>39752586</v>
          </cell>
        </row>
        <row r="3">
          <cell r="A3" t="str">
            <v>DZA</v>
          </cell>
          <cell r="B3" t="str">
            <v>Algeria</v>
          </cell>
          <cell r="C3">
            <v>1038200681</v>
          </cell>
        </row>
        <row r="4">
          <cell r="A4" t="str">
            <v>ASM</v>
          </cell>
          <cell r="B4" t="str">
            <v>American Samoa</v>
          </cell>
          <cell r="C4">
            <v>0</v>
          </cell>
        </row>
        <row r="5">
          <cell r="A5" t="str">
            <v>ADO</v>
          </cell>
          <cell r="B5" t="str">
            <v>Andorra</v>
          </cell>
          <cell r="C5">
            <v>0</v>
          </cell>
        </row>
        <row r="6">
          <cell r="A6" t="str">
            <v>AGO</v>
          </cell>
          <cell r="B6" t="str">
            <v>Angola</v>
          </cell>
          <cell r="C6">
            <v>116953193</v>
          </cell>
        </row>
        <row r="7">
          <cell r="A7" t="str">
            <v>ATG</v>
          </cell>
          <cell r="B7" t="str">
            <v>Antigua and Barbuda</v>
          </cell>
          <cell r="C7">
            <v>3778380</v>
          </cell>
        </row>
        <row r="8">
          <cell r="A8" t="str">
            <v>ARG</v>
          </cell>
          <cell r="B8" t="str">
            <v>Argentina</v>
          </cell>
          <cell r="C8">
            <v>1502708323</v>
          </cell>
        </row>
        <row r="9">
          <cell r="A9" t="str">
            <v>ARM</v>
          </cell>
          <cell r="B9" t="str">
            <v>Armenia</v>
          </cell>
          <cell r="C9">
            <v>41345937</v>
          </cell>
        </row>
        <row r="10">
          <cell r="A10" t="str">
            <v>ABW</v>
          </cell>
          <cell r="B10" t="str">
            <v>Aruba</v>
          </cell>
          <cell r="C10">
            <v>16674788</v>
          </cell>
        </row>
        <row r="11">
          <cell r="A11" t="str">
            <v>AUS</v>
          </cell>
          <cell r="B11" t="str">
            <v>Australia</v>
          </cell>
          <cell r="C11">
            <v>2851358014</v>
          </cell>
        </row>
        <row r="12">
          <cell r="A12" t="str">
            <v>AUT</v>
          </cell>
          <cell r="B12" t="str">
            <v>Austria</v>
          </cell>
          <cell r="C12">
            <v>565330299</v>
          </cell>
        </row>
        <row r="13">
          <cell r="A13" t="str">
            <v>AZE</v>
          </cell>
          <cell r="B13" t="str">
            <v>Azerbaijan</v>
          </cell>
          <cell r="C13">
            <v>474375947</v>
          </cell>
        </row>
        <row r="14">
          <cell r="A14" t="str">
            <v>BHS</v>
          </cell>
          <cell r="B14" t="str">
            <v>Bahamas, The</v>
          </cell>
          <cell r="C14">
            <v>14672850</v>
          </cell>
        </row>
        <row r="15">
          <cell r="A15" t="str">
            <v>BHR</v>
          </cell>
          <cell r="B15" t="str">
            <v>Bahrain</v>
          </cell>
          <cell r="C15">
            <v>176119174</v>
          </cell>
        </row>
        <row r="16">
          <cell r="A16" t="str">
            <v>BGD</v>
          </cell>
          <cell r="B16" t="str">
            <v>Bangladesh</v>
          </cell>
          <cell r="C16">
            <v>345626849</v>
          </cell>
        </row>
        <row r="17">
          <cell r="A17" t="str">
            <v>BRB</v>
          </cell>
          <cell r="B17" t="str">
            <v>Barbados</v>
          </cell>
          <cell r="C17">
            <v>9489432</v>
          </cell>
        </row>
        <row r="18">
          <cell r="A18" t="str">
            <v>BLR</v>
          </cell>
          <cell r="B18" t="str">
            <v>Belarus</v>
          </cell>
          <cell r="C18">
            <v>648504968</v>
          </cell>
        </row>
        <row r="19">
          <cell r="A19" t="str">
            <v>BEL</v>
          </cell>
          <cell r="B19" t="str">
            <v>Belgium</v>
          </cell>
          <cell r="C19">
            <v>872417881</v>
          </cell>
        </row>
        <row r="20">
          <cell r="A20" t="str">
            <v>BLZ</v>
          </cell>
          <cell r="B20" t="str">
            <v>Belize</v>
          </cell>
          <cell r="C20">
            <v>6477841</v>
          </cell>
        </row>
        <row r="21">
          <cell r="A21" t="str">
            <v>BEN</v>
          </cell>
          <cell r="B21" t="str">
            <v>Benin</v>
          </cell>
          <cell r="C21">
            <v>21685710</v>
          </cell>
        </row>
        <row r="22">
          <cell r="A22" t="str">
            <v>BMU</v>
          </cell>
          <cell r="B22" t="str">
            <v>Bermuda</v>
          </cell>
          <cell r="C22">
            <v>3934625</v>
          </cell>
        </row>
        <row r="23">
          <cell r="A23" t="str">
            <v>BTN</v>
          </cell>
          <cell r="B23" t="str">
            <v>Bhutan</v>
          </cell>
          <cell r="C23">
            <v>3936971</v>
          </cell>
        </row>
        <row r="24">
          <cell r="A24" t="str">
            <v>BOL</v>
          </cell>
          <cell r="B24" t="str">
            <v>Bolivia</v>
          </cell>
          <cell r="C24">
            <v>85110847</v>
          </cell>
        </row>
        <row r="25">
          <cell r="A25" t="str">
            <v>BIH</v>
          </cell>
          <cell r="B25" t="str">
            <v>Bosnia and Herzegovina</v>
          </cell>
          <cell r="C25">
            <v>221645603</v>
          </cell>
        </row>
        <row r="26">
          <cell r="A26" t="str">
            <v>BWA</v>
          </cell>
          <cell r="B26" t="str">
            <v>Botswana</v>
          </cell>
          <cell r="C26">
            <v>36358316</v>
          </cell>
        </row>
        <row r="27">
          <cell r="A27" t="str">
            <v>BRA</v>
          </cell>
          <cell r="B27" t="str">
            <v>Brazil</v>
          </cell>
          <cell r="C27">
            <v>2915478833</v>
          </cell>
        </row>
        <row r="28">
          <cell r="A28" t="str">
            <v>BRN</v>
          </cell>
          <cell r="B28" t="str">
            <v>Brunei</v>
          </cell>
          <cell r="C28">
            <v>43190902</v>
          </cell>
        </row>
        <row r="29">
          <cell r="A29" t="str">
            <v>BGR</v>
          </cell>
          <cell r="B29" t="str">
            <v>Bulgaria</v>
          </cell>
          <cell r="C29">
            <v>418912933</v>
          </cell>
        </row>
        <row r="30">
          <cell r="A30" t="str">
            <v>BFA</v>
          </cell>
          <cell r="B30" t="str">
            <v>Burkina Faso</v>
          </cell>
          <cell r="C30">
            <v>6606609</v>
          </cell>
        </row>
        <row r="31">
          <cell r="A31" t="str">
            <v>BDI</v>
          </cell>
          <cell r="B31" t="str">
            <v>Burundi</v>
          </cell>
          <cell r="C31">
            <v>1448337</v>
          </cell>
        </row>
        <row r="32">
          <cell r="A32" t="str">
            <v>KHM</v>
          </cell>
          <cell r="B32" t="str">
            <v>Cambodia</v>
          </cell>
          <cell r="C32">
            <v>35903716</v>
          </cell>
        </row>
        <row r="33">
          <cell r="A33" t="str">
            <v>CMR</v>
          </cell>
          <cell r="B33" t="str">
            <v>Cameroon</v>
          </cell>
          <cell r="C33">
            <v>32190135</v>
          </cell>
        </row>
        <row r="34">
          <cell r="A34" t="str">
            <v>CAN</v>
          </cell>
          <cell r="B34" t="str">
            <v>Canada</v>
          </cell>
          <cell r="C34">
            <v>4321296466</v>
          </cell>
        </row>
        <row r="35">
          <cell r="A35" t="str">
            <v>CPV</v>
          </cell>
          <cell r="B35" t="str">
            <v>Cape Verde</v>
          </cell>
          <cell r="C35">
            <v>2442717</v>
          </cell>
        </row>
        <row r="36">
          <cell r="A36" t="str">
            <v>CYM</v>
          </cell>
          <cell r="B36" t="str">
            <v>Cayman Islands</v>
          </cell>
          <cell r="C36">
            <v>3644222</v>
          </cell>
        </row>
        <row r="37">
          <cell r="A37" t="str">
            <v>CAF</v>
          </cell>
          <cell r="B37" t="str">
            <v>Central African Republic</v>
          </cell>
          <cell r="C37">
            <v>1908692</v>
          </cell>
        </row>
        <row r="38">
          <cell r="A38" t="str">
            <v>TCD</v>
          </cell>
          <cell r="B38" t="str">
            <v>Chad</v>
          </cell>
          <cell r="C38">
            <v>3209537</v>
          </cell>
        </row>
        <row r="39">
          <cell r="A39" t="str">
            <v>CHI</v>
          </cell>
          <cell r="B39" t="str">
            <v>Channel Islands</v>
          </cell>
          <cell r="C39">
            <v>0</v>
          </cell>
        </row>
        <row r="40">
          <cell r="A40" t="str">
            <v>CHL</v>
          </cell>
          <cell r="B40" t="str">
            <v>Chile</v>
          </cell>
          <cell r="C40">
            <v>485093901</v>
          </cell>
        </row>
        <row r="41">
          <cell r="A41" t="str">
            <v>CHN</v>
          </cell>
          <cell r="B41" t="str">
            <v>China</v>
          </cell>
          <cell r="C41">
            <v>54876987807</v>
          </cell>
        </row>
        <row r="42">
          <cell r="A42" t="str">
            <v>COL</v>
          </cell>
          <cell r="B42" t="str">
            <v>Colombia</v>
          </cell>
          <cell r="C42">
            <v>509962832</v>
          </cell>
        </row>
        <row r="43">
          <cell r="A43" t="str">
            <v>COM</v>
          </cell>
          <cell r="B43" t="str">
            <v>Comoros</v>
          </cell>
          <cell r="C43">
            <v>666138</v>
          </cell>
        </row>
        <row r="44">
          <cell r="A44" t="str">
            <v>ZAR</v>
          </cell>
          <cell r="B44" t="str">
            <v>Congo, Dem. Rep.</v>
          </cell>
          <cell r="C44">
            <v>17921966</v>
          </cell>
        </row>
        <row r="45">
          <cell r="A45" t="str">
            <v>COG</v>
          </cell>
          <cell r="B45" t="str">
            <v>Congo, Rep.</v>
          </cell>
          <cell r="C45">
            <v>12459937</v>
          </cell>
        </row>
        <row r="46">
          <cell r="A46" t="str">
            <v>CRI</v>
          </cell>
          <cell r="B46" t="str">
            <v>Costa Rica</v>
          </cell>
          <cell r="C46">
            <v>64421751</v>
          </cell>
        </row>
        <row r="47">
          <cell r="A47" t="str">
            <v>CIV</v>
          </cell>
          <cell r="B47" t="str">
            <v>Cote d'Ivoire</v>
          </cell>
          <cell r="C47">
            <v>53896324</v>
          </cell>
        </row>
        <row r="48">
          <cell r="A48" t="str">
            <v>HRV</v>
          </cell>
          <cell r="B48" t="str">
            <v>Croatia</v>
          </cell>
          <cell r="C48">
            <v>198038251</v>
          </cell>
        </row>
        <row r="49">
          <cell r="A49" t="str">
            <v>CUB</v>
          </cell>
          <cell r="B49" t="str">
            <v>Cuba</v>
          </cell>
          <cell r="C49">
            <v>181636695</v>
          </cell>
        </row>
        <row r="50">
          <cell r="A50" t="str">
            <v>CYP</v>
          </cell>
          <cell r="B50" t="str">
            <v>Cyprus</v>
          </cell>
          <cell r="C50">
            <v>63137721</v>
          </cell>
        </row>
        <row r="51">
          <cell r="A51" t="str">
            <v>CZE</v>
          </cell>
          <cell r="B51" t="str">
            <v>Czech Republic</v>
          </cell>
          <cell r="C51">
            <v>994212914</v>
          </cell>
        </row>
        <row r="52">
          <cell r="A52" t="str">
            <v>DNK</v>
          </cell>
          <cell r="B52" t="str">
            <v>Denmark</v>
          </cell>
          <cell r="C52">
            <v>393619090</v>
          </cell>
        </row>
        <row r="53">
          <cell r="A53" t="str">
            <v>DJI</v>
          </cell>
          <cell r="B53" t="str">
            <v>Djibouti</v>
          </cell>
          <cell r="C53">
            <v>3782123</v>
          </cell>
        </row>
        <row r="54">
          <cell r="A54" t="str">
            <v>DMA</v>
          </cell>
          <cell r="B54" t="str">
            <v>Dominica</v>
          </cell>
          <cell r="C54">
            <v>943597</v>
          </cell>
        </row>
        <row r="55">
          <cell r="A55" t="str">
            <v>DOM</v>
          </cell>
          <cell r="B55" t="str">
            <v>Dominican Republic</v>
          </cell>
          <cell r="C55">
            <v>190686067</v>
          </cell>
        </row>
        <row r="56">
          <cell r="A56" t="str">
            <v>ECU</v>
          </cell>
          <cell r="B56" t="str">
            <v>Ecuador</v>
          </cell>
          <cell r="C56">
            <v>246617259</v>
          </cell>
        </row>
        <row r="57">
          <cell r="A57" t="str">
            <v>EGY</v>
          </cell>
          <cell r="B57" t="str">
            <v>Egypt, Arab Rep.</v>
          </cell>
          <cell r="C57">
            <v>1426884995</v>
          </cell>
        </row>
        <row r="58">
          <cell r="A58" t="str">
            <v>SLV</v>
          </cell>
          <cell r="B58" t="str">
            <v>El Salvador</v>
          </cell>
          <cell r="C58">
            <v>51725130</v>
          </cell>
        </row>
        <row r="59">
          <cell r="A59" t="str">
            <v>GNQ</v>
          </cell>
          <cell r="B59" t="str">
            <v>Equatorial Guinea</v>
          </cell>
          <cell r="C59">
            <v>48151714</v>
          </cell>
        </row>
        <row r="60">
          <cell r="A60" t="str">
            <v>ERI</v>
          </cell>
          <cell r="B60" t="str">
            <v>Eritrea</v>
          </cell>
          <cell r="C60">
            <v>5284715</v>
          </cell>
        </row>
        <row r="61">
          <cell r="A61" t="str">
            <v>EST</v>
          </cell>
          <cell r="B61" t="str">
            <v>Estonia</v>
          </cell>
          <cell r="C61">
            <v>154205511</v>
          </cell>
        </row>
        <row r="62">
          <cell r="A62" t="str">
            <v>ETH</v>
          </cell>
          <cell r="B62" t="str">
            <v>Ethiopia</v>
          </cell>
          <cell r="C62">
            <v>57789469</v>
          </cell>
        </row>
        <row r="63">
          <cell r="A63" t="str">
            <v>FRO</v>
          </cell>
          <cell r="B63" t="str">
            <v>Faeroe Islands</v>
          </cell>
          <cell r="C63">
            <v>4902537</v>
          </cell>
        </row>
        <row r="64">
          <cell r="A64" t="str">
            <v>FJI</v>
          </cell>
          <cell r="B64" t="str">
            <v>Fiji</v>
          </cell>
          <cell r="C64">
            <v>12133993</v>
          </cell>
        </row>
        <row r="65">
          <cell r="A65" t="str">
            <v>FIN</v>
          </cell>
          <cell r="B65" t="str">
            <v>Finland</v>
          </cell>
          <cell r="C65">
            <v>522366536</v>
          </cell>
        </row>
        <row r="66">
          <cell r="A66" t="str">
            <v>FRA</v>
          </cell>
          <cell r="B66" t="str">
            <v>France</v>
          </cell>
          <cell r="C66">
            <v>2997845461</v>
          </cell>
        </row>
        <row r="67">
          <cell r="A67" t="str">
            <v>PYF</v>
          </cell>
          <cell r="B67" t="str">
            <v>French Polynesia</v>
          </cell>
          <cell r="C67">
            <v>5894097</v>
          </cell>
        </row>
        <row r="68">
          <cell r="A68" t="str">
            <v>GAB</v>
          </cell>
          <cell r="B68" t="str">
            <v>Gabon</v>
          </cell>
          <cell r="C68">
            <v>14132767</v>
          </cell>
        </row>
        <row r="69">
          <cell r="A69" t="str">
            <v>GMB</v>
          </cell>
          <cell r="B69" t="str">
            <v>Gambia, The</v>
          </cell>
          <cell r="C69">
            <v>2863926</v>
          </cell>
        </row>
        <row r="70">
          <cell r="A70" t="str">
            <v>GEO</v>
          </cell>
          <cell r="B70" t="str">
            <v>Georgia</v>
          </cell>
          <cell r="C70">
            <v>42338895</v>
          </cell>
        </row>
        <row r="71">
          <cell r="A71" t="str">
            <v>DEU</v>
          </cell>
          <cell r="B71" t="str">
            <v>Germany</v>
          </cell>
          <cell r="C71">
            <v>6304232812</v>
          </cell>
        </row>
        <row r="72">
          <cell r="A72" t="str">
            <v>GHA</v>
          </cell>
          <cell r="B72" t="str">
            <v>Ghana</v>
          </cell>
          <cell r="C72">
            <v>69481206</v>
          </cell>
        </row>
        <row r="73">
          <cell r="A73" t="str">
            <v>GRC</v>
          </cell>
          <cell r="B73" t="str">
            <v>Greece</v>
          </cell>
          <cell r="C73">
            <v>798464090</v>
          </cell>
        </row>
        <row r="74">
          <cell r="A74" t="str">
            <v>GRL</v>
          </cell>
          <cell r="B74" t="str">
            <v>Greenland</v>
          </cell>
          <cell r="C74">
            <v>3959827</v>
          </cell>
        </row>
        <row r="75">
          <cell r="A75" t="str">
            <v>GRD</v>
          </cell>
          <cell r="B75" t="str">
            <v>Grenada</v>
          </cell>
          <cell r="C75">
            <v>1793767</v>
          </cell>
        </row>
        <row r="76">
          <cell r="A76" t="str">
            <v>GUM</v>
          </cell>
          <cell r="B76" t="str">
            <v>Guam</v>
          </cell>
          <cell r="C76">
            <v>0</v>
          </cell>
        </row>
        <row r="77">
          <cell r="A77" t="str">
            <v>GTM</v>
          </cell>
          <cell r="B77" t="str">
            <v>Guatemala</v>
          </cell>
          <cell r="C77">
            <v>98450205</v>
          </cell>
        </row>
        <row r="78">
          <cell r="A78" t="str">
            <v>GIN</v>
          </cell>
          <cell r="B78" t="str">
            <v>Guinea</v>
          </cell>
          <cell r="C78">
            <v>10831023</v>
          </cell>
        </row>
        <row r="79">
          <cell r="A79" t="str">
            <v>GNB</v>
          </cell>
          <cell r="B79" t="str">
            <v>Guinea-Bissau</v>
          </cell>
          <cell r="C79">
            <v>2155838</v>
          </cell>
        </row>
        <row r="80">
          <cell r="A80" t="str">
            <v>GUY</v>
          </cell>
          <cell r="B80" t="str">
            <v>Guyana</v>
          </cell>
          <cell r="C80">
            <v>12112699</v>
          </cell>
        </row>
        <row r="81">
          <cell r="A81" t="str">
            <v>HTI</v>
          </cell>
          <cell r="B81" t="str">
            <v>Haiti</v>
          </cell>
          <cell r="C81">
            <v>13518009</v>
          </cell>
        </row>
        <row r="82">
          <cell r="A82" t="str">
            <v>HND</v>
          </cell>
          <cell r="B82" t="str">
            <v>Honduras</v>
          </cell>
          <cell r="C82">
            <v>63172504</v>
          </cell>
        </row>
        <row r="83">
          <cell r="A83" t="str">
            <v>HKG</v>
          </cell>
          <cell r="B83" t="str">
            <v>Hong Kong, China</v>
          </cell>
          <cell r="C83">
            <v>349203731</v>
          </cell>
        </row>
        <row r="84">
          <cell r="A84" t="str">
            <v>HUN</v>
          </cell>
          <cell r="B84" t="str">
            <v>Hungary</v>
          </cell>
          <cell r="C84">
            <v>457649539</v>
          </cell>
        </row>
        <row r="85">
          <cell r="A85" t="str">
            <v>ISL</v>
          </cell>
          <cell r="B85" t="str">
            <v>Iceland</v>
          </cell>
          <cell r="C85">
            <v>18353668</v>
          </cell>
        </row>
        <row r="86">
          <cell r="A86" t="str">
            <v>IND</v>
          </cell>
          <cell r="B86" t="str">
            <v>India</v>
          </cell>
          <cell r="C86">
            <v>13350715404</v>
          </cell>
        </row>
        <row r="87">
          <cell r="A87" t="str">
            <v>IDN</v>
          </cell>
          <cell r="B87" t="str">
            <v>Indonesia</v>
          </cell>
          <cell r="C87">
            <v>2798459963</v>
          </cell>
        </row>
        <row r="88">
          <cell r="A88" t="str">
            <v>IRN</v>
          </cell>
          <cell r="B88" t="str">
            <v>Iran, Islamic Rep.</v>
          </cell>
          <cell r="C88">
            <v>3008642130</v>
          </cell>
        </row>
        <row r="89">
          <cell r="A89" t="str">
            <v>IRQ</v>
          </cell>
          <cell r="B89" t="str">
            <v>Iraq</v>
          </cell>
          <cell r="C89">
            <v>632687062</v>
          </cell>
        </row>
        <row r="90">
          <cell r="A90" t="str">
            <v>IRL</v>
          </cell>
          <cell r="B90" t="str">
            <v>Ireland</v>
          </cell>
          <cell r="C90">
            <v>354910108</v>
          </cell>
        </row>
        <row r="91">
          <cell r="A91" t="str">
            <v>IMY</v>
          </cell>
          <cell r="B91" t="str">
            <v>Isle of Man</v>
          </cell>
          <cell r="C91">
            <v>0</v>
          </cell>
        </row>
        <row r="92">
          <cell r="A92" t="str">
            <v>ISR</v>
          </cell>
          <cell r="B92" t="str">
            <v>Israel</v>
          </cell>
          <cell r="C92">
            <v>577703130</v>
          </cell>
        </row>
        <row r="93">
          <cell r="A93" t="str">
            <v>ITA</v>
          </cell>
          <cell r="B93" t="str">
            <v>Italy</v>
          </cell>
          <cell r="C93">
            <v>3501583673</v>
          </cell>
        </row>
        <row r="94">
          <cell r="A94" t="str">
            <v>JAM</v>
          </cell>
          <cell r="B94" t="str">
            <v>Jamaica</v>
          </cell>
          <cell r="C94">
            <v>81312285</v>
          </cell>
        </row>
        <row r="95">
          <cell r="A95" t="str">
            <v>JPN</v>
          </cell>
          <cell r="B95" t="str">
            <v>Japan</v>
          </cell>
          <cell r="C95">
            <v>9868610668</v>
          </cell>
        </row>
        <row r="96">
          <cell r="A96" t="str">
            <v>JOR</v>
          </cell>
          <cell r="B96" t="str">
            <v>Jordan</v>
          </cell>
          <cell r="C96">
            <v>187796937</v>
          </cell>
        </row>
        <row r="97">
          <cell r="A97" t="str">
            <v>KAZ</v>
          </cell>
          <cell r="B97" t="str">
            <v>Kazakhstan</v>
          </cell>
          <cell r="C97">
            <v>1631318392</v>
          </cell>
        </row>
        <row r="98">
          <cell r="A98" t="str">
            <v>KEN</v>
          </cell>
          <cell r="B98" t="str">
            <v>Kenya</v>
          </cell>
          <cell r="C98">
            <v>91360890</v>
          </cell>
        </row>
        <row r="99">
          <cell r="A99" t="str">
            <v>KIR</v>
          </cell>
          <cell r="B99" t="str">
            <v>Kiribati</v>
          </cell>
          <cell r="C99">
            <v>201591</v>
          </cell>
        </row>
        <row r="100">
          <cell r="A100" t="str">
            <v>PRK</v>
          </cell>
          <cell r="B100" t="str">
            <v>Korea, Dem. Rep.</v>
          </cell>
          <cell r="C100">
            <v>595575828</v>
          </cell>
        </row>
        <row r="101">
          <cell r="A101" t="str">
            <v>KOR</v>
          </cell>
          <cell r="B101" t="str">
            <v>Korea, Rep.</v>
          </cell>
          <cell r="C101">
            <v>4003584061</v>
          </cell>
        </row>
        <row r="102">
          <cell r="A102" t="str">
            <v>KWT</v>
          </cell>
          <cell r="B102" t="str">
            <v>Kuwait</v>
          </cell>
          <cell r="C102">
            <v>596277730</v>
          </cell>
        </row>
        <row r="103">
          <cell r="A103" t="str">
            <v>KGZ</v>
          </cell>
          <cell r="B103" t="str">
            <v>Kyrgyz Republic</v>
          </cell>
          <cell r="C103">
            <v>48924827</v>
          </cell>
        </row>
        <row r="104">
          <cell r="A104" t="str">
            <v>LAO</v>
          </cell>
          <cell r="B104" t="str">
            <v>Lao PDR</v>
          </cell>
          <cell r="C104">
            <v>12955610</v>
          </cell>
        </row>
        <row r="105">
          <cell r="A105" t="str">
            <v>LVA</v>
          </cell>
          <cell r="B105" t="str">
            <v>Latvia</v>
          </cell>
          <cell r="C105">
            <v>63241868</v>
          </cell>
        </row>
        <row r="106">
          <cell r="A106" t="str">
            <v>LBN</v>
          </cell>
          <cell r="B106" t="str">
            <v>Lebanon</v>
          </cell>
          <cell r="C106">
            <v>148521938</v>
          </cell>
        </row>
        <row r="107">
          <cell r="A107" t="str">
            <v>LSO</v>
          </cell>
          <cell r="B107" t="str">
            <v>Lesotho</v>
          </cell>
          <cell r="C107">
            <v>0</v>
          </cell>
        </row>
        <row r="108">
          <cell r="A108" t="str">
            <v>LBR</v>
          </cell>
          <cell r="B108" t="str">
            <v>Liberia</v>
          </cell>
          <cell r="C108">
            <v>6145894</v>
          </cell>
        </row>
        <row r="109">
          <cell r="A109" t="str">
            <v>LBY</v>
          </cell>
          <cell r="B109" t="str">
            <v>Libya</v>
          </cell>
          <cell r="C109">
            <v>473488472</v>
          </cell>
        </row>
        <row r="110">
          <cell r="A110" t="str">
            <v>LIE</v>
          </cell>
          <cell r="B110" t="str">
            <v>Liechtenstein</v>
          </cell>
          <cell r="C110">
            <v>0</v>
          </cell>
        </row>
        <row r="111">
          <cell r="A111" t="str">
            <v>LTU</v>
          </cell>
          <cell r="B111" t="str">
            <v>Lithuania</v>
          </cell>
          <cell r="C111">
            <v>123310730</v>
          </cell>
        </row>
        <row r="112">
          <cell r="A112" t="str">
            <v>LUX</v>
          </cell>
          <cell r="B112" t="str">
            <v>Luxembourg</v>
          </cell>
          <cell r="C112">
            <v>89351607</v>
          </cell>
        </row>
        <row r="113">
          <cell r="A113" t="str">
            <v>MAC</v>
          </cell>
          <cell r="B113" t="str">
            <v>Macao, China</v>
          </cell>
          <cell r="C113">
            <v>26956234</v>
          </cell>
        </row>
        <row r="114">
          <cell r="A114" t="str">
            <v>MKD</v>
          </cell>
          <cell r="B114" t="str">
            <v>Macedonia, FYR</v>
          </cell>
          <cell r="C114">
            <v>95289763</v>
          </cell>
        </row>
        <row r="115">
          <cell r="A115" t="str">
            <v>MDG</v>
          </cell>
          <cell r="B115" t="str">
            <v>Madagascar</v>
          </cell>
          <cell r="C115">
            <v>24286833</v>
          </cell>
        </row>
        <row r="116">
          <cell r="A116" t="str">
            <v>MWI</v>
          </cell>
          <cell r="B116" t="str">
            <v>Malawi</v>
          </cell>
          <cell r="C116">
            <v>9861985</v>
          </cell>
        </row>
        <row r="117">
          <cell r="A117" t="str">
            <v>MYS</v>
          </cell>
          <cell r="B117" t="str">
            <v>Malaysia</v>
          </cell>
          <cell r="C117">
            <v>1561915650</v>
          </cell>
        </row>
        <row r="118">
          <cell r="A118" t="str">
            <v>MDV</v>
          </cell>
          <cell r="B118" t="str">
            <v>Maldives</v>
          </cell>
          <cell r="C118">
            <v>6683740</v>
          </cell>
        </row>
        <row r="119">
          <cell r="A119" t="str">
            <v>MLI</v>
          </cell>
          <cell r="B119" t="str">
            <v>Mali</v>
          </cell>
          <cell r="C119">
            <v>4709138</v>
          </cell>
        </row>
        <row r="120">
          <cell r="A120" t="str">
            <v>MLT</v>
          </cell>
          <cell r="B120" t="str">
            <v>Malta</v>
          </cell>
          <cell r="C120">
            <v>18503641</v>
          </cell>
        </row>
        <row r="121">
          <cell r="A121" t="str">
            <v>MHL</v>
          </cell>
          <cell r="B121" t="str">
            <v>Marshall Islands</v>
          </cell>
          <cell r="C121">
            <v>673875</v>
          </cell>
        </row>
        <row r="122">
          <cell r="A122" t="str">
            <v>MRT</v>
          </cell>
          <cell r="B122" t="str">
            <v>Mauritania</v>
          </cell>
          <cell r="C122">
            <v>11519090</v>
          </cell>
        </row>
        <row r="123">
          <cell r="A123" t="str">
            <v>MUS</v>
          </cell>
          <cell r="B123" t="str">
            <v>Mauritius</v>
          </cell>
          <cell r="C123">
            <v>28532671</v>
          </cell>
        </row>
        <row r="124">
          <cell r="A124" t="str">
            <v>MYT</v>
          </cell>
          <cell r="B124" t="str">
            <v>Mayotte</v>
          </cell>
          <cell r="C124">
            <v>0</v>
          </cell>
        </row>
        <row r="125">
          <cell r="A125" t="str">
            <v>MEX</v>
          </cell>
          <cell r="B125" t="str">
            <v>Mexico</v>
          </cell>
          <cell r="C125">
            <v>3388985251</v>
          </cell>
        </row>
        <row r="126">
          <cell r="A126" t="str">
            <v>FSM</v>
          </cell>
          <cell r="B126" t="str">
            <v>Micronesia, Fed. Sts.</v>
          </cell>
          <cell r="C126">
            <v>0</v>
          </cell>
        </row>
        <row r="127">
          <cell r="A127" t="str">
            <v>MDA</v>
          </cell>
          <cell r="B127" t="str">
            <v>Moldova</v>
          </cell>
          <cell r="C127">
            <v>67608351</v>
          </cell>
        </row>
        <row r="128">
          <cell r="A128" t="str">
            <v>MCO</v>
          </cell>
          <cell r="B128" t="str">
            <v>Monaco</v>
          </cell>
          <cell r="C128">
            <v>0</v>
          </cell>
        </row>
        <row r="129">
          <cell r="A129" t="str">
            <v>MNG</v>
          </cell>
          <cell r="B129" t="str">
            <v>Mongolia</v>
          </cell>
          <cell r="C129">
            <v>85175306</v>
          </cell>
        </row>
        <row r="130">
          <cell r="A130" t="str">
            <v>MAR</v>
          </cell>
          <cell r="B130" t="str">
            <v>Morocco</v>
          </cell>
          <cell r="C130">
            <v>363585611</v>
          </cell>
        </row>
        <row r="131">
          <cell r="A131" t="str">
            <v>MOZ</v>
          </cell>
          <cell r="B131" t="str">
            <v>Mozambique</v>
          </cell>
          <cell r="C131">
            <v>18090190</v>
          </cell>
        </row>
        <row r="132">
          <cell r="A132" t="str">
            <v>MMR</v>
          </cell>
          <cell r="B132" t="str">
            <v>Myanmar</v>
          </cell>
          <cell r="C132">
            <v>73183085</v>
          </cell>
        </row>
        <row r="133">
          <cell r="A133" t="str">
            <v>MNP</v>
          </cell>
          <cell r="B133" t="str">
            <v>N. Mariana Islands</v>
          </cell>
          <cell r="C133">
            <v>0</v>
          </cell>
        </row>
        <row r="134">
          <cell r="A134" t="str">
            <v>NAM</v>
          </cell>
          <cell r="B134" t="str">
            <v>Namibia</v>
          </cell>
          <cell r="C134">
            <v>22847810</v>
          </cell>
        </row>
        <row r="135">
          <cell r="A135" t="str">
            <v>NPL</v>
          </cell>
          <cell r="B135" t="str">
            <v>Nepal</v>
          </cell>
          <cell r="C135">
            <v>25111290</v>
          </cell>
        </row>
        <row r="136">
          <cell r="A136" t="str">
            <v>NLD</v>
          </cell>
          <cell r="B136" t="str">
            <v>Netherlands</v>
          </cell>
          <cell r="C136">
            <v>1395705495</v>
          </cell>
        </row>
        <row r="137">
          <cell r="A137" t="str">
            <v>ANT</v>
          </cell>
          <cell r="B137" t="str">
            <v>Netherlands Antilles</v>
          </cell>
          <cell r="C137">
            <v>27666439</v>
          </cell>
        </row>
        <row r="138">
          <cell r="A138" t="str">
            <v>NCL</v>
          </cell>
          <cell r="B138" t="str">
            <v>New Caledonia</v>
          </cell>
          <cell r="C138">
            <v>19372087</v>
          </cell>
        </row>
        <row r="139">
          <cell r="A139" t="str">
            <v>NZL</v>
          </cell>
          <cell r="B139" t="str">
            <v>New Zealand</v>
          </cell>
          <cell r="C139">
            <v>234761562</v>
          </cell>
        </row>
        <row r="140">
          <cell r="A140" t="str">
            <v>NIC</v>
          </cell>
          <cell r="B140" t="str">
            <v>Nicaragua</v>
          </cell>
          <cell r="C140">
            <v>35389740</v>
          </cell>
        </row>
        <row r="141">
          <cell r="A141" t="str">
            <v>NER</v>
          </cell>
          <cell r="B141" t="str">
            <v>Niger</v>
          </cell>
          <cell r="C141">
            <v>8492090</v>
          </cell>
        </row>
        <row r="142">
          <cell r="A142" t="str">
            <v>NGA</v>
          </cell>
          <cell r="B142" t="str">
            <v>Nigeria</v>
          </cell>
          <cell r="C142">
            <v>901956102</v>
          </cell>
        </row>
        <row r="143">
          <cell r="A143" t="str">
            <v>NOR</v>
          </cell>
          <cell r="B143" t="str">
            <v>Norway</v>
          </cell>
          <cell r="C143">
            <v>383698930</v>
          </cell>
        </row>
        <row r="144">
          <cell r="A144" t="str">
            <v>OMN</v>
          </cell>
          <cell r="B144" t="str">
            <v>Oman</v>
          </cell>
          <cell r="C144">
            <v>221805762</v>
          </cell>
        </row>
        <row r="145">
          <cell r="A145" t="str">
            <v>PAK</v>
          </cell>
          <cell r="B145" t="str">
            <v>Pakistan</v>
          </cell>
          <cell r="C145">
            <v>1113155322</v>
          </cell>
        </row>
        <row r="146">
          <cell r="A146" t="str">
            <v>PLW</v>
          </cell>
          <cell r="B146" t="str">
            <v>Palau</v>
          </cell>
          <cell r="C146">
            <v>912201</v>
          </cell>
        </row>
        <row r="147">
          <cell r="A147" t="str">
            <v>PAN</v>
          </cell>
          <cell r="B147" t="str">
            <v>Panama</v>
          </cell>
          <cell r="C147">
            <v>59933099</v>
          </cell>
        </row>
        <row r="148">
          <cell r="A148" t="str">
            <v>PNG</v>
          </cell>
          <cell r="B148" t="str">
            <v>Papua New Guinea</v>
          </cell>
          <cell r="C148">
            <v>37896027</v>
          </cell>
        </row>
        <row r="149">
          <cell r="A149" t="str">
            <v>PRY</v>
          </cell>
          <cell r="B149" t="str">
            <v>Paraguay</v>
          </cell>
          <cell r="C149">
            <v>34537026</v>
          </cell>
        </row>
        <row r="150">
          <cell r="A150" t="str">
            <v>PER</v>
          </cell>
          <cell r="B150" t="str">
            <v>Peru</v>
          </cell>
          <cell r="C150">
            <v>324448114</v>
          </cell>
        </row>
        <row r="151">
          <cell r="A151" t="str">
            <v>PHL</v>
          </cell>
          <cell r="B151" t="str">
            <v>Philippines</v>
          </cell>
          <cell r="C151">
            <v>640725957</v>
          </cell>
        </row>
        <row r="152">
          <cell r="A152" t="str">
            <v>POL</v>
          </cell>
          <cell r="B152" t="str">
            <v>Poland</v>
          </cell>
          <cell r="C152">
            <v>2704064403</v>
          </cell>
        </row>
        <row r="153">
          <cell r="A153" t="str">
            <v>PRT</v>
          </cell>
          <cell r="B153" t="str">
            <v>Portugal</v>
          </cell>
          <cell r="C153">
            <v>470395860</v>
          </cell>
        </row>
        <row r="154">
          <cell r="A154" t="str">
            <v>PRI</v>
          </cell>
          <cell r="B154" t="str">
            <v>Puerto Rico</v>
          </cell>
          <cell r="C154">
            <v>0</v>
          </cell>
        </row>
        <row r="155">
          <cell r="A155" t="str">
            <v>QAT</v>
          </cell>
          <cell r="B155" t="str">
            <v>Qatar</v>
          </cell>
          <cell r="C155">
            <v>312957826</v>
          </cell>
        </row>
        <row r="156">
          <cell r="A156" t="str">
            <v>ROM</v>
          </cell>
          <cell r="B156" t="str">
            <v>Romania</v>
          </cell>
          <cell r="C156">
            <v>869858911</v>
          </cell>
        </row>
        <row r="157">
          <cell r="A157" t="str">
            <v>RUS</v>
          </cell>
          <cell r="B157" t="str">
            <v>Russian Federation</v>
          </cell>
          <cell r="C157">
            <v>13868593114</v>
          </cell>
        </row>
        <row r="158">
          <cell r="A158" t="str">
            <v>RWA</v>
          </cell>
          <cell r="B158" t="str">
            <v>Rwanda</v>
          </cell>
          <cell r="C158">
            <v>7269956</v>
          </cell>
        </row>
        <row r="159">
          <cell r="A159" t="str">
            <v>WSM</v>
          </cell>
          <cell r="B159" t="str">
            <v>Samoa</v>
          </cell>
          <cell r="C159">
            <v>1206042</v>
          </cell>
        </row>
        <row r="160">
          <cell r="A160" t="str">
            <v>SMR</v>
          </cell>
          <cell r="B160" t="str">
            <v>San Marino</v>
          </cell>
          <cell r="C160">
            <v>0</v>
          </cell>
        </row>
        <row r="161">
          <cell r="A161" t="str">
            <v>STP</v>
          </cell>
          <cell r="B161" t="str">
            <v>Sao Tome and Principe</v>
          </cell>
          <cell r="C161">
            <v>863732</v>
          </cell>
        </row>
        <row r="162">
          <cell r="A162" t="str">
            <v>SAU</v>
          </cell>
          <cell r="B162" t="str">
            <v>Saudi Arabia</v>
          </cell>
          <cell r="C162">
            <v>2949290855</v>
          </cell>
        </row>
        <row r="163">
          <cell r="A163" t="str">
            <v>SEN</v>
          </cell>
          <cell r="B163" t="str">
            <v>Senegal</v>
          </cell>
          <cell r="C163">
            <v>41767297</v>
          </cell>
        </row>
        <row r="164">
          <cell r="A164" t="str">
            <v>YUG</v>
          </cell>
          <cell r="B164" t="str">
            <v>Serbia and Montenegro</v>
          </cell>
          <cell r="C164" t="str">
            <v>..</v>
          </cell>
        </row>
        <row r="165">
          <cell r="A165" t="str">
            <v>SYC</v>
          </cell>
          <cell r="B165" t="str">
            <v>Seychelles</v>
          </cell>
          <cell r="C165">
            <v>6040803</v>
          </cell>
        </row>
        <row r="166">
          <cell r="A166" t="str">
            <v>SLE</v>
          </cell>
          <cell r="B166" t="str">
            <v>Sierra Leone</v>
          </cell>
          <cell r="C166">
            <v>8497246</v>
          </cell>
        </row>
        <row r="167">
          <cell r="A167" t="str">
            <v>SGP</v>
          </cell>
          <cell r="B167" t="str">
            <v>Singapore</v>
          </cell>
          <cell r="C167">
            <v>477800714</v>
          </cell>
        </row>
        <row r="168">
          <cell r="A168" t="str">
            <v>SVK</v>
          </cell>
          <cell r="B168" t="str">
            <v>Slovak Republic</v>
          </cell>
          <cell r="C168">
            <v>354810989</v>
          </cell>
        </row>
        <row r="169">
          <cell r="A169" t="str">
            <v>SVN</v>
          </cell>
          <cell r="B169" t="str">
            <v>Slovenia</v>
          </cell>
          <cell r="C169">
            <v>129070744</v>
          </cell>
        </row>
        <row r="170">
          <cell r="A170" t="str">
            <v>SLB</v>
          </cell>
          <cell r="B170" t="str">
            <v>Solomon Islands</v>
          </cell>
          <cell r="C170">
            <v>1678881</v>
          </cell>
        </row>
        <row r="171">
          <cell r="A171" t="str">
            <v>SOM</v>
          </cell>
          <cell r="B171" t="str">
            <v>Somalia</v>
          </cell>
          <cell r="C171">
            <v>1706270</v>
          </cell>
        </row>
        <row r="172">
          <cell r="A172" t="str">
            <v>ZAF</v>
          </cell>
          <cell r="B172" t="str">
            <v>South Africa</v>
          </cell>
          <cell r="C172">
            <v>3421044338</v>
          </cell>
        </row>
        <row r="173">
          <cell r="A173" t="str">
            <v>ESP</v>
          </cell>
          <cell r="B173" t="str">
            <v>Spain</v>
          </cell>
          <cell r="C173">
            <v>2755183615</v>
          </cell>
        </row>
        <row r="174">
          <cell r="A174" t="str">
            <v>LKA</v>
          </cell>
          <cell r="B174" t="str">
            <v>Sri Lanka</v>
          </cell>
          <cell r="C174">
            <v>103821018</v>
          </cell>
        </row>
        <row r="175">
          <cell r="A175" t="str">
            <v>KNA</v>
          </cell>
          <cell r="B175" t="str">
            <v>St. Kitts and Nevis</v>
          </cell>
          <cell r="C175">
            <v>1152008</v>
          </cell>
        </row>
        <row r="176">
          <cell r="A176" t="str">
            <v>LCA</v>
          </cell>
          <cell r="B176" t="str">
            <v>St. Lucia</v>
          </cell>
          <cell r="C176">
            <v>2885250</v>
          </cell>
        </row>
        <row r="177">
          <cell r="A177" t="str">
            <v>VCT</v>
          </cell>
          <cell r="B177" t="str">
            <v>St. Vincent and the Grenadines</v>
          </cell>
          <cell r="C177">
            <v>1663666</v>
          </cell>
        </row>
        <row r="178">
          <cell r="A178" t="str">
            <v>SDN</v>
          </cell>
          <cell r="B178" t="str">
            <v>Sudan</v>
          </cell>
          <cell r="C178">
            <v>100400390</v>
          </cell>
        </row>
        <row r="179">
          <cell r="A179" t="str">
            <v>SUR</v>
          </cell>
          <cell r="B179" t="str">
            <v>Suriname</v>
          </cell>
          <cell r="C179">
            <v>20140836</v>
          </cell>
        </row>
        <row r="180">
          <cell r="A180" t="str">
            <v>SWZ</v>
          </cell>
          <cell r="B180" t="str">
            <v>Swaziland</v>
          </cell>
          <cell r="C180">
            <v>8190546</v>
          </cell>
        </row>
        <row r="181">
          <cell r="A181" t="str">
            <v>SWE</v>
          </cell>
          <cell r="B181" t="str">
            <v>Sweden</v>
          </cell>
          <cell r="C181">
            <v>414921575</v>
          </cell>
        </row>
        <row r="182">
          <cell r="A182" t="str">
            <v>CHE</v>
          </cell>
          <cell r="B182" t="str">
            <v>Switzerland</v>
          </cell>
          <cell r="C182">
            <v>325960108</v>
          </cell>
        </row>
        <row r="183">
          <cell r="A183" t="str">
            <v>SYR</v>
          </cell>
          <cell r="B183" t="str">
            <v>Syrian Arab Republic</v>
          </cell>
          <cell r="C183">
            <v>568618421</v>
          </cell>
        </row>
        <row r="184">
          <cell r="A184" t="str">
            <v>TJK</v>
          </cell>
          <cell r="B184" t="str">
            <v>Tajikistan</v>
          </cell>
          <cell r="C184">
            <v>53042290</v>
          </cell>
        </row>
        <row r="185">
          <cell r="A185" t="str">
            <v>TZA</v>
          </cell>
          <cell r="B185" t="str">
            <v>Tanzania</v>
          </cell>
          <cell r="C185">
            <v>42820786</v>
          </cell>
        </row>
        <row r="186">
          <cell r="A186" t="str">
            <v>THA</v>
          </cell>
          <cell r="B186" t="str">
            <v>Thailand</v>
          </cell>
          <cell r="C186">
            <v>2218387730</v>
          </cell>
        </row>
        <row r="187">
          <cell r="A187" t="str">
            <v>TMP</v>
          </cell>
          <cell r="B187" t="str">
            <v>Timor-Leste</v>
          </cell>
          <cell r="C187">
            <v>1515671</v>
          </cell>
        </row>
        <row r="188">
          <cell r="A188" t="str">
            <v>TGO</v>
          </cell>
          <cell r="B188" t="str">
            <v>Togo</v>
          </cell>
          <cell r="C188">
            <v>10544036</v>
          </cell>
        </row>
        <row r="189">
          <cell r="A189" t="str">
            <v>TON</v>
          </cell>
          <cell r="B189" t="str">
            <v>Tonga</v>
          </cell>
          <cell r="C189">
            <v>1001383</v>
          </cell>
        </row>
        <row r="190">
          <cell r="A190" t="str">
            <v>TTO</v>
          </cell>
          <cell r="B190" t="str">
            <v>Trinidad and Tobago</v>
          </cell>
          <cell r="C190">
            <v>271776775</v>
          </cell>
        </row>
        <row r="191">
          <cell r="A191" t="str">
            <v>TUN</v>
          </cell>
          <cell r="B191" t="str">
            <v>Tunisia</v>
          </cell>
          <cell r="C191">
            <v>194547342</v>
          </cell>
        </row>
        <row r="192">
          <cell r="A192" t="str">
            <v>TUR</v>
          </cell>
          <cell r="B192" t="str">
            <v>Turkey</v>
          </cell>
          <cell r="C192">
            <v>2061464341</v>
          </cell>
        </row>
        <row r="193">
          <cell r="A193" t="str">
            <v>TKM</v>
          </cell>
          <cell r="B193" t="str">
            <v>Turkmenistan</v>
          </cell>
          <cell r="C193">
            <v>444375989</v>
          </cell>
        </row>
        <row r="194">
          <cell r="A194" t="str">
            <v>UGA</v>
          </cell>
          <cell r="B194" t="str">
            <v>Uganda</v>
          </cell>
          <cell r="C194">
            <v>20896394</v>
          </cell>
        </row>
        <row r="195">
          <cell r="A195" t="str">
            <v>UKR</v>
          </cell>
          <cell r="B195" t="str">
            <v>Ukraine</v>
          </cell>
          <cell r="C195">
            <v>2871635849</v>
          </cell>
        </row>
        <row r="196">
          <cell r="A196" t="str">
            <v>ARE</v>
          </cell>
          <cell r="B196" t="str">
            <v>United Arab Emirates</v>
          </cell>
          <cell r="C196">
            <v>930888866</v>
          </cell>
        </row>
        <row r="197">
          <cell r="A197" t="str">
            <v>GBR</v>
          </cell>
          <cell r="B197" t="str">
            <v>United Kingdom</v>
          </cell>
          <cell r="C197">
            <v>4347455985</v>
          </cell>
        </row>
        <row r="198">
          <cell r="A198" t="str">
            <v>USA</v>
          </cell>
          <cell r="B198" t="str">
            <v>United States</v>
          </cell>
          <cell r="C198">
            <v>44727758164</v>
          </cell>
        </row>
        <row r="199">
          <cell r="A199" t="str">
            <v>URY</v>
          </cell>
          <cell r="B199" t="str">
            <v>Uruguay</v>
          </cell>
          <cell r="C199">
            <v>54086607</v>
          </cell>
        </row>
        <row r="200">
          <cell r="A200" t="str">
            <v>UZB</v>
          </cell>
          <cell r="B200" t="str">
            <v>Uzbekistan</v>
          </cell>
          <cell r="C200">
            <v>1120397354</v>
          </cell>
        </row>
        <row r="201">
          <cell r="A201" t="str">
            <v>VUT</v>
          </cell>
          <cell r="B201" t="str">
            <v>Vanuatu</v>
          </cell>
          <cell r="C201">
            <v>807753</v>
          </cell>
        </row>
        <row r="202">
          <cell r="A202" t="str">
            <v>VEN</v>
          </cell>
          <cell r="B202" t="str">
            <v>Venezuela, RB</v>
          </cell>
          <cell r="C202">
            <v>1521938711</v>
          </cell>
        </row>
        <row r="203">
          <cell r="A203" t="str">
            <v>VNM</v>
          </cell>
          <cell r="B203" t="str">
            <v>Vietnam</v>
          </cell>
          <cell r="C203">
            <v>893975827</v>
          </cell>
        </row>
        <row r="204">
          <cell r="A204" t="str">
            <v>VIR</v>
          </cell>
          <cell r="B204" t="str">
            <v>Virgin Islands (U.S.)</v>
          </cell>
          <cell r="C204">
            <v>0</v>
          </cell>
        </row>
        <row r="205">
          <cell r="A205" t="str">
            <v>WBG</v>
          </cell>
          <cell r="B205" t="str">
            <v>West Bank and Gaza</v>
          </cell>
          <cell r="C205">
            <v>19241367</v>
          </cell>
        </row>
        <row r="206">
          <cell r="A206" t="str">
            <v>YEM</v>
          </cell>
          <cell r="B206" t="str">
            <v>Yemen, Rep.</v>
          </cell>
          <cell r="C206">
            <v>160220466</v>
          </cell>
        </row>
        <row r="207">
          <cell r="A207" t="str">
            <v>ZMB</v>
          </cell>
          <cell r="B207" t="str">
            <v>Zambia</v>
          </cell>
          <cell r="C207">
            <v>20474591</v>
          </cell>
        </row>
        <row r="208">
          <cell r="A208" t="str">
            <v>ZWE</v>
          </cell>
          <cell r="B208" t="str">
            <v>Zimbabwe</v>
          </cell>
          <cell r="C208">
            <v>79339153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uption score"/>
    </sheetNames>
    <sheetDataSet>
      <sheetData sheetId="0">
        <row r="1">
          <cell r="A1" t="str">
            <v>Denmark</v>
          </cell>
          <cell r="B1">
            <v>92</v>
          </cell>
        </row>
        <row r="2">
          <cell r="A2" t="str">
            <v>New Zealand</v>
          </cell>
          <cell r="B2">
            <v>91</v>
          </cell>
        </row>
        <row r="3">
          <cell r="A3" t="str">
            <v>Finland</v>
          </cell>
          <cell r="B3">
            <v>89</v>
          </cell>
        </row>
        <row r="4">
          <cell r="A4" t="str">
            <v>Sweden</v>
          </cell>
          <cell r="B4">
            <v>87</v>
          </cell>
        </row>
        <row r="5">
          <cell r="A5" t="str">
            <v>Norway</v>
          </cell>
          <cell r="B5">
            <v>86</v>
          </cell>
        </row>
        <row r="6">
          <cell r="A6" t="str">
            <v>Switzerland</v>
          </cell>
          <cell r="B6">
            <v>86</v>
          </cell>
        </row>
        <row r="7">
          <cell r="A7" t="str">
            <v>Singapore</v>
          </cell>
          <cell r="B7">
            <v>84</v>
          </cell>
        </row>
        <row r="8">
          <cell r="A8" t="str">
            <v>Netherlands</v>
          </cell>
          <cell r="B8">
            <v>83</v>
          </cell>
        </row>
        <row r="9">
          <cell r="A9" t="str">
            <v>Luxembourg</v>
          </cell>
          <cell r="B9">
            <v>82</v>
          </cell>
        </row>
        <row r="10">
          <cell r="A10" t="str">
            <v>Canada</v>
          </cell>
          <cell r="B10">
            <v>81</v>
          </cell>
        </row>
        <row r="11">
          <cell r="A11" t="str">
            <v>Australia</v>
          </cell>
          <cell r="B11">
            <v>80</v>
          </cell>
        </row>
        <row r="12">
          <cell r="A12" t="str">
            <v>Germany</v>
          </cell>
          <cell r="B12">
            <v>79</v>
          </cell>
        </row>
        <row r="13">
          <cell r="A13" t="str">
            <v>Iceland</v>
          </cell>
          <cell r="B13">
            <v>79</v>
          </cell>
        </row>
        <row r="14">
          <cell r="A14" t="str">
            <v>United Kingdom</v>
          </cell>
          <cell r="B14">
            <v>78</v>
          </cell>
        </row>
        <row r="15">
          <cell r="A15" t="str">
            <v>Belgium</v>
          </cell>
          <cell r="B15">
            <v>76</v>
          </cell>
        </row>
        <row r="16">
          <cell r="A16" t="str">
            <v>Japan</v>
          </cell>
          <cell r="B16">
            <v>76</v>
          </cell>
        </row>
        <row r="17">
          <cell r="A17" t="str">
            <v>Barbados</v>
          </cell>
          <cell r="B17">
            <v>74</v>
          </cell>
        </row>
        <row r="18">
          <cell r="A18" t="str">
            <v xml:space="preserve">Hong Kong </v>
          </cell>
          <cell r="B18">
            <v>74</v>
          </cell>
        </row>
        <row r="19">
          <cell r="A19" t="str">
            <v>Ireland</v>
          </cell>
          <cell r="B19">
            <v>74</v>
          </cell>
        </row>
        <row r="20">
          <cell r="A20" t="str">
            <v>United States</v>
          </cell>
          <cell r="B20">
            <v>74</v>
          </cell>
        </row>
        <row r="21">
          <cell r="A21" t="str">
            <v>Chile</v>
          </cell>
          <cell r="B21">
            <v>73</v>
          </cell>
        </row>
        <row r="22">
          <cell r="A22" t="str">
            <v>Uruguay</v>
          </cell>
          <cell r="B22">
            <v>73</v>
          </cell>
        </row>
        <row r="23">
          <cell r="A23" t="str">
            <v>Austria</v>
          </cell>
          <cell r="B23">
            <v>72</v>
          </cell>
        </row>
        <row r="24">
          <cell r="A24" t="str">
            <v>Bahamas</v>
          </cell>
          <cell r="B24">
            <v>71</v>
          </cell>
        </row>
        <row r="25">
          <cell r="A25" t="str">
            <v>United Arab Emirates</v>
          </cell>
          <cell r="B25">
            <v>70</v>
          </cell>
        </row>
        <row r="26">
          <cell r="A26" t="str">
            <v>Estonia</v>
          </cell>
          <cell r="B26">
            <v>69</v>
          </cell>
        </row>
        <row r="27">
          <cell r="A27" t="str">
            <v>France</v>
          </cell>
          <cell r="B27">
            <v>69</v>
          </cell>
        </row>
        <row r="28">
          <cell r="A28" t="str">
            <v>Qatar</v>
          </cell>
          <cell r="B28">
            <v>69</v>
          </cell>
        </row>
        <row r="29">
          <cell r="A29" t="str">
            <v>Saint Vincent and the Grenadines</v>
          </cell>
          <cell r="B29">
            <v>67</v>
          </cell>
        </row>
        <row r="30">
          <cell r="A30" t="str">
            <v>Bhutan</v>
          </cell>
          <cell r="B30">
            <v>65</v>
          </cell>
        </row>
        <row r="31">
          <cell r="A31" t="str">
            <v>Botswana</v>
          </cell>
          <cell r="B31">
            <v>63</v>
          </cell>
        </row>
        <row r="32">
          <cell r="A32" t="str">
            <v>Cyprus</v>
          </cell>
          <cell r="B32">
            <v>63</v>
          </cell>
        </row>
        <row r="33">
          <cell r="A33" t="str">
            <v>Portugal</v>
          </cell>
          <cell r="B33">
            <v>63</v>
          </cell>
        </row>
        <row r="34">
          <cell r="A34" t="str">
            <v>Puerto Rico</v>
          </cell>
          <cell r="B34">
            <v>63</v>
          </cell>
        </row>
        <row r="35">
          <cell r="A35" t="str">
            <v>Poland</v>
          </cell>
          <cell r="B35">
            <v>61</v>
          </cell>
        </row>
        <row r="36">
          <cell r="A36" t="str">
            <v>Taiwan</v>
          </cell>
          <cell r="B36">
            <v>61</v>
          </cell>
        </row>
        <row r="37">
          <cell r="A37" t="str">
            <v>Israel</v>
          </cell>
          <cell r="B37">
            <v>60</v>
          </cell>
        </row>
        <row r="38">
          <cell r="A38" t="str">
            <v>Spain</v>
          </cell>
          <cell r="B38">
            <v>60</v>
          </cell>
        </row>
        <row r="39">
          <cell r="A39" t="str">
            <v>Dominica</v>
          </cell>
          <cell r="B39">
            <v>58</v>
          </cell>
        </row>
        <row r="40">
          <cell r="A40" t="str">
            <v>Lithuania</v>
          </cell>
          <cell r="B40">
            <v>58</v>
          </cell>
        </row>
        <row r="41">
          <cell r="A41" t="str">
            <v>Slovenia</v>
          </cell>
          <cell r="B41">
            <v>58</v>
          </cell>
        </row>
        <row r="42">
          <cell r="A42" t="str">
            <v>Cape Verde</v>
          </cell>
          <cell r="B42">
            <v>57</v>
          </cell>
        </row>
        <row r="43">
          <cell r="A43" t="str">
            <v>South Korea</v>
          </cell>
          <cell r="B43">
            <v>55</v>
          </cell>
        </row>
        <row r="44">
          <cell r="A44" t="str">
            <v>Latvia</v>
          </cell>
          <cell r="B44">
            <v>55</v>
          </cell>
        </row>
        <row r="45">
          <cell r="A45" t="str">
            <v>Malta</v>
          </cell>
          <cell r="B45">
            <v>55</v>
          </cell>
        </row>
        <row r="46">
          <cell r="A46" t="str">
            <v>Seychelles</v>
          </cell>
          <cell r="B46">
            <v>55</v>
          </cell>
        </row>
        <row r="47">
          <cell r="A47" t="str">
            <v>Costa Rica</v>
          </cell>
          <cell r="B47">
            <v>54</v>
          </cell>
        </row>
        <row r="48">
          <cell r="A48" t="str">
            <v>Hungary</v>
          </cell>
          <cell r="B48">
            <v>54</v>
          </cell>
        </row>
        <row r="49">
          <cell r="A49" t="str">
            <v>Mauritius</v>
          </cell>
          <cell r="B49">
            <v>54</v>
          </cell>
        </row>
        <row r="50">
          <cell r="A50" t="str">
            <v>Georgia</v>
          </cell>
          <cell r="B50">
            <v>52</v>
          </cell>
        </row>
        <row r="51">
          <cell r="A51" t="str">
            <v>Malaysia</v>
          </cell>
          <cell r="B51">
            <v>52</v>
          </cell>
        </row>
        <row r="52">
          <cell r="A52" t="str">
            <v>Samoa</v>
          </cell>
          <cell r="B52">
            <v>52</v>
          </cell>
        </row>
        <row r="53">
          <cell r="A53" t="str">
            <v>Czech Republic</v>
          </cell>
          <cell r="B53">
            <v>51</v>
          </cell>
        </row>
        <row r="54">
          <cell r="A54" t="str">
            <v>Slovakia</v>
          </cell>
          <cell r="B54">
            <v>50</v>
          </cell>
        </row>
        <row r="55">
          <cell r="A55" t="str">
            <v>Bahrain</v>
          </cell>
          <cell r="B55">
            <v>49</v>
          </cell>
        </row>
        <row r="56">
          <cell r="A56" t="str">
            <v>Jordan</v>
          </cell>
          <cell r="B56">
            <v>49</v>
          </cell>
        </row>
        <row r="57">
          <cell r="A57" t="str">
            <v>Lesotho</v>
          </cell>
          <cell r="B57">
            <v>49</v>
          </cell>
        </row>
        <row r="58">
          <cell r="A58" t="str">
            <v>Namibia</v>
          </cell>
          <cell r="B58">
            <v>49</v>
          </cell>
        </row>
        <row r="59">
          <cell r="A59" t="str">
            <v>Rwanda</v>
          </cell>
          <cell r="B59">
            <v>49</v>
          </cell>
        </row>
        <row r="60">
          <cell r="A60" t="str">
            <v>Saudi Arabia</v>
          </cell>
          <cell r="B60">
            <v>49</v>
          </cell>
        </row>
        <row r="61">
          <cell r="A61" t="str">
            <v>Croatia</v>
          </cell>
          <cell r="B61">
            <v>48</v>
          </cell>
        </row>
        <row r="62">
          <cell r="A62" t="str">
            <v>Ghana</v>
          </cell>
          <cell r="B62">
            <v>48</v>
          </cell>
        </row>
        <row r="63">
          <cell r="A63" t="str">
            <v>Cuba</v>
          </cell>
          <cell r="B63">
            <v>46</v>
          </cell>
        </row>
        <row r="64">
          <cell r="A64" t="str">
            <v>Oman</v>
          </cell>
          <cell r="B64">
            <v>45</v>
          </cell>
        </row>
        <row r="65">
          <cell r="A65" t="str">
            <v>The FYR of Macedonia</v>
          </cell>
          <cell r="B65">
            <v>45</v>
          </cell>
        </row>
        <row r="66">
          <cell r="A66" t="str">
            <v>Turkey</v>
          </cell>
          <cell r="B66">
            <v>45</v>
          </cell>
        </row>
        <row r="67">
          <cell r="A67" t="str">
            <v>Kuwait</v>
          </cell>
          <cell r="B67">
            <v>44</v>
          </cell>
        </row>
        <row r="68">
          <cell r="A68" t="str">
            <v>South Africa</v>
          </cell>
          <cell r="B68">
            <v>44</v>
          </cell>
        </row>
        <row r="69">
          <cell r="A69" t="str">
            <v>Brazil</v>
          </cell>
          <cell r="B69">
            <v>43</v>
          </cell>
        </row>
        <row r="70">
          <cell r="A70" t="str">
            <v>Bulgaria</v>
          </cell>
          <cell r="B70">
            <v>43</v>
          </cell>
        </row>
        <row r="71">
          <cell r="A71" t="str">
            <v>Greece</v>
          </cell>
          <cell r="B71">
            <v>43</v>
          </cell>
        </row>
        <row r="72">
          <cell r="A72" t="str">
            <v>Italy</v>
          </cell>
          <cell r="B72">
            <v>43</v>
          </cell>
        </row>
        <row r="73">
          <cell r="A73" t="str">
            <v>Romania</v>
          </cell>
          <cell r="B73">
            <v>43</v>
          </cell>
        </row>
        <row r="74">
          <cell r="A74" t="str">
            <v>Senegal</v>
          </cell>
          <cell r="B74">
            <v>43</v>
          </cell>
        </row>
        <row r="75">
          <cell r="A75" t="str">
            <v>Swaziland</v>
          </cell>
          <cell r="B75">
            <v>43</v>
          </cell>
        </row>
        <row r="76">
          <cell r="A76" t="str">
            <v>Montenegro</v>
          </cell>
          <cell r="B76">
            <v>42</v>
          </cell>
        </row>
        <row r="77">
          <cell r="A77" t="str">
            <v>Sao Tome and Principe</v>
          </cell>
          <cell r="B77">
            <v>42</v>
          </cell>
        </row>
        <row r="78">
          <cell r="A78" t="str">
            <v>Serbia</v>
          </cell>
          <cell r="B78">
            <v>41</v>
          </cell>
        </row>
        <row r="79">
          <cell r="A79" t="str">
            <v>Tunisia</v>
          </cell>
          <cell r="B79">
            <v>40</v>
          </cell>
        </row>
        <row r="80">
          <cell r="A80" t="str">
            <v>Benin</v>
          </cell>
          <cell r="B80">
            <v>39</v>
          </cell>
        </row>
        <row r="81">
          <cell r="A81" t="str">
            <v>Bosnia and Herzegovina</v>
          </cell>
          <cell r="B81">
            <v>39</v>
          </cell>
        </row>
        <row r="82">
          <cell r="A82" t="str">
            <v>El Salvador</v>
          </cell>
          <cell r="B82">
            <v>39</v>
          </cell>
        </row>
        <row r="83">
          <cell r="A83" t="str">
            <v>Mongolia</v>
          </cell>
          <cell r="B83">
            <v>39</v>
          </cell>
        </row>
        <row r="84">
          <cell r="A84" t="str">
            <v>Morocco</v>
          </cell>
          <cell r="B84">
            <v>39</v>
          </cell>
        </row>
        <row r="85">
          <cell r="A85" t="str">
            <v>Burkina Faso</v>
          </cell>
          <cell r="B85">
            <v>38</v>
          </cell>
        </row>
        <row r="86">
          <cell r="A86" t="str">
            <v>India</v>
          </cell>
          <cell r="B86">
            <v>38</v>
          </cell>
        </row>
        <row r="87">
          <cell r="A87" t="str">
            <v>Jamaica</v>
          </cell>
          <cell r="B87">
            <v>38</v>
          </cell>
        </row>
        <row r="88">
          <cell r="A88" t="str">
            <v>Peru</v>
          </cell>
          <cell r="B88">
            <v>38</v>
          </cell>
        </row>
        <row r="89">
          <cell r="A89" t="str">
            <v>Philippines</v>
          </cell>
          <cell r="B89">
            <v>38</v>
          </cell>
        </row>
        <row r="90">
          <cell r="A90" t="str">
            <v>Sri Lanka</v>
          </cell>
          <cell r="B90">
            <v>38</v>
          </cell>
        </row>
        <row r="91">
          <cell r="A91" t="str">
            <v>Thailand</v>
          </cell>
          <cell r="B91">
            <v>38</v>
          </cell>
        </row>
        <row r="92">
          <cell r="A92" t="str">
            <v>Trinidad and Tobago</v>
          </cell>
          <cell r="B92">
            <v>38</v>
          </cell>
        </row>
        <row r="93">
          <cell r="A93" t="str">
            <v>Zambia</v>
          </cell>
          <cell r="B93">
            <v>38</v>
          </cell>
        </row>
        <row r="94">
          <cell r="A94" t="str">
            <v>Armenia</v>
          </cell>
          <cell r="B94">
            <v>37</v>
          </cell>
        </row>
        <row r="95">
          <cell r="A95" t="str">
            <v>Colombia</v>
          </cell>
          <cell r="B95">
            <v>37</v>
          </cell>
        </row>
        <row r="96">
          <cell r="A96" t="str">
            <v>Egypt</v>
          </cell>
          <cell r="B96">
            <v>37</v>
          </cell>
        </row>
        <row r="97">
          <cell r="A97" t="str">
            <v>Gabon</v>
          </cell>
          <cell r="B97">
            <v>37</v>
          </cell>
        </row>
        <row r="98">
          <cell r="A98" t="str">
            <v>Liberia</v>
          </cell>
          <cell r="B98">
            <v>37</v>
          </cell>
        </row>
        <row r="99">
          <cell r="A99" t="str">
            <v>Panama</v>
          </cell>
          <cell r="B99">
            <v>37</v>
          </cell>
        </row>
        <row r="100">
          <cell r="A100" t="str">
            <v>Algeria</v>
          </cell>
          <cell r="B100">
            <v>36</v>
          </cell>
        </row>
        <row r="101">
          <cell r="A101" t="str">
            <v>China</v>
          </cell>
          <cell r="B101">
            <v>36</v>
          </cell>
        </row>
        <row r="102">
          <cell r="A102" t="str">
            <v>Suriname</v>
          </cell>
          <cell r="B102">
            <v>36</v>
          </cell>
        </row>
        <row r="103">
          <cell r="A103" t="str">
            <v>Bolivia</v>
          </cell>
          <cell r="B103">
            <v>35</v>
          </cell>
        </row>
        <row r="104">
          <cell r="A104" t="str">
            <v>Mexico</v>
          </cell>
          <cell r="B104">
            <v>35</v>
          </cell>
        </row>
        <row r="105">
          <cell r="A105" t="str">
            <v>Moldova</v>
          </cell>
          <cell r="B105">
            <v>35</v>
          </cell>
        </row>
        <row r="106">
          <cell r="A106" t="str">
            <v>Niger</v>
          </cell>
          <cell r="B106">
            <v>35</v>
          </cell>
        </row>
        <row r="107">
          <cell r="A107" t="str">
            <v>Argentina</v>
          </cell>
          <cell r="B107">
            <v>34</v>
          </cell>
        </row>
        <row r="108">
          <cell r="A108" t="str">
            <v>Djibouti</v>
          </cell>
          <cell r="B108">
            <v>34</v>
          </cell>
        </row>
        <row r="109">
          <cell r="A109" t="str">
            <v>Indonesia</v>
          </cell>
          <cell r="B109">
            <v>34</v>
          </cell>
        </row>
        <row r="110">
          <cell r="A110" t="str">
            <v>Albania</v>
          </cell>
          <cell r="B110">
            <v>33</v>
          </cell>
        </row>
        <row r="111">
          <cell r="A111" t="str">
            <v>Ecuador</v>
          </cell>
          <cell r="B111">
            <v>33</v>
          </cell>
        </row>
        <row r="112">
          <cell r="A112" t="str">
            <v>Ethiopia</v>
          </cell>
          <cell r="B112">
            <v>33</v>
          </cell>
        </row>
        <row r="113">
          <cell r="A113" t="str">
            <v>Kosovo</v>
          </cell>
          <cell r="B113">
            <v>33</v>
          </cell>
        </row>
        <row r="114">
          <cell r="A114" t="str">
            <v>Malawi</v>
          </cell>
          <cell r="B114">
            <v>33</v>
          </cell>
        </row>
        <row r="115">
          <cell r="A115" t="str">
            <v>Cote d'Ivoire</v>
          </cell>
          <cell r="B115">
            <v>32</v>
          </cell>
        </row>
        <row r="116">
          <cell r="A116" t="str">
            <v>Dominican Republic</v>
          </cell>
          <cell r="B116">
            <v>32</v>
          </cell>
        </row>
        <row r="117">
          <cell r="A117" t="str">
            <v>Guatemala</v>
          </cell>
          <cell r="B117">
            <v>32</v>
          </cell>
        </row>
        <row r="118">
          <cell r="A118" t="str">
            <v>Mali</v>
          </cell>
          <cell r="B118">
            <v>32</v>
          </cell>
        </row>
        <row r="119">
          <cell r="A119" t="str">
            <v>Belarus</v>
          </cell>
          <cell r="B119">
            <v>31</v>
          </cell>
        </row>
        <row r="120">
          <cell r="A120" t="str">
            <v>Mozambique</v>
          </cell>
          <cell r="B120">
            <v>31</v>
          </cell>
        </row>
        <row r="121">
          <cell r="A121" t="str">
            <v>Sierra Leone</v>
          </cell>
          <cell r="B121">
            <v>31</v>
          </cell>
        </row>
        <row r="122">
          <cell r="A122" t="str">
            <v>Tanzania</v>
          </cell>
          <cell r="B122">
            <v>31</v>
          </cell>
        </row>
        <row r="123">
          <cell r="A123" t="str">
            <v>Vietnam</v>
          </cell>
          <cell r="B123">
            <v>31</v>
          </cell>
        </row>
        <row r="124">
          <cell r="A124" t="str">
            <v>Guyana</v>
          </cell>
          <cell r="B124">
            <v>30</v>
          </cell>
        </row>
        <row r="125">
          <cell r="A125" t="str">
            <v>Mauritania</v>
          </cell>
          <cell r="B125">
            <v>30</v>
          </cell>
        </row>
        <row r="126">
          <cell r="A126" t="str">
            <v>Azerbaijan</v>
          </cell>
          <cell r="B126">
            <v>29</v>
          </cell>
        </row>
        <row r="127">
          <cell r="A127" t="str">
            <v>The Gambia</v>
          </cell>
          <cell r="B127">
            <v>29</v>
          </cell>
        </row>
        <row r="128">
          <cell r="A128" t="str">
            <v>Honduras</v>
          </cell>
          <cell r="B128">
            <v>29</v>
          </cell>
        </row>
        <row r="129">
          <cell r="A129" t="str">
            <v>Kazakhstan</v>
          </cell>
          <cell r="B129">
            <v>29</v>
          </cell>
        </row>
        <row r="130">
          <cell r="A130" t="str">
            <v>Nepal</v>
          </cell>
          <cell r="B130">
            <v>29</v>
          </cell>
        </row>
        <row r="131">
          <cell r="A131" t="str">
            <v>Pakistan</v>
          </cell>
          <cell r="B131">
            <v>29</v>
          </cell>
        </row>
        <row r="132">
          <cell r="A132" t="str">
            <v>Togo</v>
          </cell>
          <cell r="B132">
            <v>29</v>
          </cell>
        </row>
        <row r="133">
          <cell r="A133" t="str">
            <v>Madagascar</v>
          </cell>
          <cell r="B133">
            <v>28</v>
          </cell>
        </row>
        <row r="134">
          <cell r="A134" t="str">
            <v>Nicaragua</v>
          </cell>
          <cell r="B134">
            <v>28</v>
          </cell>
        </row>
        <row r="135">
          <cell r="A135" t="str">
            <v>Timor-Leste</v>
          </cell>
          <cell r="B135">
            <v>28</v>
          </cell>
        </row>
        <row r="136">
          <cell r="A136" t="str">
            <v>Cameroon</v>
          </cell>
          <cell r="B136">
            <v>27</v>
          </cell>
        </row>
        <row r="137">
          <cell r="A137" t="str">
            <v>Iran</v>
          </cell>
          <cell r="B137">
            <v>27</v>
          </cell>
        </row>
        <row r="138">
          <cell r="A138" t="str">
            <v>Kyrgyzstan</v>
          </cell>
          <cell r="B138">
            <v>27</v>
          </cell>
        </row>
        <row r="139">
          <cell r="A139" t="str">
            <v>Lebanon</v>
          </cell>
          <cell r="B139">
            <v>27</v>
          </cell>
        </row>
        <row r="140">
          <cell r="A140" t="str">
            <v>Nigeria</v>
          </cell>
          <cell r="B140">
            <v>27</v>
          </cell>
        </row>
        <row r="141">
          <cell r="A141" t="str">
            <v>Russia</v>
          </cell>
          <cell r="B141">
            <v>27</v>
          </cell>
        </row>
        <row r="142">
          <cell r="A142" t="str">
            <v>Comoros</v>
          </cell>
          <cell r="B142">
            <v>26</v>
          </cell>
        </row>
        <row r="143">
          <cell r="A143" t="str">
            <v>Uganda</v>
          </cell>
          <cell r="B143">
            <v>26</v>
          </cell>
        </row>
        <row r="144">
          <cell r="A144" t="str">
            <v>Ukraine</v>
          </cell>
          <cell r="B144">
            <v>26</v>
          </cell>
        </row>
        <row r="145">
          <cell r="A145" t="str">
            <v>Bangladesh</v>
          </cell>
          <cell r="B145">
            <v>25</v>
          </cell>
        </row>
        <row r="146">
          <cell r="A146" t="str">
            <v>Guinea</v>
          </cell>
          <cell r="B146">
            <v>25</v>
          </cell>
        </row>
        <row r="147">
          <cell r="A147" t="str">
            <v>Kenya</v>
          </cell>
          <cell r="B147">
            <v>25</v>
          </cell>
        </row>
        <row r="148">
          <cell r="A148" t="str">
            <v>Laos</v>
          </cell>
          <cell r="B148">
            <v>25</v>
          </cell>
        </row>
        <row r="149">
          <cell r="A149" t="str">
            <v>Papua New Guinea</v>
          </cell>
          <cell r="B149">
            <v>25</v>
          </cell>
        </row>
        <row r="150">
          <cell r="A150" t="str">
            <v>Central African Republic</v>
          </cell>
          <cell r="B150">
            <v>24</v>
          </cell>
        </row>
        <row r="151">
          <cell r="A151" t="str">
            <v>Paraguay</v>
          </cell>
          <cell r="B151">
            <v>24</v>
          </cell>
        </row>
        <row r="152">
          <cell r="A152" t="str">
            <v>Republic of the Congo</v>
          </cell>
          <cell r="B152">
            <v>23</v>
          </cell>
        </row>
        <row r="153">
          <cell r="A153" t="str">
            <v>Tajikistan</v>
          </cell>
          <cell r="B153">
            <v>23</v>
          </cell>
        </row>
        <row r="154">
          <cell r="A154" t="str">
            <v>Chad</v>
          </cell>
          <cell r="B154">
            <v>22</v>
          </cell>
        </row>
        <row r="155">
          <cell r="A155" t="str">
            <v xml:space="preserve"> Democratic Republic of the Congo</v>
          </cell>
          <cell r="B155">
            <v>22</v>
          </cell>
        </row>
        <row r="156">
          <cell r="A156" t="str">
            <v>Cambodia</v>
          </cell>
          <cell r="B156">
            <v>21</v>
          </cell>
        </row>
        <row r="157">
          <cell r="A157" t="str">
            <v>Myanmar</v>
          </cell>
          <cell r="B157">
            <v>21</v>
          </cell>
        </row>
        <row r="158">
          <cell r="A158" t="str">
            <v>Zimbabwe</v>
          </cell>
          <cell r="B158">
            <v>21</v>
          </cell>
        </row>
        <row r="159">
          <cell r="A159" t="str">
            <v>Burundi</v>
          </cell>
          <cell r="B159">
            <v>20</v>
          </cell>
        </row>
        <row r="160">
          <cell r="A160" t="str">
            <v>Syria</v>
          </cell>
          <cell r="B160">
            <v>20</v>
          </cell>
        </row>
        <row r="161">
          <cell r="A161" t="str">
            <v>Angola</v>
          </cell>
          <cell r="B161">
            <v>19</v>
          </cell>
        </row>
        <row r="162">
          <cell r="A162" t="str">
            <v>Guinea-Bissau</v>
          </cell>
          <cell r="B162">
            <v>19</v>
          </cell>
        </row>
        <row r="163">
          <cell r="A163" t="str">
            <v>Haiti</v>
          </cell>
          <cell r="B163">
            <v>19</v>
          </cell>
        </row>
        <row r="164">
          <cell r="A164" t="str">
            <v>Venezuela</v>
          </cell>
          <cell r="B164">
            <v>19</v>
          </cell>
        </row>
        <row r="165">
          <cell r="A165" t="str">
            <v>Yemen</v>
          </cell>
          <cell r="B165">
            <v>19</v>
          </cell>
        </row>
        <row r="166">
          <cell r="A166" t="str">
            <v>Eritrea</v>
          </cell>
          <cell r="B166">
            <v>18</v>
          </cell>
        </row>
        <row r="167">
          <cell r="A167" t="str">
            <v>Libya</v>
          </cell>
          <cell r="B167">
            <v>18</v>
          </cell>
        </row>
        <row r="168">
          <cell r="A168" t="str">
            <v>Uzbekistan</v>
          </cell>
          <cell r="B168">
            <v>18</v>
          </cell>
        </row>
        <row r="169">
          <cell r="A169" t="str">
            <v>Turkmenistan</v>
          </cell>
          <cell r="B169">
            <v>17</v>
          </cell>
        </row>
        <row r="170">
          <cell r="A170" t="str">
            <v>Iraq</v>
          </cell>
          <cell r="B170">
            <v>16</v>
          </cell>
        </row>
        <row r="171">
          <cell r="A171" t="str">
            <v>South Sudan</v>
          </cell>
          <cell r="B171">
            <v>15</v>
          </cell>
        </row>
        <row r="172">
          <cell r="A172" t="str">
            <v>Afghanistan</v>
          </cell>
          <cell r="B172">
            <v>12</v>
          </cell>
        </row>
        <row r="173">
          <cell r="A173" t="str">
            <v>Sudan</v>
          </cell>
          <cell r="B173">
            <v>11</v>
          </cell>
        </row>
        <row r="174">
          <cell r="A174" t="str">
            <v xml:space="preserve">North Korea </v>
          </cell>
          <cell r="B174">
            <v>8</v>
          </cell>
        </row>
        <row r="175">
          <cell r="A175" t="str">
            <v>Somalia</v>
          </cell>
          <cell r="B175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topLeftCell="C1" workbookViewId="0">
      <selection activeCell="H17" sqref="H17"/>
    </sheetView>
  </sheetViews>
  <sheetFormatPr defaultRowHeight="15" x14ac:dyDescent="0.25"/>
  <cols>
    <col min="2" max="2" width="29" customWidth="1"/>
    <col min="5" max="5" width="15.140625" customWidth="1"/>
    <col min="6" max="6" width="23.42578125" style="2" customWidth="1"/>
    <col min="7" max="7" width="21.42578125" style="2" customWidth="1"/>
    <col min="8" max="8" width="17.5703125" customWidth="1"/>
    <col min="9" max="9" width="12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408</v>
      </c>
      <c r="F1" s="3" t="s">
        <v>409</v>
      </c>
      <c r="G1" s="3" t="s">
        <v>410</v>
      </c>
      <c r="H1" s="1" t="s">
        <v>413</v>
      </c>
      <c r="I1" s="1" t="s">
        <v>412</v>
      </c>
      <c r="J1" s="1" t="s">
        <v>411</v>
      </c>
    </row>
    <row r="2" spans="1:10" x14ac:dyDescent="0.25">
      <c r="A2" t="s">
        <v>2</v>
      </c>
      <c r="B2" t="s">
        <v>216</v>
      </c>
      <c r="C2" t="s">
        <v>2</v>
      </c>
      <c r="D2" t="s">
        <v>216</v>
      </c>
      <c r="E2">
        <f>VLOOKUP(A:A,[1]population!$A:$E,5,FALSE)</f>
        <v>1357380</v>
      </c>
      <c r="F2" s="2">
        <f>VLOOKUP(A:A,'[2]total wealth'!$A:$C,3,FALSE)</f>
        <v>25091314516121</v>
      </c>
      <c r="G2" s="2">
        <f>VLOOKUP(A:A,'[3]gross national savings'!$A:$C,3,FALSE)</f>
        <v>2348945783068</v>
      </c>
      <c r="H2">
        <f>INDEX('[4]death rate'!$C:$C,(MATCH(B:B,'[4]death rate'!$B:$B,0)))</f>
        <v>7.44</v>
      </c>
      <c r="I2">
        <f>VLOOKUP(A:A,[5]co2_damages!$A:$C,3,FALSE)</f>
        <v>54876987807</v>
      </c>
      <c r="J2">
        <f>INDEX('[6]corruption score'!$B:$B,MATCH(D:D,'[6]corruption score'!$A:$A,0))</f>
        <v>36</v>
      </c>
    </row>
    <row r="3" spans="1:10" x14ac:dyDescent="0.25">
      <c r="A3" t="s">
        <v>3</v>
      </c>
      <c r="B3" t="s">
        <v>217</v>
      </c>
      <c r="C3" t="s">
        <v>3</v>
      </c>
      <c r="D3" t="s">
        <v>217</v>
      </c>
      <c r="E3">
        <f>VLOOKUP(A:A,[1]population!$A:$E,5,FALSE)</f>
        <v>1252140</v>
      </c>
      <c r="F3" s="2">
        <f>VLOOKUP(A:A,'[2]total wealth'!$A:$C,3,FALSE)</f>
        <v>11535972378056</v>
      </c>
      <c r="G3" s="2">
        <f>VLOOKUP(A:A,'[3]gross national savings'!$A:$C,3,FALSE)</f>
        <v>440226236630</v>
      </c>
      <c r="H3">
        <f>INDEX('[4]death rate'!$C:$C,(MATCH(B:B,'[4]death rate'!$B:$B,0)))</f>
        <v>7.35</v>
      </c>
      <c r="I3">
        <f>VLOOKUP(A:A,[5]co2_damages!$A:$C,3,FALSE)</f>
        <v>13350715404</v>
      </c>
      <c r="J3">
        <f>INDEX('[6]corruption score'!$B:$B,MATCH(D:D,'[6]corruption score'!$A:$A,0))</f>
        <v>38</v>
      </c>
    </row>
    <row r="4" spans="1:10" x14ac:dyDescent="0.25">
      <c r="A4" t="s">
        <v>4</v>
      </c>
      <c r="B4" t="s">
        <v>218</v>
      </c>
      <c r="C4" t="s">
        <v>4</v>
      </c>
      <c r="D4" t="s">
        <v>218</v>
      </c>
      <c r="E4">
        <f>VLOOKUP(A:A,[1]population!$A:$E,5,FALSE)</f>
        <v>316129</v>
      </c>
      <c r="F4" s="2">
        <f>VLOOKUP(A:A,'[2]total wealth'!$A:$C,3,FALSE)</f>
        <v>217623159381449</v>
      </c>
      <c r="G4" s="2">
        <f>VLOOKUP(A:A,'[3]gross national savings'!$A:$C,3,FALSE)</f>
        <v>1798983924910</v>
      </c>
      <c r="H4">
        <f>INDEX('[4]death rate'!$C:$C,(MATCH(B:B,'[4]death rate'!$B:$B,0)))</f>
        <v>8.15</v>
      </c>
      <c r="I4">
        <f>VLOOKUP(A:A,[5]co2_damages!$A:$C,3,FALSE)</f>
        <v>44727758164</v>
      </c>
      <c r="J4">
        <f>INDEX('[6]corruption score'!$B:$B,MATCH(D:D,'[6]corruption score'!$A:$A,0))</f>
        <v>74</v>
      </c>
    </row>
    <row r="5" spans="1:10" x14ac:dyDescent="0.25">
      <c r="A5" t="s">
        <v>5</v>
      </c>
      <c r="B5" t="s">
        <v>219</v>
      </c>
      <c r="C5" t="s">
        <v>5</v>
      </c>
      <c r="D5" t="s">
        <v>219</v>
      </c>
      <c r="E5">
        <f>VLOOKUP(A:A,[1]population!$A:$E,5,FALSE)</f>
        <v>249866</v>
      </c>
      <c r="F5" s="2">
        <f>VLOOKUP(A:A,'[2]total wealth'!$A:$C,3,FALSE)</f>
        <v>4360303578240</v>
      </c>
      <c r="G5" s="2">
        <f>VLOOKUP(A:A,'[3]gross national savings'!$A:$C,3,FALSE)</f>
        <v>102316855325</v>
      </c>
      <c r="H5">
        <f>INDEX('[4]death rate'!$C:$C,(MATCH(B:B,'[4]death rate'!$B:$B,0)))</f>
        <v>6.34</v>
      </c>
      <c r="I5">
        <f>VLOOKUP(A:A,[5]co2_damages!$A:$C,3,FALSE)</f>
        <v>2798459963</v>
      </c>
      <c r="J5">
        <f>INDEX('[6]corruption score'!$B:$B,MATCH(D:D,'[6]corruption score'!$A:$A,0))</f>
        <v>34</v>
      </c>
    </row>
    <row r="6" spans="1:10" x14ac:dyDescent="0.25">
      <c r="A6" t="s">
        <v>6</v>
      </c>
      <c r="B6" t="s">
        <v>220</v>
      </c>
      <c r="C6" t="s">
        <v>6</v>
      </c>
      <c r="D6" t="s">
        <v>220</v>
      </c>
      <c r="E6">
        <f>VLOOKUP(A:A,[1]population!$A:$E,5,FALSE)</f>
        <v>200362</v>
      </c>
      <c r="F6" s="2">
        <f>VLOOKUP(A:A,'[2]total wealth'!$A:$C,3,FALSE)</f>
        <v>14752395057893</v>
      </c>
      <c r="G6" s="2">
        <f>VLOOKUP(A:A,'[3]gross national savings'!$A:$C,3,FALSE)</f>
        <v>270247450605</v>
      </c>
      <c r="H6">
        <f>INDEX('[4]death rate'!$C:$C,(MATCH(B:B,'[4]death rate'!$B:$B,0)))</f>
        <v>6.54</v>
      </c>
      <c r="I6">
        <f>VLOOKUP(A:A,[5]co2_damages!$A:$C,3,FALSE)</f>
        <v>2915478833</v>
      </c>
      <c r="J6">
        <f>INDEX('[6]corruption score'!$B:$B,MATCH(D:D,'[6]corruption score'!$A:$A,0))</f>
        <v>43</v>
      </c>
    </row>
    <row r="7" spans="1:10" x14ac:dyDescent="0.25">
      <c r="A7" t="s">
        <v>7</v>
      </c>
      <c r="B7" t="s">
        <v>221</v>
      </c>
      <c r="C7" t="s">
        <v>7</v>
      </c>
      <c r="D7" t="s">
        <v>221</v>
      </c>
      <c r="E7">
        <f>VLOOKUP(A:A,[1]population!$A:$E,5,FALSE)</f>
        <v>182143</v>
      </c>
      <c r="F7" s="2">
        <f>VLOOKUP(A:A,'[2]total wealth'!$A:$C,3,FALSE)</f>
        <v>1900180009494</v>
      </c>
      <c r="G7" s="2">
        <f>VLOOKUP(A:A,'[3]gross national savings'!$A:$C,3,FALSE)</f>
        <v>32439125523</v>
      </c>
      <c r="H7">
        <f>INDEX('[4]death rate'!$C:$C,(MATCH(B:B,'[4]death rate'!$B:$B,0)))</f>
        <v>6.58</v>
      </c>
      <c r="I7">
        <f>VLOOKUP(A:A,[5]co2_damages!$A:$C,3,FALSE)</f>
        <v>1113155322</v>
      </c>
      <c r="J7">
        <f>INDEX('[6]corruption score'!$B:$B,MATCH(D:D,'[6]corruption score'!$A:$A,0))</f>
        <v>29</v>
      </c>
    </row>
    <row r="8" spans="1:10" x14ac:dyDescent="0.25">
      <c r="A8" t="s">
        <v>8</v>
      </c>
      <c r="B8" t="s">
        <v>222</v>
      </c>
      <c r="C8" t="s">
        <v>9</v>
      </c>
      <c r="D8" t="s">
        <v>223</v>
      </c>
      <c r="E8">
        <f>VLOOKUP(A:A,[1]population!$A:$E,5,FALSE)</f>
        <v>173615</v>
      </c>
      <c r="F8" s="2">
        <f>VLOOKUP(A:A,'[2]total wealth'!$A:$C,3,FALSE)</f>
        <v>1552377081866</v>
      </c>
      <c r="G8" s="2" t="str">
        <f>VLOOKUP(A:A,'[3]gross national savings'!$A:$C,3,FALSE)</f>
        <v>..</v>
      </c>
      <c r="H8">
        <f>INDEX('[4]death rate'!$C:$C,(MATCH(B:B,'[4]death rate'!$B:$B,0)))</f>
        <v>13.16</v>
      </c>
      <c r="I8">
        <f>VLOOKUP(A:A,[5]co2_damages!$A:$C,3,FALSE)</f>
        <v>901956102</v>
      </c>
      <c r="J8">
        <f>INDEX('[6]corruption score'!$B:$B,MATCH(D:D,'[6]corruption score'!$A:$A,0))</f>
        <v>25</v>
      </c>
    </row>
    <row r="9" spans="1:10" x14ac:dyDescent="0.25">
      <c r="A9" t="s">
        <v>9</v>
      </c>
      <c r="B9" t="s">
        <v>223</v>
      </c>
      <c r="C9" t="s">
        <v>10</v>
      </c>
      <c r="D9" t="s">
        <v>414</v>
      </c>
      <c r="E9">
        <f>VLOOKUP(A:A,[1]population!$A:$E,5,FALSE)</f>
        <v>156595</v>
      </c>
      <c r="F9" s="2">
        <f>VLOOKUP(A:A,'[2]total wealth'!$A:$C,3,FALSE)</f>
        <v>1008173202683</v>
      </c>
      <c r="G9" s="2">
        <f>VLOOKUP(A:A,'[3]gross national savings'!$A:$C,3,FALSE)</f>
        <v>29393748985</v>
      </c>
      <c r="H9">
        <f>INDEX('[4]death rate'!$C:$C,(MATCH(B:B,'[4]death rate'!$B:$B,0)))</f>
        <v>5.64</v>
      </c>
      <c r="I9">
        <f>VLOOKUP(A:A,[5]co2_damages!$A:$C,3,FALSE)</f>
        <v>345626849</v>
      </c>
      <c r="J9">
        <f>INDEX('[6]corruption score'!$B:$B,MATCH(D:D,'[6]corruption score'!$A:$A,0))</f>
        <v>27</v>
      </c>
    </row>
    <row r="10" spans="1:10" x14ac:dyDescent="0.25">
      <c r="A10" t="s">
        <v>10</v>
      </c>
      <c r="B10" t="s">
        <v>414</v>
      </c>
      <c r="C10" t="s">
        <v>11</v>
      </c>
      <c r="D10" t="s">
        <v>224</v>
      </c>
      <c r="E10">
        <f>VLOOKUP(A:A,[1]population!$A:$E,5,FALSE)</f>
        <v>143500</v>
      </c>
      <c r="F10" s="2">
        <f>VLOOKUP(A:A,'[2]total wealth'!$A:$C,3,FALSE)</f>
        <v>10471058737754</v>
      </c>
      <c r="G10" s="2">
        <f>VLOOKUP(A:A,'[3]gross national savings'!$A:$C,3,FALSE)</f>
        <v>534366557424</v>
      </c>
      <c r="H10">
        <f>INDEX('[4]death rate'!$C:$C,(MATCH(B:B,'[4]death rate'!$B:$B,0)))</f>
        <v>13.83</v>
      </c>
      <c r="I10">
        <f>VLOOKUP(A:A,[5]co2_damages!$A:$C,3,FALSE)</f>
        <v>13868593114</v>
      </c>
      <c r="J10">
        <f>INDEX('[6]corruption score'!$B:$B,MATCH(D:D,'[6]corruption score'!$A:$A,0))</f>
        <v>76</v>
      </c>
    </row>
    <row r="11" spans="1:10" x14ac:dyDescent="0.25">
      <c r="A11" t="s">
        <v>11</v>
      </c>
      <c r="B11" t="s">
        <v>224</v>
      </c>
      <c r="C11" t="s">
        <v>12</v>
      </c>
      <c r="D11" t="s">
        <v>225</v>
      </c>
      <c r="E11">
        <f>VLOOKUP(A:A,[1]population!$A:$E,5,FALSE)</f>
        <v>127339</v>
      </c>
      <c r="F11" s="2">
        <f>VLOOKUP(A:A,'[2]total wealth'!$A:$C,3,FALSE)</f>
        <v>70116072725856</v>
      </c>
      <c r="G11" s="2">
        <f>VLOOKUP(A:A,'[3]gross national savings'!$A:$C,3,FALSE)</f>
        <v>1313488061796</v>
      </c>
      <c r="H11">
        <f>INDEX('[4]death rate'!$C:$C,(MATCH(B:B,'[4]death rate'!$B:$B,0)))</f>
        <v>9.3800000000000008</v>
      </c>
      <c r="I11">
        <f>VLOOKUP(A:A,[5]co2_damages!$A:$C,3,FALSE)</f>
        <v>9868610668</v>
      </c>
      <c r="J11">
        <f>INDEX('[6]corruption score'!$B:$B,MATCH(D:D,'[6]corruption score'!$A:$A,0))</f>
        <v>35</v>
      </c>
    </row>
    <row r="12" spans="1:10" x14ac:dyDescent="0.25">
      <c r="A12" t="s">
        <v>12</v>
      </c>
      <c r="B12" t="s">
        <v>225</v>
      </c>
      <c r="C12" t="s">
        <v>13</v>
      </c>
      <c r="D12" t="s">
        <v>226</v>
      </c>
      <c r="E12">
        <f>VLOOKUP(A:A,[1]population!$A:$E,5,FALSE)</f>
        <v>122332</v>
      </c>
      <c r="F12" s="2">
        <f>VLOOKUP(A:A,'[2]total wealth'!$A:$C,3,FALSE)</f>
        <v>13544371024644</v>
      </c>
      <c r="G12" s="2">
        <f>VLOOKUP(A:A,'[3]gross national savings'!$A:$C,3,FALSE)</f>
        <v>271431704176</v>
      </c>
      <c r="H12">
        <f>INDEX('[4]death rate'!$C:$C,(MATCH(B:B,'[4]death rate'!$B:$B,0)))</f>
        <v>5.24</v>
      </c>
      <c r="I12">
        <f>VLOOKUP(A:A,[5]co2_damages!$A:$C,3,FALSE)</f>
        <v>3388985251</v>
      </c>
      <c r="J12">
        <f>INDEX('[6]corruption score'!$B:$B,MATCH(D:D,'[6]corruption score'!$A:$A,0))</f>
        <v>38</v>
      </c>
    </row>
    <row r="13" spans="1:10" x14ac:dyDescent="0.25">
      <c r="A13" t="s">
        <v>13</v>
      </c>
      <c r="B13" t="s">
        <v>226</v>
      </c>
      <c r="C13" t="s">
        <v>14</v>
      </c>
      <c r="D13" t="s">
        <v>227</v>
      </c>
      <c r="E13">
        <f>VLOOKUP(A:A,[1]population!$A:$E,5,FALSE)</f>
        <v>98394</v>
      </c>
      <c r="F13" s="2">
        <f>VLOOKUP(A:A,'[2]total wealth'!$A:$C,3,FALSE)</f>
        <v>1636013736137</v>
      </c>
      <c r="G13" s="2">
        <f>VLOOKUP(A:A,'[3]gross national savings'!$A:$C,3,FALSE)</f>
        <v>56199135777</v>
      </c>
      <c r="H13">
        <f>INDEX('[4]death rate'!$C:$C,(MATCH(B:B,'[4]death rate'!$B:$B,0)))</f>
        <v>4.92</v>
      </c>
      <c r="I13">
        <f>VLOOKUP(A:A,[5]co2_damages!$A:$C,3,FALSE)</f>
        <v>640725957</v>
      </c>
      <c r="J13">
        <f>INDEX('[6]corruption score'!$B:$B,MATCH(D:D,'[6]corruption score'!$A:$A,0))</f>
        <v>33</v>
      </c>
    </row>
    <row r="14" spans="1:10" x14ac:dyDescent="0.25">
      <c r="A14" t="s">
        <v>14</v>
      </c>
      <c r="B14" t="s">
        <v>227</v>
      </c>
      <c r="C14" t="s">
        <v>15</v>
      </c>
      <c r="D14" t="s">
        <v>228</v>
      </c>
      <c r="E14">
        <f>VLOOKUP(A:A,[1]population!$A:$E,5,FALSE)</f>
        <v>94101</v>
      </c>
      <c r="F14" s="2">
        <f>VLOOKUP(A:A,'[2]total wealth'!$A:$C,3,FALSE)</f>
        <v>245057421985</v>
      </c>
      <c r="G14" s="2">
        <f>VLOOKUP(A:A,'[3]gross national savings'!$A:$C,3,FALSE)</f>
        <v>4440834925</v>
      </c>
      <c r="H14">
        <f>INDEX('[4]death rate'!$C:$C,(MATCH(B:B,'[4]death rate'!$B:$B,0)))</f>
        <v>8.52</v>
      </c>
      <c r="I14">
        <f>VLOOKUP(A:A,[5]co2_damages!$A:$C,3,FALSE)</f>
        <v>57789469</v>
      </c>
      <c r="J14">
        <f>INDEX('[6]corruption score'!$B:$B,MATCH(D:D,'[6]corruption score'!$A:$A,0))</f>
        <v>31</v>
      </c>
    </row>
    <row r="15" spans="1:10" x14ac:dyDescent="0.25">
      <c r="A15" t="s">
        <v>15</v>
      </c>
      <c r="B15" t="s">
        <v>228</v>
      </c>
      <c r="C15" t="s">
        <v>16</v>
      </c>
      <c r="D15" t="s">
        <v>415</v>
      </c>
      <c r="E15">
        <f>VLOOKUP(A:A,[1]population!$A:$E,5,FALSE)</f>
        <v>89709</v>
      </c>
      <c r="F15" s="2">
        <f>VLOOKUP(A:A,'[2]total wealth'!$A:$C,3,FALSE)</f>
        <v>779054906631</v>
      </c>
      <c r="G15" s="2">
        <f>VLOOKUP(A:A,'[3]gross national savings'!$A:$C,3,FALSE)</f>
        <v>26604839807</v>
      </c>
      <c r="H15">
        <f>INDEX('[4]death rate'!$C:$C,(MATCH(B:B,'[4]death rate'!$B:$B,0)))</f>
        <v>5.93</v>
      </c>
      <c r="I15">
        <f>VLOOKUP(A:A,[5]co2_damages!$A:$C,3,FALSE)</f>
        <v>893975827</v>
      </c>
      <c r="J15">
        <f>INDEX('[6]corruption score'!$B:$B,MATCH(D:D,'[6]corruption score'!$A:$A,0))</f>
        <v>37</v>
      </c>
    </row>
    <row r="16" spans="1:10" x14ac:dyDescent="0.25">
      <c r="A16" t="s">
        <v>16</v>
      </c>
      <c r="B16" t="s">
        <v>415</v>
      </c>
      <c r="C16" t="s">
        <v>19</v>
      </c>
      <c r="D16" t="s">
        <v>230</v>
      </c>
      <c r="E16">
        <f>VLOOKUP(A:A,[1]population!$A:$E,5,FALSE)</f>
        <v>82056</v>
      </c>
      <c r="F16" s="2">
        <f>VLOOKUP(A:A,'[2]total wealth'!$A:$C,3,FALSE)</f>
        <v>1578964218503</v>
      </c>
      <c r="G16" s="2">
        <f>VLOOKUP(A:A,'[3]gross national savings'!$A:$C,3,FALSE)</f>
        <v>38471650776</v>
      </c>
      <c r="H16">
        <f>INDEX('[4]death rate'!$C:$C,(MATCH(B:B,'[4]death rate'!$B:$B,0)))</f>
        <v>4.7699999999999996</v>
      </c>
      <c r="I16">
        <f>VLOOKUP(A:A,[5]co2_damages!$A:$C,3,FALSE)</f>
        <v>1426884995</v>
      </c>
      <c r="J16">
        <f>INDEX('[6]corruption score'!$B:$B,MATCH(D:D,'[6]corruption score'!$A:$A,0))</f>
        <v>45</v>
      </c>
    </row>
    <row r="17" spans="1:10" x14ac:dyDescent="0.25">
      <c r="A17" t="s">
        <v>17</v>
      </c>
      <c r="B17" t="s">
        <v>229</v>
      </c>
      <c r="C17" t="s">
        <v>20</v>
      </c>
      <c r="D17" t="s">
        <v>417</v>
      </c>
      <c r="E17">
        <f>VLOOKUP(A:A,[1]population!$A:$E,5,FALSE)</f>
        <v>80622</v>
      </c>
      <c r="F17" s="2">
        <f>VLOOKUP(A:A,'[2]total wealth'!$A:$C,3,FALSE)</f>
        <v>45127355733471</v>
      </c>
      <c r="G17" s="2" t="str">
        <f>VLOOKUP(A:A,'[3]gross national savings'!$A:$C,3,FALSE)</f>
        <v>..</v>
      </c>
      <c r="H17">
        <f>INDEX('[4]death rate'!$C:$C,(MATCH(B:B,'[4]death rate'!$B:$B,0)))</f>
        <v>11.29</v>
      </c>
      <c r="I17">
        <f>VLOOKUP(A:A,[5]co2_damages!$A:$C,3,FALSE)</f>
        <v>6304232812</v>
      </c>
      <c r="J17">
        <f>INDEX('[6]corruption score'!$B:$B,MATCH(D:D,'[6]corruption score'!$A:$A,0))</f>
        <v>22</v>
      </c>
    </row>
    <row r="18" spans="1:10" x14ac:dyDescent="0.25">
      <c r="A18" t="s">
        <v>18</v>
      </c>
      <c r="B18" t="s">
        <v>416</v>
      </c>
      <c r="C18" t="s">
        <v>21</v>
      </c>
      <c r="D18" t="s">
        <v>231</v>
      </c>
      <c r="E18">
        <f>VLOOKUP(A:A,[1]population!$A:$E,5,FALSE)</f>
        <v>77447</v>
      </c>
      <c r="F18" s="2">
        <f>VLOOKUP(A:A,'[2]total wealth'!$A:$C,3,FALSE)</f>
        <v>2282126756705</v>
      </c>
      <c r="G18" s="2" t="str">
        <f>VLOOKUP(A:A,'[3]gross national savings'!$A:$C,3,FALSE)</f>
        <v>..</v>
      </c>
      <c r="H18">
        <f>INDEX('[4]death rate'!$C:$C,(MATCH(B:B,'[4]death rate'!$B:$B,0)))</f>
        <v>5.94</v>
      </c>
      <c r="I18">
        <f>VLOOKUP(A:A,[5]co2_damages!$A:$C,3,FALSE)</f>
        <v>3008642130</v>
      </c>
      <c r="J18">
        <f>INDEX('[6]corruption score'!$B:$B,MATCH(D:D,'[6]corruption score'!$A:$A,0))</f>
        <v>38</v>
      </c>
    </row>
    <row r="19" spans="1:10" x14ac:dyDescent="0.25">
      <c r="A19" t="s">
        <v>19</v>
      </c>
      <c r="B19" t="s">
        <v>230</v>
      </c>
      <c r="C19" t="s">
        <v>22</v>
      </c>
      <c r="D19" t="s">
        <v>232</v>
      </c>
      <c r="E19">
        <f>VLOOKUP(A:A,[1]population!$A:$E,5,FALSE)</f>
        <v>74933</v>
      </c>
      <c r="F19" s="2">
        <f>VLOOKUP(A:A,'[2]total wealth'!$A:$C,3,FALSE)</f>
        <v>8275217119422</v>
      </c>
      <c r="G19" s="2">
        <f>VLOOKUP(A:A,'[3]gross national savings'!$A:$C,3,FALSE)</f>
        <v>129784013668</v>
      </c>
      <c r="H19">
        <f>INDEX('[4]death rate'!$C:$C,(MATCH(B:B,'[4]death rate'!$B:$B,0)))</f>
        <v>6.12</v>
      </c>
      <c r="I19">
        <f>VLOOKUP(A:A,[5]co2_damages!$A:$C,3,FALSE)</f>
        <v>2061464341</v>
      </c>
      <c r="J19">
        <f>INDEX('[6]corruption score'!$B:$B,MATCH(D:D,'[6]corruption score'!$A:$A,0))</f>
        <v>69</v>
      </c>
    </row>
    <row r="20" spans="1:10" x14ac:dyDescent="0.25">
      <c r="A20" t="s">
        <v>20</v>
      </c>
      <c r="B20" t="s">
        <v>417</v>
      </c>
      <c r="C20" t="s">
        <v>23</v>
      </c>
      <c r="D20" t="s">
        <v>233</v>
      </c>
      <c r="E20">
        <f>VLOOKUP(A:A,[1]population!$A:$E,5,FALSE)</f>
        <v>67514</v>
      </c>
      <c r="F20" s="2">
        <f>VLOOKUP(A:A,'[2]total wealth'!$A:$C,3,FALSE)</f>
        <v>132008592214</v>
      </c>
      <c r="G20" s="2">
        <f>VLOOKUP(A:A,'[3]gross national savings'!$A:$C,3,FALSE)</f>
        <v>972223660</v>
      </c>
      <c r="H20">
        <f>INDEX('[4]death rate'!$C:$C,(MATCH(B:B,'[4]death rate'!$B:$B,0)))</f>
        <v>10.3</v>
      </c>
      <c r="I20">
        <f>VLOOKUP(A:A,[5]co2_damages!$A:$C,3,FALSE)</f>
        <v>17921966</v>
      </c>
      <c r="J20">
        <f>INDEX('[6]corruption score'!$B:$B,MATCH(D:D,'[6]corruption score'!$A:$A,0))</f>
        <v>78</v>
      </c>
    </row>
    <row r="21" spans="1:10" x14ac:dyDescent="0.25">
      <c r="A21" t="s">
        <v>21</v>
      </c>
      <c r="B21" t="s">
        <v>231</v>
      </c>
      <c r="C21" t="s">
        <v>24</v>
      </c>
      <c r="D21" t="s">
        <v>234</v>
      </c>
      <c r="E21">
        <f>VLOOKUP(A:A,[1]population!$A:$E,5,FALSE)</f>
        <v>67011</v>
      </c>
      <c r="F21" s="2">
        <f>VLOOKUP(A:A,'[2]total wealth'!$A:$C,3,FALSE)</f>
        <v>2425777667819</v>
      </c>
      <c r="G21" s="2">
        <f>VLOOKUP(A:A,'[3]gross national savings'!$A:$C,3,FALSE)</f>
        <v>80263583206</v>
      </c>
      <c r="H21">
        <f>INDEX('[4]death rate'!$C:$C,(MATCH(B:B,'[4]death rate'!$B:$B,0)))</f>
        <v>7.72</v>
      </c>
      <c r="I21">
        <f>VLOOKUP(A:A,[5]co2_damages!$A:$C,3,FALSE)</f>
        <v>2218387730</v>
      </c>
      <c r="J21">
        <f>INDEX('[6]corruption score'!$B:$B,MATCH(D:D,'[6]corruption score'!$A:$A,0))</f>
        <v>43</v>
      </c>
    </row>
    <row r="22" spans="1:10" x14ac:dyDescent="0.25">
      <c r="A22" t="s">
        <v>22</v>
      </c>
      <c r="B22" t="s">
        <v>232</v>
      </c>
      <c r="C22" t="s">
        <v>26</v>
      </c>
      <c r="D22" t="s">
        <v>236</v>
      </c>
      <c r="E22">
        <f>VLOOKUP(A:A,[1]population!$A:$E,5,FALSE)</f>
        <v>66028</v>
      </c>
      <c r="F22" s="2">
        <f>VLOOKUP(A:A,'[2]total wealth'!$A:$C,3,FALSE)</f>
        <v>35698823809774</v>
      </c>
      <c r="G22" s="2">
        <f>VLOOKUP(A:A,'[3]gross national savings'!$A:$C,3,FALSE)</f>
        <v>540225302972</v>
      </c>
      <c r="H22">
        <f>INDEX('[4]death rate'!$C:$C,(MATCH(B:B,'[4]death rate'!$B:$B,0)))</f>
        <v>9.06</v>
      </c>
      <c r="I22">
        <f>VLOOKUP(A:A,[5]co2_damages!$A:$C,3,FALSE)</f>
        <v>2997845461</v>
      </c>
      <c r="J22">
        <f>INDEX('[6]corruption score'!$B:$B,MATCH(D:D,'[6]corruption score'!$A:$A,0))</f>
        <v>44</v>
      </c>
    </row>
    <row r="23" spans="1:10" x14ac:dyDescent="0.25">
      <c r="A23" t="s">
        <v>23</v>
      </c>
      <c r="B23" t="s">
        <v>233</v>
      </c>
      <c r="C23" t="s">
        <v>27</v>
      </c>
      <c r="D23" t="s">
        <v>419</v>
      </c>
      <c r="E23">
        <f>VLOOKUP(A:A,[1]population!$A:$E,5,FALSE)</f>
        <v>64097</v>
      </c>
      <c r="F23" s="2">
        <f>VLOOKUP(A:A,'[2]total wealth'!$A:$C,3,FALSE)</f>
        <v>39907530891473</v>
      </c>
      <c r="G23" s="2">
        <f>VLOOKUP(A:A,'[3]gross national savings'!$A:$C,3,FALSE)</f>
        <v>399226183544</v>
      </c>
      <c r="H23">
        <f>INDEX('[4]death rate'!$C:$C,(MATCH(B:B,'[4]death rate'!$B:$B,0)))</f>
        <v>9.34</v>
      </c>
      <c r="I23">
        <f>VLOOKUP(A:A,[5]co2_damages!$A:$C,3,FALSE)</f>
        <v>4347455985</v>
      </c>
      <c r="J23">
        <f>INDEX('[6]corruption score'!$B:$B,MATCH(D:D,'[6]corruption score'!$A:$A,0))</f>
        <v>55</v>
      </c>
    </row>
    <row r="24" spans="1:10" x14ac:dyDescent="0.25">
      <c r="A24" t="s">
        <v>24</v>
      </c>
      <c r="B24" t="s">
        <v>234</v>
      </c>
      <c r="C24" t="s">
        <v>29</v>
      </c>
      <c r="D24" t="s">
        <v>238</v>
      </c>
      <c r="E24">
        <f>VLOOKUP(A:A,[1]population!$A:$E,5,FALSE)</f>
        <v>59831</v>
      </c>
      <c r="F24" s="2">
        <f>VLOOKUP(A:A,'[2]total wealth'!$A:$C,3,FALSE)</f>
        <v>29202526480641</v>
      </c>
      <c r="G24" s="2">
        <f>VLOOKUP(A:A,'[3]gross national savings'!$A:$C,3,FALSE)</f>
        <v>416298648144</v>
      </c>
      <c r="H24">
        <f>INDEX('[4]death rate'!$C:$C,(MATCH(B:B,'[4]death rate'!$B:$B,0)))</f>
        <v>10.1</v>
      </c>
      <c r="I24">
        <f>VLOOKUP(A:A,[5]co2_damages!$A:$C,3,FALSE)</f>
        <v>3501583673</v>
      </c>
      <c r="J24">
        <f>INDEX('[6]corruption score'!$B:$B,MATCH(D:D,'[6]corruption score'!$A:$A,0))</f>
        <v>37</v>
      </c>
    </row>
    <row r="25" spans="1:10" x14ac:dyDescent="0.25">
      <c r="A25" t="s">
        <v>25</v>
      </c>
      <c r="B25" t="s">
        <v>235</v>
      </c>
      <c r="C25" t="s">
        <v>30</v>
      </c>
      <c r="D25" t="s">
        <v>239</v>
      </c>
      <c r="E25">
        <f>VLOOKUP(A:A,[1]population!$A:$E,5,FALSE)</f>
        <v>53259</v>
      </c>
      <c r="F25" s="2" t="str">
        <f>VLOOKUP(A:A,'[2]total wealth'!$A:$C,3,FALSE)</f>
        <v>..</v>
      </c>
      <c r="G25" s="2" t="str">
        <f>VLOOKUP(A:A,'[3]gross national savings'!$A:$C,3,FALSE)</f>
        <v>..</v>
      </c>
      <c r="H25" t="e">
        <f>INDEX('[4]death rate'!$C:$C,(MATCH(B:B,'[4]death rate'!$B:$B,0)))</f>
        <v>#N/A</v>
      </c>
      <c r="I25">
        <f>VLOOKUP(A:A,[5]co2_damages!$A:$C,3,FALSE)</f>
        <v>73183085</v>
      </c>
      <c r="J25">
        <f>INDEX('[6]corruption score'!$B:$B,MATCH(D:D,'[6]corruption score'!$A:$A,0))</f>
        <v>60</v>
      </c>
    </row>
    <row r="26" spans="1:10" x14ac:dyDescent="0.25">
      <c r="A26" t="s">
        <v>26</v>
      </c>
      <c r="B26" t="s">
        <v>236</v>
      </c>
      <c r="C26" t="s">
        <v>31</v>
      </c>
      <c r="D26" t="s">
        <v>240</v>
      </c>
      <c r="E26">
        <f>VLOOKUP(A:A,[1]population!$A:$E,5,FALSE)</f>
        <v>52982</v>
      </c>
      <c r="F26" s="2">
        <f>VLOOKUP(A:A,'[2]total wealth'!$A:$C,3,FALSE)</f>
        <v>4041714080517</v>
      </c>
      <c r="G26" s="2">
        <f>VLOOKUP(A:A,'[3]gross national savings'!$A:$C,3,FALSE)</f>
        <v>43142635974</v>
      </c>
      <c r="H26">
        <f>INDEX('[4]death rate'!$C:$C,(MATCH(B:B,'[4]death rate'!$B:$B,0)))</f>
        <v>17.489999999999998</v>
      </c>
      <c r="I26">
        <f>VLOOKUP(A:A,[5]co2_damages!$A:$C,3,FALSE)</f>
        <v>3421044338</v>
      </c>
      <c r="J26">
        <f>INDEX('[6]corruption score'!$B:$B,MATCH(D:D,'[6]corruption score'!$A:$A,0))</f>
        <v>26</v>
      </c>
    </row>
    <row r="27" spans="1:10" x14ac:dyDescent="0.25">
      <c r="A27" t="s">
        <v>27</v>
      </c>
      <c r="B27" t="s">
        <v>419</v>
      </c>
      <c r="C27" t="s">
        <v>32</v>
      </c>
      <c r="D27" t="s">
        <v>241</v>
      </c>
      <c r="E27">
        <f>VLOOKUP(A:A,[1]population!$A:$E,5,FALSE)</f>
        <v>50220</v>
      </c>
      <c r="F27" s="2">
        <f>VLOOKUP(A:A,'[2]total wealth'!$A:$C,3,FALSE)</f>
        <v>11985649882198</v>
      </c>
      <c r="G27" s="2">
        <f>VLOOKUP(A:A,'[3]gross national savings'!$A:$C,3,FALSE)</f>
        <v>285618615253</v>
      </c>
      <c r="H27">
        <f>INDEX('[4]death rate'!$C:$C,(MATCH(B:B,'[4]death rate'!$B:$B,0)))</f>
        <v>6.63</v>
      </c>
      <c r="I27">
        <f>VLOOKUP(A:A,[5]co2_damages!$A:$C,3,FALSE)</f>
        <v>4003584061</v>
      </c>
      <c r="J27">
        <f>INDEX('[6]corruption score'!$B:$B,MATCH(D:D,'[6]corruption score'!$A:$A,0))</f>
        <v>25</v>
      </c>
    </row>
    <row r="28" spans="1:10" x14ac:dyDescent="0.25">
      <c r="A28" t="s">
        <v>28</v>
      </c>
      <c r="B28" t="s">
        <v>237</v>
      </c>
      <c r="C28" t="s">
        <v>33</v>
      </c>
      <c r="D28" t="s">
        <v>242</v>
      </c>
      <c r="E28">
        <f>VLOOKUP(A:A,[1]population!$A:$E,5,FALSE)</f>
        <v>49253</v>
      </c>
      <c r="F28" s="2" t="str">
        <f>VLOOKUP(A:A,'[2]total wealth'!$A:$C,3,FALSE)</f>
        <v>..</v>
      </c>
      <c r="G28" s="2" t="str">
        <f>VLOOKUP(A:A,'[3]gross national savings'!$A:$C,3,FALSE)</f>
        <v>..</v>
      </c>
      <c r="H28">
        <f>INDEX('[4]death rate'!$C:$C,(MATCH(B:B,'[4]death rate'!$B:$B,0)))</f>
        <v>8.1999999999999993</v>
      </c>
      <c r="I28">
        <f>VLOOKUP(A:A,[5]co2_damages!$A:$C,3,FALSE)</f>
        <v>42820786</v>
      </c>
      <c r="J28">
        <f>INDEX('[6]corruption score'!$B:$B,MATCH(D:D,'[6]corruption score'!$A:$A,0))</f>
        <v>34</v>
      </c>
    </row>
    <row r="29" spans="1:10" x14ac:dyDescent="0.25">
      <c r="A29" t="s">
        <v>29</v>
      </c>
      <c r="B29" t="s">
        <v>238</v>
      </c>
      <c r="C29" t="s">
        <v>34</v>
      </c>
      <c r="D29" t="s">
        <v>243</v>
      </c>
      <c r="E29">
        <f>VLOOKUP(A:A,[1]population!$A:$E,5,FALSE)</f>
        <v>48321</v>
      </c>
      <c r="F29" s="2">
        <f>VLOOKUP(A:A,'[2]total wealth'!$A:$C,3,FALSE)</f>
        <v>2453766526728</v>
      </c>
      <c r="G29" s="2">
        <f>VLOOKUP(A:A,'[3]gross national savings'!$A:$C,3,FALSE)</f>
        <v>47149469960</v>
      </c>
      <c r="H29">
        <f>INDEX('[4]death rate'!$C:$C,(MATCH(B:B,'[4]death rate'!$B:$B,0)))</f>
        <v>5.36</v>
      </c>
      <c r="I29">
        <f>VLOOKUP(A:A,[5]co2_damages!$A:$C,3,FALSE)</f>
        <v>509962832</v>
      </c>
      <c r="J29">
        <f>INDEX('[6]corruption score'!$B:$B,MATCH(D:D,'[6]corruption score'!$A:$A,0))</f>
        <v>36</v>
      </c>
    </row>
    <row r="30" spans="1:10" x14ac:dyDescent="0.25">
      <c r="A30" t="s">
        <v>30</v>
      </c>
      <c r="B30" t="s">
        <v>239</v>
      </c>
      <c r="C30" t="s">
        <v>35</v>
      </c>
      <c r="D30" t="s">
        <v>244</v>
      </c>
      <c r="E30">
        <f>VLOOKUP(A:A,[1]population!$A:$E,5,FALSE)</f>
        <v>46647</v>
      </c>
      <c r="F30" s="2">
        <f>VLOOKUP(A:A,'[2]total wealth'!$A:$C,3,FALSE)</f>
        <v>17723137087588</v>
      </c>
      <c r="G30" s="2">
        <f>VLOOKUP(A:A,'[3]gross national savings'!$A:$C,3,FALSE)</f>
        <v>321207152400</v>
      </c>
      <c r="H30">
        <f>INDEX('[4]death rate'!$C:$C,(MATCH(B:B,'[4]death rate'!$B:$B,0)))</f>
        <v>9</v>
      </c>
      <c r="I30">
        <f>VLOOKUP(A:A,[5]co2_damages!$A:$C,3,FALSE)</f>
        <v>2755183615</v>
      </c>
      <c r="J30">
        <f>INDEX('[6]corruption score'!$B:$B,MATCH(D:D,'[6]corruption score'!$A:$A,0))</f>
        <v>61</v>
      </c>
    </row>
    <row r="31" spans="1:10" x14ac:dyDescent="0.25">
      <c r="A31" t="s">
        <v>31</v>
      </c>
      <c r="B31" t="s">
        <v>240</v>
      </c>
      <c r="C31" t="s">
        <v>36</v>
      </c>
      <c r="D31" t="s">
        <v>245</v>
      </c>
      <c r="E31">
        <f>VLOOKUP(A:A,[1]population!$A:$E,5,FALSE)</f>
        <v>45490</v>
      </c>
      <c r="F31" s="2">
        <f>VLOOKUP(A:A,'[2]total wealth'!$A:$C,3,FALSE)</f>
        <v>1380344363228</v>
      </c>
      <c r="G31" s="2">
        <f>VLOOKUP(A:A,'[3]gross national savings'!$A:$C,3,FALSE)</f>
        <v>36136277291</v>
      </c>
      <c r="H31">
        <f>INDEX('[4]death rate'!$C:$C,(MATCH(B:B,'[4]death rate'!$B:$B,0)))</f>
        <v>15.72</v>
      </c>
      <c r="I31">
        <f>VLOOKUP(A:A,[5]co2_damages!$A:$C,3,FALSE)</f>
        <v>2871635849</v>
      </c>
      <c r="J31">
        <f>INDEX('[6]corruption score'!$B:$B,MATCH(D:D,'[6]corruption score'!$A:$A,0))</f>
        <v>11</v>
      </c>
    </row>
    <row r="32" spans="1:10" x14ac:dyDescent="0.25">
      <c r="A32" t="s">
        <v>32</v>
      </c>
      <c r="B32" t="s">
        <v>241</v>
      </c>
      <c r="C32" t="s">
        <v>37</v>
      </c>
      <c r="D32" t="s">
        <v>246</v>
      </c>
      <c r="E32">
        <f>VLOOKUP(A:A,[1]population!$A:$E,5,FALSE)</f>
        <v>44354</v>
      </c>
      <c r="F32" s="2">
        <f>VLOOKUP(A:A,'[2]total wealth'!$A:$C,3,FALSE)</f>
        <v>365981482614</v>
      </c>
      <c r="G32" s="2">
        <f>VLOOKUP(A:A,'[3]gross national savings'!$A:$C,3,FALSE)</f>
        <v>3984373050</v>
      </c>
      <c r="H32">
        <f>INDEX('[4]death rate'!$C:$C,(MATCH(B:B,'[4]death rate'!$B:$B,0)))</f>
        <v>7</v>
      </c>
      <c r="I32">
        <f>VLOOKUP(A:A,[5]co2_damages!$A:$C,3,FALSE)</f>
        <v>91360890</v>
      </c>
      <c r="J32">
        <f>INDEX('[6]corruption score'!$B:$B,MATCH(D:D,'[6]corruption score'!$A:$A,0))</f>
        <v>26</v>
      </c>
    </row>
    <row r="33" spans="1:10" x14ac:dyDescent="0.25">
      <c r="A33" t="s">
        <v>33</v>
      </c>
      <c r="B33" t="s">
        <v>242</v>
      </c>
      <c r="C33" t="s">
        <v>38</v>
      </c>
      <c r="D33" t="s">
        <v>247</v>
      </c>
      <c r="E33">
        <f>VLOOKUP(A:A,[1]population!$A:$E,5,FALSE)</f>
        <v>41446</v>
      </c>
      <c r="F33" s="2">
        <f>VLOOKUP(A:A,'[2]total wealth'!$A:$C,3,FALSE)</f>
        <v>2760797768452</v>
      </c>
      <c r="G33" s="2">
        <f>VLOOKUP(A:A,'[3]gross national savings'!$A:$C,3,FALSE)</f>
        <v>81956650013</v>
      </c>
      <c r="H33">
        <f>INDEX('[4]death rate'!$C:$C,(MATCH(B:B,'[4]death rate'!$B:$B,0)))</f>
        <v>7.34</v>
      </c>
      <c r="I33">
        <f>VLOOKUP(A:A,[5]co2_damages!$A:$C,3,FALSE)</f>
        <v>1502708323</v>
      </c>
      <c r="J33">
        <f>INDEX('[6]corruption score'!$B:$B,MATCH(D:D,'[6]corruption score'!$A:$A,0))</f>
        <v>81</v>
      </c>
    </row>
    <row r="34" spans="1:10" x14ac:dyDescent="0.25">
      <c r="A34" t="s">
        <v>34</v>
      </c>
      <c r="B34" t="s">
        <v>243</v>
      </c>
      <c r="C34" t="s">
        <v>40</v>
      </c>
      <c r="D34" t="s">
        <v>249</v>
      </c>
      <c r="E34">
        <f>VLOOKUP(A:A,[1]population!$A:$E,5,FALSE)</f>
        <v>39208</v>
      </c>
      <c r="F34" s="2">
        <f>VLOOKUP(A:A,'[2]total wealth'!$A:$C,3,FALSE)</f>
        <v>993795028018</v>
      </c>
      <c r="G34" s="2">
        <f>VLOOKUP(A:A,'[3]gross national savings'!$A:$C,3,FALSE)</f>
        <v>96169375687</v>
      </c>
      <c r="H34">
        <f>INDEX('[4]death rate'!$C:$C,(MATCH(B:B,'[4]death rate'!$B:$B,0)))</f>
        <v>4.3099999999999996</v>
      </c>
      <c r="I34">
        <f>VLOOKUP(A:A,[5]co2_damages!$A:$C,3,FALSE)</f>
        <v>1038200681</v>
      </c>
      <c r="J34">
        <f>INDEX('[6]corruption score'!$B:$B,MATCH(D:D,'[6]corruption score'!$A:$A,0))</f>
        <v>39</v>
      </c>
    </row>
    <row r="35" spans="1:10" x14ac:dyDescent="0.25">
      <c r="A35" t="s">
        <v>35</v>
      </c>
      <c r="B35" t="s">
        <v>244</v>
      </c>
      <c r="C35" t="s">
        <v>42</v>
      </c>
      <c r="D35" t="s">
        <v>418</v>
      </c>
      <c r="E35">
        <f>VLOOKUP(A:A,[1]population!$A:$E,5,FALSE)</f>
        <v>38531</v>
      </c>
      <c r="F35" s="2">
        <f>VLOOKUP(A:A,'[2]total wealth'!$A:$C,3,FALSE)</f>
        <v>5188234063611</v>
      </c>
      <c r="G35" s="2">
        <f>VLOOKUP(A:A,'[3]gross national savings'!$A:$C,3,FALSE)</f>
        <v>97424649010</v>
      </c>
      <c r="H35">
        <f>INDEX('[4]death rate'!$C:$C,(MATCH(B:B,'[4]death rate'!$B:$B,0)))</f>
        <v>10.37</v>
      </c>
      <c r="I35">
        <f>VLOOKUP(A:A,[5]co2_damages!$A:$C,3,FALSE)</f>
        <v>2704064403</v>
      </c>
      <c r="J35">
        <f>INDEX('[6]corruption score'!$B:$B,MATCH(D:D,'[6]corruption score'!$A:$A,0))</f>
        <v>19</v>
      </c>
    </row>
    <row r="36" spans="1:10" x14ac:dyDescent="0.25">
      <c r="A36" t="s">
        <v>36</v>
      </c>
      <c r="B36" t="s">
        <v>245</v>
      </c>
      <c r="C36" t="s">
        <v>43</v>
      </c>
      <c r="D36" t="s">
        <v>251</v>
      </c>
      <c r="E36">
        <f>VLOOKUP(A:A,[1]population!$A:$E,5,FALSE)</f>
        <v>37964</v>
      </c>
      <c r="F36" s="2">
        <f>VLOOKUP(A:A,'[2]total wealth'!$A:$C,3,FALSE)</f>
        <v>440164469908</v>
      </c>
      <c r="G36" s="2">
        <f>VLOOKUP(A:A,'[3]gross national savings'!$A:$C,3,FALSE)</f>
        <v>7937558951</v>
      </c>
      <c r="H36">
        <f>INDEX('[4]death rate'!$C:$C,(MATCH(B:B,'[4]death rate'!$B:$B,0)))</f>
        <v>7.87</v>
      </c>
      <c r="I36">
        <f>VLOOKUP(A:A,[5]co2_damages!$A:$C,3,FALSE)</f>
        <v>100400390</v>
      </c>
      <c r="J36">
        <f>INDEX('[6]corruption score'!$B:$B,MATCH(D:D,'[6]corruption score'!$A:$A,0))</f>
        <v>38</v>
      </c>
    </row>
    <row r="37" spans="1:10" x14ac:dyDescent="0.25">
      <c r="A37" t="s">
        <v>37</v>
      </c>
      <c r="B37" t="s">
        <v>246</v>
      </c>
      <c r="C37" t="s">
        <v>44</v>
      </c>
      <c r="D37" t="s">
        <v>252</v>
      </c>
      <c r="E37">
        <f>VLOOKUP(A:A,[1]population!$A:$E,5,FALSE)</f>
        <v>37579</v>
      </c>
      <c r="F37" s="2">
        <f>VLOOKUP(A:A,'[2]total wealth'!$A:$C,3,FALSE)</f>
        <v>171661844809</v>
      </c>
      <c r="G37" s="2">
        <f>VLOOKUP(A:A,'[3]gross national savings'!$A:$C,3,FALSE)</f>
        <v>1770860079</v>
      </c>
      <c r="H37">
        <f>INDEX('[4]death rate'!$C:$C,(MATCH(B:B,'[4]death rate'!$B:$B,0)))</f>
        <v>10.97</v>
      </c>
      <c r="I37">
        <f>VLOOKUP(A:A,[5]co2_damages!$A:$C,3,FALSE)</f>
        <v>20896394</v>
      </c>
      <c r="J37">
        <f>INDEX('[6]corruption score'!$B:$B,MATCH(D:D,'[6]corruption score'!$A:$A,0))</f>
        <v>18</v>
      </c>
    </row>
    <row r="38" spans="1:10" x14ac:dyDescent="0.25">
      <c r="A38" t="s">
        <v>38</v>
      </c>
      <c r="B38" t="s">
        <v>247</v>
      </c>
      <c r="C38" t="s">
        <v>46</v>
      </c>
      <c r="D38" t="s">
        <v>254</v>
      </c>
      <c r="E38">
        <f>VLOOKUP(A:A,[1]population!$A:$E,5,FALSE)</f>
        <v>35158</v>
      </c>
      <c r="F38" s="2">
        <f>VLOOKUP(A:A,'[2]total wealth'!$A:$C,3,FALSE)</f>
        <v>17399360845694</v>
      </c>
      <c r="G38" s="2">
        <f>VLOOKUP(A:A,'[3]gross national savings'!$A:$C,3,FALSE)</f>
        <v>325071467002</v>
      </c>
      <c r="H38">
        <f>INDEX('[4]death rate'!$C:$C,(MATCH(B:B,'[4]death rate'!$B:$B,0)))</f>
        <v>8.31</v>
      </c>
      <c r="I38">
        <f>VLOOKUP(A:A,[5]co2_damages!$A:$C,3,FALSE)</f>
        <v>4321296466</v>
      </c>
      <c r="J38">
        <f>INDEX('[6]corruption score'!$B:$B,MATCH(D:D,'[6]corruption score'!$A:$A,0))</f>
        <v>49</v>
      </c>
    </row>
    <row r="39" spans="1:10" x14ac:dyDescent="0.25">
      <c r="A39" t="s">
        <v>39</v>
      </c>
      <c r="B39" t="s">
        <v>248</v>
      </c>
      <c r="C39" t="s">
        <v>47</v>
      </c>
      <c r="D39" t="s">
        <v>255</v>
      </c>
      <c r="E39">
        <f>VLOOKUP(A:A,[1]population!$A:$E,5,FALSE)</f>
        <v>33417</v>
      </c>
      <c r="F39" s="2" t="str">
        <f>VLOOKUP(A:A,'[2]total wealth'!$A:$C,3,FALSE)</f>
        <v>..</v>
      </c>
      <c r="G39" s="2" t="str">
        <f>VLOOKUP(A:A,'[3]gross national savings'!$A:$C,3,FALSE)</f>
        <v>..</v>
      </c>
      <c r="H39">
        <f>INDEX('[4]death rate'!$C:$C,(MATCH(B:B,'[4]death rate'!$B:$B,0)))</f>
        <v>4.57</v>
      </c>
      <c r="I39">
        <f>VLOOKUP(A:A,[5]co2_damages!$A:$C,3,FALSE)</f>
        <v>632687062</v>
      </c>
      <c r="J39">
        <f>INDEX('[6]corruption score'!$B:$B,MATCH(D:D,'[6]corruption score'!$A:$A,0))</f>
        <v>29</v>
      </c>
    </row>
    <row r="40" spans="1:10" x14ac:dyDescent="0.25">
      <c r="A40" t="s">
        <v>40</v>
      </c>
      <c r="B40" t="s">
        <v>249</v>
      </c>
      <c r="C40" t="s">
        <v>48</v>
      </c>
      <c r="D40" t="s">
        <v>256</v>
      </c>
      <c r="E40">
        <f>VLOOKUP(A:A,[1]population!$A:$E,5,FALSE)</f>
        <v>33008</v>
      </c>
      <c r="F40" s="2">
        <f>VLOOKUP(A:A,'[2]total wealth'!$A:$C,3,FALSE)</f>
        <v>954837898203</v>
      </c>
      <c r="G40" s="2">
        <f>VLOOKUP(A:A,'[3]gross national savings'!$A:$C,3,FALSE)</f>
        <v>27448336644</v>
      </c>
      <c r="H40">
        <f>INDEX('[4]death rate'!$C:$C,(MATCH(B:B,'[4]death rate'!$B:$B,0)))</f>
        <v>4.79</v>
      </c>
      <c r="I40">
        <f>VLOOKUP(A:A,[5]co2_damages!$A:$C,3,FALSE)</f>
        <v>363585611</v>
      </c>
      <c r="J40">
        <f>INDEX('[6]corruption score'!$B:$B,MATCH(D:D,'[6]corruption score'!$A:$A,0))</f>
        <v>48</v>
      </c>
    </row>
    <row r="41" spans="1:10" x14ac:dyDescent="0.25">
      <c r="A41" t="s">
        <v>41</v>
      </c>
      <c r="B41" t="s">
        <v>250</v>
      </c>
      <c r="C41" t="s">
        <v>49</v>
      </c>
      <c r="D41" t="s">
        <v>257</v>
      </c>
      <c r="E41">
        <f>VLOOKUP(A:A,[1]population!$A:$E,5,FALSE)</f>
        <v>30552</v>
      </c>
      <c r="F41" s="2" t="str">
        <f>VLOOKUP(A:A,'[2]total wealth'!$A:$C,3,FALSE)</f>
        <v>..</v>
      </c>
      <c r="G41" s="2" t="str">
        <f>VLOOKUP(A:A,'[3]gross national savings'!$A:$C,3,FALSE)</f>
        <v>..</v>
      </c>
      <c r="H41">
        <f>INDEX('[4]death rate'!$C:$C,(MATCH(B:B,'[4]death rate'!$B:$B,0)))</f>
        <v>14.12</v>
      </c>
      <c r="I41">
        <f>VLOOKUP(A:A,[5]co2_damages!$A:$C,3,FALSE)</f>
        <v>6792581</v>
      </c>
      <c r="J41">
        <f>INDEX('[6]corruption score'!$B:$B,MATCH(D:D,'[6]corruption score'!$A:$A,0))</f>
        <v>31</v>
      </c>
    </row>
    <row r="42" spans="1:10" x14ac:dyDescent="0.25">
      <c r="A42" t="s">
        <v>42</v>
      </c>
      <c r="B42" t="s">
        <v>418</v>
      </c>
      <c r="C42" t="s">
        <v>52</v>
      </c>
      <c r="D42" t="s">
        <v>258</v>
      </c>
      <c r="E42">
        <f>VLOOKUP(A:A,[1]population!$A:$E,5,FALSE)</f>
        <v>30405</v>
      </c>
      <c r="F42" s="2">
        <f>VLOOKUP(A:A,'[2]total wealth'!$A:$C,3,FALSE)</f>
        <v>1854953299964</v>
      </c>
      <c r="G42" s="2">
        <f>VLOOKUP(A:A,'[3]gross national savings'!$A:$C,3,FALSE)</f>
        <v>108993408095</v>
      </c>
      <c r="H42">
        <f>INDEX('[4]death rate'!$C:$C,(MATCH(B:B,'[4]death rate'!$B:$B,0)))</f>
        <v>5.27</v>
      </c>
      <c r="I42">
        <f>VLOOKUP(A:A,[5]co2_damages!$A:$C,3,FALSE)</f>
        <v>1521938711</v>
      </c>
      <c r="J42">
        <f>INDEX('[6]corruption score'!$B:$B,MATCH(D:D,'[6]corruption score'!$A:$A,0))</f>
        <v>80</v>
      </c>
    </row>
    <row r="43" spans="1:10" x14ac:dyDescent="0.25">
      <c r="A43" t="s">
        <v>43</v>
      </c>
      <c r="B43" t="s">
        <v>251</v>
      </c>
      <c r="C43" t="s">
        <v>53</v>
      </c>
      <c r="D43" t="s">
        <v>259</v>
      </c>
      <c r="E43">
        <f>VLOOKUP(A:A,[1]population!$A:$E,5,FALSE)</f>
        <v>30376</v>
      </c>
      <c r="F43" s="2">
        <f>VLOOKUP(A:A,'[2]total wealth'!$A:$C,3,FALSE)</f>
        <v>1256118316636</v>
      </c>
      <c r="G43" s="2">
        <f>VLOOKUP(A:A,'[3]gross national savings'!$A:$C,3,FALSE)</f>
        <v>29017125129</v>
      </c>
      <c r="H43">
        <f>INDEX('[4]death rate'!$C:$C,(MATCH(B:B,'[4]death rate'!$B:$B,0)))</f>
        <v>5.99</v>
      </c>
      <c r="I43">
        <f>VLOOKUP(A:A,[5]co2_damages!$A:$C,3,FALSE)</f>
        <v>324448114</v>
      </c>
      <c r="J43">
        <f>INDEX('[6]corruption score'!$B:$B,MATCH(D:D,'[6]corruption score'!$A:$A,0))</f>
        <v>28</v>
      </c>
    </row>
    <row r="44" spans="1:10" x14ac:dyDescent="0.25">
      <c r="A44" t="s">
        <v>44</v>
      </c>
      <c r="B44" t="s">
        <v>252</v>
      </c>
      <c r="C44" t="s">
        <v>54</v>
      </c>
      <c r="D44" t="s">
        <v>421</v>
      </c>
      <c r="E44">
        <f>VLOOKUP(A:A,[1]population!$A:$E,5,FALSE)</f>
        <v>30241</v>
      </c>
      <c r="F44" s="2">
        <f>VLOOKUP(A:A,'[2]total wealth'!$A:$C,3,FALSE)</f>
        <v>139098618873</v>
      </c>
      <c r="G44" s="2">
        <f>VLOOKUP(A:A,'[3]gross national savings'!$A:$C,3,FALSE)</f>
        <v>11310429251</v>
      </c>
      <c r="H44">
        <f>INDEX('[4]death rate'!$C:$C,(MATCH(B:B,'[4]death rate'!$B:$B,0)))</f>
        <v>5.29</v>
      </c>
      <c r="I44">
        <f>VLOOKUP(A:A,[5]co2_damages!$A:$C,3,FALSE)</f>
        <v>1120397354</v>
      </c>
      <c r="J44">
        <f>INDEX('[6]corruption score'!$B:$B,MATCH(D:D,'[6]corruption score'!$A:$A,0))</f>
        <v>20</v>
      </c>
    </row>
    <row r="45" spans="1:10" x14ac:dyDescent="0.25">
      <c r="A45" t="s">
        <v>45</v>
      </c>
      <c r="B45" t="s">
        <v>253</v>
      </c>
      <c r="C45" t="s">
        <v>56</v>
      </c>
      <c r="D45" t="s">
        <v>261</v>
      </c>
      <c r="E45">
        <f>VLOOKUP(A:A,[1]population!$A:$E,5,FALSE)</f>
        <v>29717</v>
      </c>
      <c r="F45" s="2">
        <f>VLOOKUP(A:A,'[2]total wealth'!$A:$C,3,FALSE)</f>
        <v>1641668214854</v>
      </c>
      <c r="G45" s="2" t="str">
        <f>VLOOKUP(A:A,'[3]gross national savings'!$A:$C,3,FALSE)</f>
        <v>..</v>
      </c>
      <c r="H45">
        <f>INDEX('[4]death rate'!$C:$C,(MATCH(B:B,'[4]death rate'!$B:$B,0)))</f>
        <v>5</v>
      </c>
      <c r="I45">
        <f>VLOOKUP(A:A,[5]co2_damages!$A:$C,3,FALSE)</f>
        <v>1561915650</v>
      </c>
      <c r="J45">
        <f>INDEX('[6]corruption score'!$B:$B,MATCH(D:D,'[6]corruption score'!$A:$A,0))</f>
        <v>19</v>
      </c>
    </row>
    <row r="46" spans="1:10" x14ac:dyDescent="0.25">
      <c r="A46" t="s">
        <v>46</v>
      </c>
      <c r="B46" t="s">
        <v>254</v>
      </c>
      <c r="C46" t="s">
        <v>57</v>
      </c>
      <c r="D46" t="s">
        <v>262</v>
      </c>
      <c r="E46">
        <f>VLOOKUP(A:A,[1]population!$A:$E,5,FALSE)</f>
        <v>28829</v>
      </c>
      <c r="F46" s="2">
        <f>VLOOKUP(A:A,'[2]total wealth'!$A:$C,3,FALSE)</f>
        <v>3377808903534</v>
      </c>
      <c r="G46" s="2">
        <f>VLOOKUP(A:A,'[3]gross national savings'!$A:$C,3,FALSE)</f>
        <v>231437866667</v>
      </c>
      <c r="H46">
        <f>INDEX('[4]death rate'!$C:$C,(MATCH(B:B,'[4]death rate'!$B:$B,0)))</f>
        <v>3.32</v>
      </c>
      <c r="I46">
        <f>VLOOKUP(A:A,[5]co2_damages!$A:$C,3,FALSE)</f>
        <v>2949290855</v>
      </c>
      <c r="J46">
        <f>INDEX('[6]corruption score'!$B:$B,MATCH(D:D,'[6]corruption score'!$A:$A,0))</f>
        <v>38</v>
      </c>
    </row>
    <row r="47" spans="1:10" x14ac:dyDescent="0.25">
      <c r="A47" t="s">
        <v>47</v>
      </c>
      <c r="B47" t="s">
        <v>255</v>
      </c>
      <c r="C47" t="s">
        <v>58</v>
      </c>
      <c r="D47" t="s">
        <v>422</v>
      </c>
      <c r="E47">
        <f>VLOOKUP(A:A,[1]population!$A:$E,5,FALSE)</f>
        <v>27797</v>
      </c>
      <c r="F47" s="2">
        <f>VLOOKUP(A:A,'[2]total wealth'!$A:$C,3,FALSE)</f>
        <v>151520436419</v>
      </c>
      <c r="G47" s="2">
        <f>VLOOKUP(A:A,'[3]gross national savings'!$A:$C,3,FALSE)</f>
        <v>4779397469</v>
      </c>
      <c r="H47">
        <f>INDEX('[4]death rate'!$C:$C,(MATCH(B:B,'[4]death rate'!$B:$B,0)))</f>
        <v>6.62</v>
      </c>
      <c r="I47">
        <f>VLOOKUP(A:A,[5]co2_damages!$A:$C,3,FALSE)</f>
        <v>25111290</v>
      </c>
      <c r="J47">
        <f>INDEX('[6]corruption score'!$B:$B,MATCH(D:D,'[6]corruption score'!$A:$A,0))</f>
        <v>32</v>
      </c>
    </row>
    <row r="48" spans="1:10" x14ac:dyDescent="0.25">
      <c r="A48" t="s">
        <v>48</v>
      </c>
      <c r="B48" t="s">
        <v>256</v>
      </c>
      <c r="C48" t="s">
        <v>59</v>
      </c>
      <c r="D48" t="s">
        <v>263</v>
      </c>
      <c r="E48">
        <f>VLOOKUP(A:A,[1]population!$A:$E,5,FALSE)</f>
        <v>25905</v>
      </c>
      <c r="F48" s="2">
        <f>VLOOKUP(A:A,'[2]total wealth'!$A:$C,3,FALSE)</f>
        <v>209527807172</v>
      </c>
      <c r="G48" s="2">
        <f>VLOOKUP(A:A,'[3]gross national savings'!$A:$C,3,FALSE)</f>
        <v>1099566168</v>
      </c>
      <c r="H48">
        <f>INDEX('[4]death rate'!$C:$C,(MATCH(B:B,'[4]death rate'!$B:$B,0)))</f>
        <v>7.37</v>
      </c>
      <c r="I48">
        <f>VLOOKUP(A:A,[5]co2_damages!$A:$C,3,FALSE)</f>
        <v>69481206</v>
      </c>
      <c r="J48">
        <f>INDEX('[6]corruption score'!$B:$B,MATCH(D:D,'[6]corruption score'!$A:$A,0))</f>
        <v>43</v>
      </c>
    </row>
    <row r="49" spans="1:10" x14ac:dyDescent="0.25">
      <c r="A49" t="s">
        <v>49</v>
      </c>
      <c r="B49" t="s">
        <v>257</v>
      </c>
      <c r="C49" t="s">
        <v>61</v>
      </c>
      <c r="D49" t="s">
        <v>265</v>
      </c>
      <c r="E49">
        <f>VLOOKUP(A:A,[1]population!$A:$E,5,FALSE)</f>
        <v>25834</v>
      </c>
      <c r="F49" s="2">
        <f>VLOOKUP(A:A,'[2]total wealth'!$A:$C,3,FALSE)</f>
        <v>108390069168</v>
      </c>
      <c r="G49" s="2">
        <f>VLOOKUP(A:A,'[3]gross national savings'!$A:$C,3,FALSE)</f>
        <v>665660868</v>
      </c>
      <c r="H49">
        <f>INDEX('[4]death rate'!$C:$C,(MATCH(B:B,'[4]death rate'!$B:$B,0)))</f>
        <v>12.34</v>
      </c>
      <c r="I49">
        <f>VLOOKUP(A:A,[5]co2_damages!$A:$C,3,FALSE)</f>
        <v>18090190</v>
      </c>
      <c r="J49">
        <f>INDEX('[6]corruption score'!$B:$B,MATCH(D:D,'[6]corruption score'!$A:$A,0))</f>
        <v>73</v>
      </c>
    </row>
    <row r="50" spans="1:10" x14ac:dyDescent="0.25">
      <c r="A50" t="s">
        <v>50</v>
      </c>
      <c r="B50" t="s">
        <v>419</v>
      </c>
      <c r="C50" t="s">
        <v>64</v>
      </c>
      <c r="D50" t="s">
        <v>268</v>
      </c>
      <c r="E50">
        <f>VLOOKUP(A:A,[1]population!$A:$E,5,FALSE)</f>
        <v>24895</v>
      </c>
      <c r="F50" s="2" t="str">
        <f>VLOOKUP(A:A,'[2]total wealth'!$A:$C,3,FALSE)</f>
        <v>..</v>
      </c>
      <c r="G50" s="2" t="str">
        <f>VLOOKUP(A:A,'[3]gross national savings'!$A:$C,3,FALSE)</f>
        <v>..</v>
      </c>
      <c r="H50">
        <f>INDEX('[4]death rate'!$C:$C,(MATCH(B:B,'[4]death rate'!$B:$B,0)))</f>
        <v>6.63</v>
      </c>
      <c r="I50">
        <f>VLOOKUP(A:A,[5]co2_damages!$A:$C,3,FALSE)</f>
        <v>595575828</v>
      </c>
      <c r="J50">
        <f>INDEX('[6]corruption score'!$B:$B,MATCH(D:D,'[6]corruption score'!$A:$A,0))</f>
        <v>83</v>
      </c>
    </row>
    <row r="51" spans="1:10" x14ac:dyDescent="0.25">
      <c r="A51" t="s">
        <v>51</v>
      </c>
      <c r="B51" t="s">
        <v>420</v>
      </c>
      <c r="C51" t="s">
        <v>65</v>
      </c>
      <c r="D51" t="s">
        <v>269</v>
      </c>
      <c r="E51">
        <f>VLOOKUP(A:A,[1]population!$A:$E,5,FALSE)</f>
        <v>24407</v>
      </c>
      <c r="F51" s="2" t="str">
        <f>VLOOKUP(A:A,'[2]total wealth'!$A:$C,3,FALSE)</f>
        <v>..</v>
      </c>
      <c r="G51" s="2" t="str">
        <f>VLOOKUP(A:A,'[3]gross national savings'!$A:$C,3,FALSE)</f>
        <v>..</v>
      </c>
      <c r="H51">
        <f>INDEX('[4]death rate'!$C:$C,(MATCH(B:B,'[4]death rate'!$B:$B,0)))</f>
        <v>6.45</v>
      </c>
      <c r="I51">
        <f>VLOOKUP(A:A,[5]co2_damages!$A:$C,3,FALSE)</f>
        <v>160220466</v>
      </c>
      <c r="J51">
        <f>INDEX('[6]corruption score'!$B:$B,MATCH(D:D,'[6]corruption score'!$A:$A,0))</f>
        <v>33</v>
      </c>
    </row>
    <row r="52" spans="1:10" x14ac:dyDescent="0.25">
      <c r="A52" t="s">
        <v>52</v>
      </c>
      <c r="B52" t="s">
        <v>258</v>
      </c>
      <c r="C52" t="s">
        <v>66</v>
      </c>
      <c r="D52" t="s">
        <v>270</v>
      </c>
      <c r="E52">
        <f>VLOOKUP(A:A,[1]population!$A:$E,5,FALSE)</f>
        <v>23131</v>
      </c>
      <c r="F52" s="2">
        <f>VLOOKUP(A:A,'[2]total wealth'!$A:$C,3,FALSE)</f>
        <v>10546787512476</v>
      </c>
      <c r="G52" s="2">
        <f>VLOOKUP(A:A,'[3]gross national savings'!$A:$C,3,FALSE)</f>
        <v>318278777391</v>
      </c>
      <c r="H52">
        <f>INDEX('[4]death rate'!$C:$C,(MATCH(B:B,'[4]death rate'!$B:$B,0)))</f>
        <v>7.07</v>
      </c>
      <c r="I52">
        <f>VLOOKUP(A:A,[5]co2_damages!$A:$C,3,FALSE)</f>
        <v>2851358014</v>
      </c>
      <c r="J52">
        <f>INDEX('[6]corruption score'!$B:$B,MATCH(D:D,'[6]corruption score'!$A:$A,0))</f>
        <v>33</v>
      </c>
    </row>
    <row r="53" spans="1:10" x14ac:dyDescent="0.25">
      <c r="A53" t="s">
        <v>53</v>
      </c>
      <c r="B53" t="s">
        <v>259</v>
      </c>
      <c r="C53" t="s">
        <v>67</v>
      </c>
      <c r="D53" t="s">
        <v>271</v>
      </c>
      <c r="E53">
        <f>VLOOKUP(A:A,[1]population!$A:$E,5,FALSE)</f>
        <v>22925</v>
      </c>
      <c r="F53" s="2">
        <f>VLOOKUP(A:A,'[2]total wealth'!$A:$C,3,FALSE)</f>
        <v>64917750854</v>
      </c>
      <c r="G53" s="2">
        <f>VLOOKUP(A:A,'[3]gross national savings'!$A:$C,3,FALSE)</f>
        <v>1379234633</v>
      </c>
      <c r="H53">
        <f>INDEX('[4]death rate'!$C:$C,(MATCH(B:B,'[4]death rate'!$B:$B,0)))</f>
        <v>6.95</v>
      </c>
      <c r="I53">
        <f>VLOOKUP(A:A,[5]co2_damages!$A:$C,3,FALSE)</f>
        <v>24286833</v>
      </c>
      <c r="J53">
        <f>INDEX('[6]corruption score'!$B:$B,MATCH(D:D,'[6]corruption score'!$A:$A,0))</f>
        <v>32</v>
      </c>
    </row>
    <row r="54" spans="1:10" x14ac:dyDescent="0.25">
      <c r="A54" t="s">
        <v>54</v>
      </c>
      <c r="B54" t="s">
        <v>421</v>
      </c>
      <c r="C54" t="s">
        <v>70</v>
      </c>
      <c r="D54" t="s">
        <v>274</v>
      </c>
      <c r="E54">
        <f>VLOOKUP(A:A,[1]population!$A:$E,5,FALSE)</f>
        <v>22846</v>
      </c>
      <c r="F54" s="2">
        <f>VLOOKUP(A:A,'[2]total wealth'!$A:$C,3,FALSE)</f>
        <v>387898055141</v>
      </c>
      <c r="G54" s="2">
        <f>VLOOKUP(A:A,'[3]gross national savings'!$A:$C,3,FALSE)</f>
        <v>6834201338</v>
      </c>
      <c r="H54">
        <f>INDEX('[4]death rate'!$C:$C,(MATCH(B:B,'[4]death rate'!$B:$B,0)))</f>
        <v>6.51</v>
      </c>
      <c r="I54">
        <f>VLOOKUP(A:A,[5]co2_damages!$A:$C,3,FALSE)</f>
        <v>568618421</v>
      </c>
      <c r="J54">
        <f>INDEX('[6]corruption score'!$B:$B,MATCH(D:D,'[6]corruption score'!$A:$A,0))</f>
        <v>38</v>
      </c>
    </row>
    <row r="55" spans="1:10" x14ac:dyDescent="0.25">
      <c r="A55" t="s">
        <v>55</v>
      </c>
      <c r="B55" t="s">
        <v>260</v>
      </c>
      <c r="C55" t="s">
        <v>72</v>
      </c>
      <c r="D55" t="s">
        <v>276</v>
      </c>
      <c r="E55">
        <f>VLOOKUP(A:A,[1]population!$A:$E,5,FALSE)</f>
        <v>22254</v>
      </c>
      <c r="F55" s="2">
        <f>VLOOKUP(A:A,'[2]total wealth'!$A:$C,3,FALSE)</f>
        <v>281358465855</v>
      </c>
      <c r="G55" s="2" t="str">
        <f>VLOOKUP(A:A,'[3]gross national savings'!$A:$C,3,FALSE)</f>
        <v>..</v>
      </c>
      <c r="H55">
        <f>INDEX('[4]death rate'!$C:$C,(MATCH(B:B,'[4]death rate'!$B:$B,0)))</f>
        <v>10.4</v>
      </c>
      <c r="I55">
        <f>VLOOKUP(A:A,[5]co2_damages!$A:$C,3,FALSE)</f>
        <v>32190135</v>
      </c>
      <c r="J55">
        <f>INDEX('[6]corruption score'!$B:$B,MATCH(D:D,'[6]corruption score'!$A:$A,0))</f>
        <v>43</v>
      </c>
    </row>
    <row r="56" spans="1:10" x14ac:dyDescent="0.25">
      <c r="A56" t="s">
        <v>56</v>
      </c>
      <c r="B56" t="s">
        <v>261</v>
      </c>
      <c r="C56" t="s">
        <v>73</v>
      </c>
      <c r="D56" t="s">
        <v>277</v>
      </c>
      <c r="E56">
        <f>VLOOKUP(A:A,[1]population!$A:$E,5,FALSE)</f>
        <v>21472</v>
      </c>
      <c r="F56" s="2">
        <f>VLOOKUP(A:A,'[2]total wealth'!$A:$C,3,FALSE)</f>
        <v>220050109661</v>
      </c>
      <c r="G56" s="2">
        <f>VLOOKUP(A:A,'[3]gross national savings'!$A:$C,3,FALSE)</f>
        <v>16966261397</v>
      </c>
      <c r="H56">
        <f>INDEX('[4]death rate'!$C:$C,(MATCH(B:B,'[4]death rate'!$B:$B,0)))</f>
        <v>11.67</v>
      </c>
      <c r="I56">
        <f>VLOOKUP(A:A,[5]co2_damages!$A:$C,3,FALSE)</f>
        <v>116953193</v>
      </c>
      <c r="J56">
        <f>INDEX('[6]corruption score'!$B:$B,MATCH(D:D,'[6]corruption score'!$A:$A,0))</f>
        <v>22</v>
      </c>
    </row>
    <row r="57" spans="1:10" x14ac:dyDescent="0.25">
      <c r="A57" t="s">
        <v>57</v>
      </c>
      <c r="B57" t="s">
        <v>262</v>
      </c>
      <c r="C57" t="s">
        <v>74</v>
      </c>
      <c r="D57" t="s">
        <v>278</v>
      </c>
      <c r="E57">
        <f>VLOOKUP(A:A,[1]population!$A:$E,5,FALSE)</f>
        <v>20483</v>
      </c>
      <c r="F57" s="2">
        <f>VLOOKUP(A:A,'[2]total wealth'!$A:$C,3,FALSE)</f>
        <v>424686353837</v>
      </c>
      <c r="G57" s="2">
        <f>VLOOKUP(A:A,'[3]gross national savings'!$A:$C,3,FALSE)</f>
        <v>7303099828</v>
      </c>
      <c r="H57">
        <f>INDEX('[4]death rate'!$C:$C,(MATCH(B:B,'[4]death rate'!$B:$B,0)))</f>
        <v>6.06</v>
      </c>
      <c r="I57">
        <f>VLOOKUP(A:A,[5]co2_damages!$A:$C,3,FALSE)</f>
        <v>103821018</v>
      </c>
      <c r="J57">
        <f>INDEX('[6]corruption score'!$B:$B,MATCH(D:D,'[6]corruption score'!$A:$A,0))</f>
        <v>49</v>
      </c>
    </row>
    <row r="58" spans="1:10" x14ac:dyDescent="0.25">
      <c r="A58" t="s">
        <v>58</v>
      </c>
      <c r="B58" t="s">
        <v>422</v>
      </c>
      <c r="C58" t="s">
        <v>75</v>
      </c>
      <c r="D58" t="s">
        <v>279</v>
      </c>
      <c r="E58">
        <f>VLOOKUP(A:A,[1]population!$A:$E,5,FALSE)</f>
        <v>20316</v>
      </c>
      <c r="F58" s="2">
        <f>VLOOKUP(A:A,'[2]total wealth'!$A:$C,3,FALSE)</f>
        <v>262566328180</v>
      </c>
      <c r="G58" s="2">
        <f>VLOOKUP(A:A,'[3]gross national savings'!$A:$C,3,FALSE)</f>
        <v>2858715935</v>
      </c>
      <c r="H58">
        <f>INDEX('[4]death rate'!$C:$C,(MATCH(B:B,'[4]death rate'!$B:$B,0)))</f>
        <v>9.67</v>
      </c>
      <c r="I58">
        <f>VLOOKUP(A:A,[5]co2_damages!$A:$C,3,FALSE)</f>
        <v>53896324</v>
      </c>
      <c r="J58">
        <f>INDEX('[6]corruption score'!$B:$B,MATCH(D:D,'[6]corruption score'!$A:$A,0))</f>
        <v>25</v>
      </c>
    </row>
    <row r="59" spans="1:10" x14ac:dyDescent="0.25">
      <c r="A59" t="s">
        <v>59</v>
      </c>
      <c r="B59" t="s">
        <v>263</v>
      </c>
      <c r="C59" t="s">
        <v>79</v>
      </c>
      <c r="D59" t="s">
        <v>283</v>
      </c>
      <c r="E59">
        <f>VLOOKUP(A:A,[1]population!$A:$E,5,FALSE)</f>
        <v>19964</v>
      </c>
      <c r="F59" s="2">
        <f>VLOOKUP(A:A,'[2]total wealth'!$A:$C,3,FALSE)</f>
        <v>1750351938558</v>
      </c>
      <c r="G59" s="2">
        <f>VLOOKUP(A:A,'[3]gross national savings'!$A:$C,3,FALSE)</f>
        <v>49754561257</v>
      </c>
      <c r="H59">
        <f>INDEX('[4]death rate'!$C:$C,(MATCH(B:B,'[4]death rate'!$B:$B,0)))</f>
        <v>11.88</v>
      </c>
      <c r="I59">
        <f>VLOOKUP(A:A,[5]co2_damages!$A:$C,3,FALSE)</f>
        <v>869858911</v>
      </c>
      <c r="J59">
        <f>INDEX('[6]corruption score'!$B:$B,MATCH(D:D,'[6]corruption score'!$A:$A,0))</f>
        <v>43</v>
      </c>
    </row>
    <row r="60" spans="1:10" x14ac:dyDescent="0.25">
      <c r="A60" t="s">
        <v>60</v>
      </c>
      <c r="B60" t="s">
        <v>264</v>
      </c>
      <c r="C60" t="s">
        <v>80</v>
      </c>
      <c r="D60" t="s">
        <v>284</v>
      </c>
      <c r="E60">
        <f>VLOOKUP(A:A,[1]population!$A:$E,5,FALSE)</f>
        <v>17831</v>
      </c>
      <c r="F60" s="2">
        <f>VLOOKUP(A:A,'[2]total wealth'!$A:$C,3,FALSE)</f>
        <v>63248935416</v>
      </c>
      <c r="G60" s="2" t="str">
        <f>VLOOKUP(A:A,'[3]gross national savings'!$A:$C,3,FALSE)</f>
        <v>..</v>
      </c>
      <c r="H60">
        <f>INDEX('[4]death rate'!$C:$C,(MATCH(B:B,'[4]death rate'!$B:$B,0)))</f>
        <v>12.73</v>
      </c>
      <c r="I60">
        <f>VLOOKUP(A:A,[5]co2_damages!$A:$C,3,FALSE)</f>
        <v>8492090</v>
      </c>
      <c r="J60">
        <f>INDEX('[6]corruption score'!$B:$B,MATCH(D:D,'[6]corruption score'!$A:$A,0))</f>
        <v>40</v>
      </c>
    </row>
    <row r="61" spans="1:10" x14ac:dyDescent="0.25">
      <c r="A61" t="s">
        <v>61</v>
      </c>
      <c r="B61" t="s">
        <v>265</v>
      </c>
      <c r="C61" t="s">
        <v>81</v>
      </c>
      <c r="D61" t="s">
        <v>285</v>
      </c>
      <c r="E61">
        <f>VLOOKUP(A:A,[1]population!$A:$E,5,FALSE)</f>
        <v>17620</v>
      </c>
      <c r="F61" s="2">
        <f>VLOOKUP(A:A,'[2]total wealth'!$A:$C,3,FALSE)</f>
        <v>1660491218542</v>
      </c>
      <c r="G61" s="2">
        <f>VLOOKUP(A:A,'[3]gross national savings'!$A:$C,3,FALSE)</f>
        <v>37667943064</v>
      </c>
      <c r="H61">
        <f>INDEX('[4]death rate'!$C:$C,(MATCH(B:B,'[4]death rate'!$B:$B,0)))</f>
        <v>5.93</v>
      </c>
      <c r="I61">
        <f>VLOOKUP(A:A,[5]co2_damages!$A:$C,3,FALSE)</f>
        <v>485093901</v>
      </c>
      <c r="J61">
        <f>INDEX('[6]corruption score'!$B:$B,MATCH(D:D,'[6]corruption score'!$A:$A,0))</f>
        <v>35</v>
      </c>
    </row>
    <row r="62" spans="1:10" x14ac:dyDescent="0.25">
      <c r="A62" t="s">
        <v>62</v>
      </c>
      <c r="B62" t="s">
        <v>266</v>
      </c>
      <c r="C62" t="s">
        <v>82</v>
      </c>
      <c r="D62" t="s">
        <v>286</v>
      </c>
      <c r="E62">
        <f>VLOOKUP(A:A,[1]population!$A:$E,5,FALSE)</f>
        <v>17038</v>
      </c>
      <c r="F62" s="2" t="str">
        <f>VLOOKUP(A:A,'[2]total wealth'!$A:$C,3,FALSE)</f>
        <v>..</v>
      </c>
      <c r="G62" s="2">
        <f>VLOOKUP(A:A,'[3]gross national savings'!$A:$C,3,FALSE)</f>
        <v>52910248804</v>
      </c>
      <c r="H62">
        <f>INDEX('[4]death rate'!$C:$C,(MATCH(B:B,'[4]death rate'!$B:$B,0)))</f>
        <v>8.31</v>
      </c>
      <c r="I62">
        <f>VLOOKUP(A:A,[5]co2_damages!$A:$C,3,FALSE)</f>
        <v>1631318392</v>
      </c>
      <c r="J62">
        <f>INDEX('[6]corruption score'!$B:$B,MATCH(D:D,'[6]corruption score'!$A:$A,0))</f>
        <v>51</v>
      </c>
    </row>
    <row r="63" spans="1:10" x14ac:dyDescent="0.25">
      <c r="A63" t="s">
        <v>63</v>
      </c>
      <c r="B63" t="s">
        <v>267</v>
      </c>
      <c r="C63" t="s">
        <v>84</v>
      </c>
      <c r="D63" t="s">
        <v>288</v>
      </c>
      <c r="E63">
        <f>VLOOKUP(A:A,[1]population!$A:$E,5,FALSE)</f>
        <v>16935</v>
      </c>
      <c r="F63" s="2">
        <f>VLOOKUP(A:A,'[2]total wealth'!$A:$C,3,FALSE)</f>
        <v>114561413331</v>
      </c>
      <c r="G63" s="2" t="str">
        <f>VLOOKUP(A:A,'[3]gross national savings'!$A:$C,3,FALSE)</f>
        <v>..</v>
      </c>
      <c r="H63">
        <f>INDEX('[4]death rate'!$C:$C,(MATCH(B:B,'[4]death rate'!$B:$B,0)))</f>
        <v>11.96</v>
      </c>
      <c r="I63">
        <f>VLOOKUP(A:A,[5]co2_damages!$A:$C,3,FALSE)</f>
        <v>6606609</v>
      </c>
      <c r="J63">
        <f>INDEX('[6]corruption score'!$B:$B,MATCH(D:D,'[6]corruption score'!$A:$A,0))</f>
        <v>63</v>
      </c>
    </row>
    <row r="64" spans="1:10" x14ac:dyDescent="0.25">
      <c r="A64" t="s">
        <v>64</v>
      </c>
      <c r="B64" t="s">
        <v>268</v>
      </c>
      <c r="C64" t="s">
        <v>85</v>
      </c>
      <c r="D64" t="s">
        <v>289</v>
      </c>
      <c r="E64">
        <f>VLOOKUP(A:A,[1]population!$A:$E,5,FALSE)</f>
        <v>16804</v>
      </c>
      <c r="F64" s="2">
        <f>VLOOKUP(A:A,'[2]total wealth'!$A:$C,3,FALSE)</f>
        <v>9686593051138</v>
      </c>
      <c r="G64" s="2">
        <f>VLOOKUP(A:A,'[3]gross national savings'!$A:$C,3,FALSE)</f>
        <v>90252852738</v>
      </c>
      <c r="H64">
        <f>INDEX('[4]death rate'!$C:$C,(MATCH(B:B,'[4]death rate'!$B:$B,0)))</f>
        <v>8.57</v>
      </c>
      <c r="I64">
        <f>VLOOKUP(A:A,[5]co2_damages!$A:$C,3,FALSE)</f>
        <v>1395705495</v>
      </c>
      <c r="J64">
        <f>INDEX('[6]corruption score'!$B:$B,MATCH(D:D,'[6]corruption score'!$A:$A,0))</f>
        <v>32</v>
      </c>
    </row>
    <row r="65" spans="1:10" x14ac:dyDescent="0.25">
      <c r="A65" t="s">
        <v>65</v>
      </c>
      <c r="B65" t="s">
        <v>269</v>
      </c>
      <c r="C65" t="s">
        <v>89</v>
      </c>
      <c r="D65" t="s">
        <v>293</v>
      </c>
      <c r="E65">
        <f>VLOOKUP(A:A,[1]population!$A:$E,5,FALSE)</f>
        <v>16363</v>
      </c>
      <c r="F65" s="2">
        <f>VLOOKUP(A:A,'[2]total wealth'!$A:$C,3,FALSE)</f>
        <v>44716723709</v>
      </c>
      <c r="G65" s="2">
        <f>VLOOKUP(A:A,'[3]gross national savings'!$A:$C,3,FALSE)</f>
        <v>1263654898</v>
      </c>
      <c r="H65">
        <f>INDEX('[4]death rate'!$C:$C,(MATCH(B:B,'[4]death rate'!$B:$B,0)))</f>
        <v>8.74</v>
      </c>
      <c r="I65">
        <f>VLOOKUP(A:A,[5]co2_damages!$A:$C,3,FALSE)</f>
        <v>9861985</v>
      </c>
      <c r="J65">
        <f>INDEX('[6]corruption score'!$B:$B,MATCH(D:D,'[6]corruption score'!$A:$A,0))</f>
        <v>54</v>
      </c>
    </row>
    <row r="66" spans="1:10" x14ac:dyDescent="0.25">
      <c r="A66" t="s">
        <v>66</v>
      </c>
      <c r="B66" t="s">
        <v>270</v>
      </c>
      <c r="C66" t="s">
        <v>90</v>
      </c>
      <c r="D66" t="s">
        <v>294</v>
      </c>
      <c r="E66">
        <f>VLOOKUP(A:A,[1]population!$A:$E,5,FALSE)</f>
        <v>15738</v>
      </c>
      <c r="F66" s="2">
        <f>VLOOKUP(A:A,'[2]total wealth'!$A:$C,3,FALSE)</f>
        <v>577206371419</v>
      </c>
      <c r="G66" s="2">
        <f>VLOOKUP(A:A,'[3]gross national savings'!$A:$C,3,FALSE)</f>
        <v>16857305803</v>
      </c>
      <c r="H66">
        <f>INDEX('[4]death rate'!$C:$C,(MATCH(B:B,'[4]death rate'!$B:$B,0)))</f>
        <v>5.04</v>
      </c>
      <c r="I66">
        <f>VLOOKUP(A:A,[5]co2_damages!$A:$C,3,FALSE)</f>
        <v>246617259</v>
      </c>
      <c r="J66">
        <f>INDEX('[6]corruption score'!$B:$B,MATCH(D:D,'[6]corruption score'!$A:$A,0))</f>
        <v>87</v>
      </c>
    </row>
    <row r="67" spans="1:10" x14ac:dyDescent="0.25">
      <c r="A67" t="s">
        <v>67</v>
      </c>
      <c r="B67" t="s">
        <v>271</v>
      </c>
      <c r="C67" t="s">
        <v>91</v>
      </c>
      <c r="D67" t="s">
        <v>295</v>
      </c>
      <c r="E67">
        <f>VLOOKUP(A:A,[1]population!$A:$E,5,FALSE)</f>
        <v>15468</v>
      </c>
      <c r="F67" s="2">
        <f>VLOOKUP(A:A,'[2]total wealth'!$A:$C,3,FALSE)</f>
        <v>547849524287</v>
      </c>
      <c r="G67" s="2">
        <f>VLOOKUP(A:A,'[3]gross national savings'!$A:$C,3,FALSE)</f>
        <v>5520339302</v>
      </c>
      <c r="H67">
        <f>INDEX('[4]death rate'!$C:$C,(MATCH(B:B,'[4]death rate'!$B:$B,0)))</f>
        <v>4.82</v>
      </c>
      <c r="I67">
        <f>VLOOKUP(A:A,[5]co2_damages!$A:$C,3,FALSE)</f>
        <v>98450205</v>
      </c>
      <c r="J67">
        <f>INDEX('[6]corruption score'!$B:$B,MATCH(D:D,'[6]corruption score'!$A:$A,0))</f>
        <v>31</v>
      </c>
    </row>
    <row r="68" spans="1:10" x14ac:dyDescent="0.25">
      <c r="A68" t="s">
        <v>68</v>
      </c>
      <c r="B68" t="s">
        <v>272</v>
      </c>
      <c r="C68" t="s">
        <v>92</v>
      </c>
      <c r="D68" t="s">
        <v>296</v>
      </c>
      <c r="E68">
        <f>VLOOKUP(A:A,[1]population!$A:$E,5,FALSE)</f>
        <v>15302</v>
      </c>
      <c r="F68" s="2">
        <f>VLOOKUP(A:A,'[2]total wealth'!$A:$C,3,FALSE)</f>
        <v>93496003637</v>
      </c>
      <c r="G68" s="2" t="str">
        <f>VLOOKUP(A:A,'[3]gross national savings'!$A:$C,3,FALSE)</f>
        <v>..</v>
      </c>
      <c r="H68">
        <f>INDEX('[4]death rate'!$C:$C,(MATCH(B:B,'[4]death rate'!$B:$B,0)))</f>
        <v>13.22</v>
      </c>
      <c r="I68">
        <f>VLOOKUP(A:A,[5]co2_damages!$A:$C,3,FALSE)</f>
        <v>4709138</v>
      </c>
      <c r="J68">
        <f>INDEX('[6]corruption score'!$B:$B,MATCH(D:D,'[6]corruption score'!$A:$A,0))</f>
        <v>29</v>
      </c>
    </row>
    <row r="69" spans="1:10" x14ac:dyDescent="0.25">
      <c r="A69" t="s">
        <v>69</v>
      </c>
      <c r="B69" t="s">
        <v>273</v>
      </c>
      <c r="C69" t="s">
        <v>94</v>
      </c>
      <c r="D69" t="s">
        <v>298</v>
      </c>
      <c r="E69">
        <f>VLOOKUP(A:A,[1]population!$A:$E,5,FALSE)</f>
        <v>15135</v>
      </c>
      <c r="F69" s="2" t="str">
        <f>VLOOKUP(A:A,'[2]total wealth'!$A:$C,3,FALSE)</f>
        <v>..</v>
      </c>
      <c r="G69" s="2" t="str">
        <f>VLOOKUP(A:A,'[3]gross national savings'!$A:$C,3,FALSE)</f>
        <v>..</v>
      </c>
      <c r="H69">
        <f>INDEX('[4]death rate'!$C:$C,(MATCH(B:B,'[4]death rate'!$B:$B,0)))</f>
        <v>7.78</v>
      </c>
      <c r="I69">
        <f>VLOOKUP(A:A,[5]co2_damages!$A:$C,3,FALSE)</f>
        <v>35903716</v>
      </c>
      <c r="J69">
        <f>INDEX('[6]corruption score'!$B:$B,MATCH(D:D,'[6]corruption score'!$A:$A,0))</f>
        <v>72</v>
      </c>
    </row>
    <row r="70" spans="1:10" x14ac:dyDescent="0.25">
      <c r="A70" t="s">
        <v>70</v>
      </c>
      <c r="B70" t="s">
        <v>274</v>
      </c>
      <c r="C70" t="s">
        <v>95</v>
      </c>
      <c r="D70" t="s">
        <v>299</v>
      </c>
      <c r="E70">
        <f>VLOOKUP(A:A,[1]population!$A:$E,5,FALSE)</f>
        <v>14539</v>
      </c>
      <c r="F70" s="2">
        <f>VLOOKUP(A:A,'[2]total wealth'!$A:$C,3,FALSE)</f>
        <v>112926409672</v>
      </c>
      <c r="G70" s="2">
        <f>VLOOKUP(A:A,'[3]gross national savings'!$A:$C,3,FALSE)</f>
        <v>2775523046</v>
      </c>
      <c r="H70">
        <f>INDEX('[4]death rate'!$C:$C,(MATCH(B:B,'[4]death rate'!$B:$B,0)))</f>
        <v>12.92</v>
      </c>
      <c r="I70">
        <f>VLOOKUP(A:A,[5]co2_damages!$A:$C,3,FALSE)</f>
        <v>20474591</v>
      </c>
      <c r="J70">
        <f>INDEX('[6]corruption score'!$B:$B,MATCH(D:D,'[6]corruption score'!$A:$A,0))</f>
        <v>23</v>
      </c>
    </row>
    <row r="71" spans="1:10" x14ac:dyDescent="0.25">
      <c r="A71" t="s">
        <v>71</v>
      </c>
      <c r="B71" t="s">
        <v>275</v>
      </c>
      <c r="C71" t="s">
        <v>96</v>
      </c>
      <c r="D71" t="s">
        <v>300</v>
      </c>
      <c r="E71">
        <f>VLOOKUP(A:A,[1]population!$A:$E,5,FALSE)</f>
        <v>14150</v>
      </c>
      <c r="F71" s="2">
        <f>VLOOKUP(A:A,'[2]total wealth'!$A:$C,3,FALSE)</f>
        <v>64886597827</v>
      </c>
      <c r="G71" s="2" t="str">
        <f>VLOOKUP(A:A,'[3]gross national savings'!$A:$C,3,FALSE)</f>
        <v>..</v>
      </c>
      <c r="H71">
        <f>INDEX('[4]death rate'!$C:$C,(MATCH(B:B,'[4]death rate'!$B:$B,0)))</f>
        <v>10.62</v>
      </c>
      <c r="I71">
        <f>VLOOKUP(A:A,[5]co2_damages!$A:$C,3,FALSE)</f>
        <v>79339153</v>
      </c>
      <c r="J71">
        <f>INDEX('[6]corruption score'!$B:$B,MATCH(D:D,'[6]corruption score'!$A:$A,0))</f>
        <v>29</v>
      </c>
    </row>
    <row r="72" spans="1:10" x14ac:dyDescent="0.25">
      <c r="A72" t="s">
        <v>72</v>
      </c>
      <c r="B72" t="s">
        <v>276</v>
      </c>
      <c r="C72" t="s">
        <v>98</v>
      </c>
      <c r="D72" t="s">
        <v>302</v>
      </c>
      <c r="E72">
        <f>VLOOKUP(A:A,[1]population!$A:$E,5,FALSE)</f>
        <v>14133</v>
      </c>
      <c r="F72" s="2">
        <f>VLOOKUP(A:A,'[2]total wealth'!$A:$C,3,FALSE)</f>
        <v>159181949270</v>
      </c>
      <c r="G72" s="2">
        <f>VLOOKUP(A:A,'[3]gross national savings'!$A:$C,3,FALSE)</f>
        <v>2371477599</v>
      </c>
      <c r="H72">
        <f>INDEX('[4]death rate'!$C:$C,(MATCH(B:B,'[4]death rate'!$B:$B,0)))</f>
        <v>8.65</v>
      </c>
      <c r="I72">
        <f>VLOOKUP(A:A,[5]co2_damages!$A:$C,3,FALSE)</f>
        <v>41767297</v>
      </c>
      <c r="J72">
        <f>INDEX('[6]corruption score'!$B:$B,MATCH(D:D,'[6]corruption score'!$A:$A,0))</f>
        <v>60</v>
      </c>
    </row>
    <row r="73" spans="1:10" x14ac:dyDescent="0.25">
      <c r="A73" t="s">
        <v>73</v>
      </c>
      <c r="B73" t="s">
        <v>277</v>
      </c>
      <c r="C73" t="s">
        <v>99</v>
      </c>
      <c r="D73" t="s">
        <v>303</v>
      </c>
      <c r="E73">
        <f>VLOOKUP(A:A,[1]population!$A:$E,5,FALSE)</f>
        <v>12825</v>
      </c>
      <c r="F73" s="2">
        <f>VLOOKUP(A:A,'[2]total wealth'!$A:$C,3,FALSE)</f>
        <v>48683202990</v>
      </c>
      <c r="G73" s="2">
        <f>VLOOKUP(A:A,'[3]gross national savings'!$A:$C,3,FALSE)</f>
        <v>245734799</v>
      </c>
      <c r="H73">
        <f>INDEX('[4]death rate'!$C:$C,(MATCH(B:B,'[4]death rate'!$B:$B,0)))</f>
        <v>14.56</v>
      </c>
      <c r="I73">
        <f>VLOOKUP(A:A,[5]co2_damages!$A:$C,3,FALSE)</f>
        <v>3209537</v>
      </c>
      <c r="J73">
        <f>INDEX('[6]corruption score'!$B:$B,MATCH(D:D,'[6]corruption score'!$A:$A,0))</f>
        <v>25</v>
      </c>
    </row>
    <row r="74" spans="1:10" x14ac:dyDescent="0.25">
      <c r="A74" t="s">
        <v>74</v>
      </c>
      <c r="B74" t="s">
        <v>278</v>
      </c>
      <c r="C74" t="s">
        <v>100</v>
      </c>
      <c r="D74" t="s">
        <v>304</v>
      </c>
      <c r="E74">
        <f>VLOOKUP(A:A,[1]population!$A:$E,5,FALSE)</f>
        <v>11777</v>
      </c>
      <c r="F74" s="2">
        <f>VLOOKUP(A:A,'[2]total wealth'!$A:$C,3,FALSE)</f>
        <v>48135649940</v>
      </c>
      <c r="G74" s="2">
        <f>VLOOKUP(A:A,'[3]gross national savings'!$A:$C,3,FALSE)</f>
        <v>1223125368</v>
      </c>
      <c r="H74">
        <f>INDEX('[4]death rate'!$C:$C,(MATCH(B:B,'[4]death rate'!$B:$B,0)))</f>
        <v>9.18</v>
      </c>
      <c r="I74">
        <f>VLOOKUP(A:A,[5]co2_damages!$A:$C,3,FALSE)</f>
        <v>7269956</v>
      </c>
      <c r="J74">
        <f>INDEX('[6]corruption score'!$B:$B,MATCH(D:D,'[6]corruption score'!$A:$A,0))</f>
        <v>43</v>
      </c>
    </row>
    <row r="75" spans="1:10" x14ac:dyDescent="0.25">
      <c r="A75" t="s">
        <v>75</v>
      </c>
      <c r="B75" t="s">
        <v>279</v>
      </c>
      <c r="C75" t="s">
        <v>101</v>
      </c>
      <c r="D75" t="s">
        <v>423</v>
      </c>
      <c r="E75">
        <f>VLOOKUP(A:A,[1]population!$A:$E,5,FALSE)</f>
        <v>11745</v>
      </c>
      <c r="F75" s="2">
        <f>VLOOKUP(A:A,'[2]total wealth'!$A:$C,3,FALSE)</f>
        <v>56453018329</v>
      </c>
      <c r="G75" s="2">
        <f>VLOOKUP(A:A,'[3]gross national savings'!$A:$C,3,FALSE)</f>
        <v>99815151</v>
      </c>
      <c r="H75">
        <f>INDEX('[4]death rate'!$C:$C,(MATCH(B:B,'[4]death rate'!$B:$B,0)))</f>
        <v>9.69</v>
      </c>
      <c r="I75">
        <f>VLOOKUP(A:A,[5]co2_damages!$A:$C,3,FALSE)</f>
        <v>10831023</v>
      </c>
      <c r="J75">
        <f>INDEX('[6]corruption score'!$B:$B,MATCH(D:D,'[6]corruption score'!$A:$A,0))</f>
        <v>74</v>
      </c>
    </row>
    <row r="76" spans="1:10" x14ac:dyDescent="0.25">
      <c r="A76" t="s">
        <v>76</v>
      </c>
      <c r="B76" t="s">
        <v>280</v>
      </c>
      <c r="C76" t="s">
        <v>106</v>
      </c>
      <c r="D76" t="s">
        <v>309</v>
      </c>
      <c r="E76">
        <f>VLOOKUP(A:A,[1]population!$A:$E,5,FALSE)</f>
        <v>11296</v>
      </c>
      <c r="F76" s="2" t="e">
        <f>VLOOKUP(A:A,'[2]total wealth'!$A:$C,3,FALSE)</f>
        <v>#N/A</v>
      </c>
      <c r="G76" s="2" t="e">
        <f>VLOOKUP(A:A,'[3]gross national savings'!$A:$C,3,FALSE)</f>
        <v>#N/A</v>
      </c>
      <c r="H76">
        <f>INDEX('[4]death rate'!$C:$C,(MATCH(B:B,'[4]death rate'!$B:$B,0)))</f>
        <v>8.42</v>
      </c>
      <c r="I76" t="e">
        <f>VLOOKUP(A:A,[5]co2_damages!$A:$C,3,FALSE)</f>
        <v>#N/A</v>
      </c>
      <c r="J76">
        <f>INDEX('[6]corruption score'!$B:$B,MATCH(D:D,'[6]corruption score'!$A:$A,0))</f>
        <v>49</v>
      </c>
    </row>
    <row r="77" spans="1:10" x14ac:dyDescent="0.25">
      <c r="A77" t="s">
        <v>77</v>
      </c>
      <c r="B77" t="s">
        <v>281</v>
      </c>
      <c r="C77" t="s">
        <v>107</v>
      </c>
      <c r="D77" t="s">
        <v>310</v>
      </c>
      <c r="E77">
        <f>VLOOKUP(A:A,[1]population!$A:$E,5,FALSE)</f>
        <v>11266</v>
      </c>
      <c r="F77" s="2" t="str">
        <f>VLOOKUP(A:A,'[2]total wealth'!$A:$C,3,FALSE)</f>
        <v>..</v>
      </c>
      <c r="G77" s="2" t="str">
        <f>VLOOKUP(A:A,'[3]gross national savings'!$A:$C,3,FALSE)</f>
        <v>..</v>
      </c>
      <c r="H77">
        <f>INDEX('[4]death rate'!$C:$C,(MATCH(B:B,'[4]death rate'!$B:$B,0)))</f>
        <v>7.64</v>
      </c>
      <c r="I77">
        <f>VLOOKUP(A:A,[5]co2_damages!$A:$C,3,FALSE)</f>
        <v>181636695</v>
      </c>
      <c r="J77">
        <f>INDEX('[6]corruption score'!$B:$B,MATCH(D:D,'[6]corruption score'!$A:$A,0))</f>
        <v>39</v>
      </c>
    </row>
    <row r="78" spans="1:10" x14ac:dyDescent="0.25">
      <c r="A78" t="s">
        <v>78</v>
      </c>
      <c r="B78" t="s">
        <v>282</v>
      </c>
      <c r="C78" t="s">
        <v>110</v>
      </c>
      <c r="D78" t="s">
        <v>313</v>
      </c>
      <c r="E78">
        <f>VLOOKUP(A:A,[1]population!$A:$E,5,FALSE)</f>
        <v>11195</v>
      </c>
      <c r="F78" s="2">
        <f>VLOOKUP(A:A,'[2]total wealth'!$A:$C,3,FALSE)</f>
        <v>5892809269415</v>
      </c>
      <c r="G78" s="2" t="str">
        <f>VLOOKUP(A:A,'[3]gross national savings'!$A:$C,3,FALSE)</f>
        <v>..</v>
      </c>
      <c r="H78">
        <f>INDEX('[4]death rate'!$C:$C,(MATCH(B:B,'[4]death rate'!$B:$B,0)))</f>
        <v>10.76</v>
      </c>
      <c r="I78">
        <f>VLOOKUP(A:A,[5]co2_damages!$A:$C,3,FALSE)</f>
        <v>872417881</v>
      </c>
      <c r="J78">
        <f>INDEX('[6]corruption score'!$B:$B,MATCH(D:D,'[6]corruption score'!$A:$A,0))</f>
        <v>31</v>
      </c>
    </row>
    <row r="79" spans="1:10" x14ac:dyDescent="0.25">
      <c r="A79" t="s">
        <v>79</v>
      </c>
      <c r="B79" t="s">
        <v>283</v>
      </c>
      <c r="C79" t="s">
        <v>113</v>
      </c>
      <c r="D79" t="s">
        <v>315</v>
      </c>
      <c r="E79">
        <f>VLOOKUP(A:A,[1]population!$A:$E,5,FALSE)</f>
        <v>11032</v>
      </c>
      <c r="F79" s="2">
        <f>VLOOKUP(A:A,'[2]total wealth'!$A:$C,3,FALSE)</f>
        <v>4361821980990</v>
      </c>
      <c r="G79" s="2">
        <f>VLOOKUP(A:A,'[3]gross national savings'!$A:$C,3,FALSE)</f>
        <v>25471661922</v>
      </c>
      <c r="H79">
        <f>INDEX('[4]death rate'!$C:$C,(MATCH(B:B,'[4]death rate'!$B:$B,0)))</f>
        <v>11</v>
      </c>
      <c r="I79">
        <f>VLOOKUP(A:A,[5]co2_damages!$A:$C,3,FALSE)</f>
        <v>798464090</v>
      </c>
      <c r="J79">
        <f>INDEX('[6]corruption score'!$B:$B,MATCH(D:D,'[6]corruption score'!$A:$A,0))</f>
        <v>92</v>
      </c>
    </row>
    <row r="80" spans="1:10" x14ac:dyDescent="0.25">
      <c r="A80" t="s">
        <v>80</v>
      </c>
      <c r="B80" t="s">
        <v>284</v>
      </c>
      <c r="C80" t="s">
        <v>114</v>
      </c>
      <c r="D80" t="s">
        <v>316</v>
      </c>
      <c r="E80">
        <f>VLOOKUP(A:A,[1]population!$A:$E,5,FALSE)</f>
        <v>10887</v>
      </c>
      <c r="F80" s="2">
        <f>VLOOKUP(A:A,'[2]total wealth'!$A:$C,3,FALSE)</f>
        <v>475261031117</v>
      </c>
      <c r="G80" s="2">
        <f>VLOOKUP(A:A,'[3]gross national savings'!$A:$C,3,FALSE)</f>
        <v>8556626821</v>
      </c>
      <c r="H80">
        <f>INDEX('[4]death rate'!$C:$C,(MATCH(B:B,'[4]death rate'!$B:$B,0)))</f>
        <v>5.94</v>
      </c>
      <c r="I80">
        <f>VLOOKUP(A:A,[5]co2_damages!$A:$C,3,FALSE)</f>
        <v>194547342</v>
      </c>
      <c r="J80">
        <f>INDEX('[6]corruption score'!$B:$B,MATCH(D:D,'[6]corruption score'!$A:$A,0))</f>
        <v>89</v>
      </c>
    </row>
    <row r="81" spans="1:10" x14ac:dyDescent="0.25">
      <c r="A81" t="s">
        <v>81</v>
      </c>
      <c r="B81" t="s">
        <v>285</v>
      </c>
      <c r="C81" t="s">
        <v>115</v>
      </c>
      <c r="D81" t="s">
        <v>425</v>
      </c>
      <c r="E81">
        <f>VLOOKUP(A:A,[1]population!$A:$E,5,FALSE)</f>
        <v>10671</v>
      </c>
      <c r="F81" s="2">
        <f>VLOOKUP(A:A,'[2]total wealth'!$A:$C,3,FALSE)</f>
        <v>138356918965</v>
      </c>
      <c r="G81" s="2">
        <f>VLOOKUP(A:A,'[3]gross national savings'!$A:$C,3,FALSE)</f>
        <v>4832751773</v>
      </c>
      <c r="H81">
        <f>INDEX('[4]death rate'!$C:$C,(MATCH(B:B,'[4]death rate'!$B:$B,0)))</f>
        <v>6.59</v>
      </c>
      <c r="I81">
        <f>VLOOKUP(A:A,[5]co2_damages!$A:$C,3,FALSE)</f>
        <v>85110847</v>
      </c>
      <c r="J81">
        <f>INDEX('[6]corruption score'!$B:$B,MATCH(D:D,'[6]corruption score'!$A:$A,0))</f>
        <v>50</v>
      </c>
    </row>
    <row r="82" spans="1:10" x14ac:dyDescent="0.25">
      <c r="A82" t="s">
        <v>82</v>
      </c>
      <c r="B82" t="s">
        <v>286</v>
      </c>
      <c r="C82" t="s">
        <v>116</v>
      </c>
      <c r="D82" t="s">
        <v>317</v>
      </c>
      <c r="E82">
        <f>VLOOKUP(A:A,[1]population!$A:$E,5,FALSE)</f>
        <v>10521</v>
      </c>
      <c r="F82" s="2">
        <f>VLOOKUP(A:A,'[2]total wealth'!$A:$C,3,FALSE)</f>
        <v>1850524225225</v>
      </c>
      <c r="G82" s="2">
        <f>VLOOKUP(A:A,'[3]gross national savings'!$A:$C,3,FALSE)</f>
        <v>48424952186</v>
      </c>
      <c r="H82">
        <f>INDEX('[4]death rate'!$C:$C,(MATCH(B:B,'[4]death rate'!$B:$B,0)))</f>
        <v>10.29</v>
      </c>
      <c r="I82">
        <f>VLOOKUP(A:A,[5]co2_damages!$A:$C,3,FALSE)</f>
        <v>994212914</v>
      </c>
      <c r="J82">
        <f>INDEX('[6]corruption score'!$B:$B,MATCH(D:D,'[6]corruption score'!$A:$A,0))</f>
        <v>84</v>
      </c>
    </row>
    <row r="83" spans="1:10" x14ac:dyDescent="0.25">
      <c r="A83" t="s">
        <v>83</v>
      </c>
      <c r="B83" t="s">
        <v>287</v>
      </c>
      <c r="C83" t="s">
        <v>118</v>
      </c>
      <c r="D83" t="s">
        <v>319</v>
      </c>
      <c r="E83">
        <f>VLOOKUP(A:A,[1]population!$A:$E,5,FALSE)</f>
        <v>10496</v>
      </c>
      <c r="F83" s="2" t="str">
        <f>VLOOKUP(A:A,'[2]total wealth'!$A:$C,3,FALSE)</f>
        <v>..</v>
      </c>
      <c r="G83" s="2" t="str">
        <f>VLOOKUP(A:A,'[3]gross national savings'!$A:$C,3,FALSE)</f>
        <v>..</v>
      </c>
      <c r="H83">
        <f>INDEX('[4]death rate'!$C:$C,(MATCH(B:B,'[4]death rate'!$B:$B,0)))</f>
        <v>13.91</v>
      </c>
      <c r="I83">
        <f>VLOOKUP(A:A,[5]co2_damages!$A:$C,3,FALSE)</f>
        <v>1706270</v>
      </c>
      <c r="J83">
        <f>INDEX('[6]corruption score'!$B:$B,MATCH(D:D,'[6]corruption score'!$A:$A,0))</f>
        <v>86</v>
      </c>
    </row>
    <row r="84" spans="1:10" x14ac:dyDescent="0.25">
      <c r="A84" t="s">
        <v>84</v>
      </c>
      <c r="B84" t="s">
        <v>288</v>
      </c>
      <c r="C84" t="s">
        <v>119</v>
      </c>
      <c r="D84" t="s">
        <v>320</v>
      </c>
      <c r="E84">
        <f>VLOOKUP(A:A,[1]population!$A:$E,5,FALSE)</f>
        <v>10460</v>
      </c>
      <c r="F84" s="2">
        <f>VLOOKUP(A:A,'[2]total wealth'!$A:$C,3,FALSE)</f>
        <v>3226360571363</v>
      </c>
      <c r="G84" s="2">
        <f>VLOOKUP(A:A,'[3]gross national savings'!$A:$C,3,FALSE)</f>
        <v>29280920825</v>
      </c>
      <c r="H84">
        <f>INDEX('[4]death rate'!$C:$C,(MATCH(B:B,'[4]death rate'!$B:$B,0)))</f>
        <v>10.97</v>
      </c>
      <c r="I84">
        <f>VLOOKUP(A:A,[5]co2_damages!$A:$C,3,FALSE)</f>
        <v>470395860</v>
      </c>
      <c r="J84">
        <f>INDEX('[6]corruption score'!$B:$B,MATCH(D:D,'[6]corruption score'!$A:$A,0))</f>
        <v>54</v>
      </c>
    </row>
    <row r="85" spans="1:10" x14ac:dyDescent="0.25">
      <c r="A85" t="s">
        <v>85</v>
      </c>
      <c r="B85" t="s">
        <v>289</v>
      </c>
      <c r="C85" t="s">
        <v>120</v>
      </c>
      <c r="D85" t="s">
        <v>321</v>
      </c>
      <c r="E85">
        <f>VLOOKUP(A:A,[1]population!$A:$E,5,FALSE)</f>
        <v>10404</v>
      </c>
      <c r="F85" s="2">
        <f>VLOOKUP(A:A,'[2]total wealth'!$A:$C,3,FALSE)</f>
        <v>637816623287</v>
      </c>
      <c r="G85" s="2">
        <f>VLOOKUP(A:A,'[3]gross national savings'!$A:$C,3,FALSE)</f>
        <v>3920355345</v>
      </c>
      <c r="H85">
        <f>INDEX('[4]death rate'!$C:$C,(MATCH(B:B,'[4]death rate'!$B:$B,0)))</f>
        <v>4.5</v>
      </c>
      <c r="I85">
        <f>VLOOKUP(A:A,[5]co2_damages!$A:$C,3,FALSE)</f>
        <v>190686067</v>
      </c>
      <c r="J85">
        <f>INDEX('[6]corruption score'!$B:$B,MATCH(D:D,'[6]corruption score'!$A:$A,0))</f>
        <v>24</v>
      </c>
    </row>
    <row r="86" spans="1:10" x14ac:dyDescent="0.25">
      <c r="A86" t="s">
        <v>86</v>
      </c>
      <c r="B86" t="s">
        <v>290</v>
      </c>
      <c r="C86" t="s">
        <v>121</v>
      </c>
      <c r="D86" t="s">
        <v>322</v>
      </c>
      <c r="E86">
        <f>VLOOKUP(A:A,[1]population!$A:$E,5,FALSE)</f>
        <v>10323</v>
      </c>
      <c r="F86" s="2">
        <f>VLOOKUP(A:A,'[2]total wealth'!$A:$C,3,FALSE)</f>
        <v>80375305575</v>
      </c>
      <c r="G86" s="2" t="str">
        <f>VLOOKUP(A:A,'[3]gross national savings'!$A:$C,3,FALSE)</f>
        <v>..</v>
      </c>
      <c r="H86">
        <f>INDEX('[4]death rate'!$C:$C,(MATCH(B:B,'[4]death rate'!$B:$B,0)))</f>
        <v>8.39</v>
      </c>
      <c r="I86">
        <f>VLOOKUP(A:A,[5]co2_damages!$A:$C,3,FALSE)</f>
        <v>21685710</v>
      </c>
      <c r="J86">
        <f>INDEX('[6]corruption score'!$B:$B,MATCH(D:D,'[6]corruption score'!$A:$A,0))</f>
        <v>74</v>
      </c>
    </row>
    <row r="87" spans="1:10" x14ac:dyDescent="0.25">
      <c r="A87" t="s">
        <v>87</v>
      </c>
      <c r="B87" t="s">
        <v>291</v>
      </c>
      <c r="C87" t="s">
        <v>122</v>
      </c>
      <c r="D87" t="s">
        <v>323</v>
      </c>
      <c r="E87">
        <f>VLOOKUP(A:A,[1]population!$A:$E,5,FALSE)</f>
        <v>10317</v>
      </c>
      <c r="F87" s="2">
        <f>VLOOKUP(A:A,'[2]total wealth'!$A:$C,3,FALSE)</f>
        <v>89642313313</v>
      </c>
      <c r="G87" s="2" t="str">
        <f>VLOOKUP(A:A,'[3]gross national savings'!$A:$C,3,FALSE)</f>
        <v>..</v>
      </c>
      <c r="H87">
        <f>INDEX('[4]death rate'!$C:$C,(MATCH(B:B,'[4]death rate'!$B:$B,0)))</f>
        <v>7.91</v>
      </c>
      <c r="I87">
        <f>VLOOKUP(A:A,[5]co2_damages!$A:$C,3,FALSE)</f>
        <v>13518009</v>
      </c>
      <c r="J87">
        <f>INDEX('[6]corruption score'!$B:$B,MATCH(D:D,'[6]corruption score'!$A:$A,0))</f>
        <v>52</v>
      </c>
    </row>
    <row r="88" spans="1:10" x14ac:dyDescent="0.25">
      <c r="A88" t="s">
        <v>88</v>
      </c>
      <c r="B88" t="s">
        <v>292</v>
      </c>
      <c r="C88" t="s">
        <v>125</v>
      </c>
      <c r="D88" t="s">
        <v>426</v>
      </c>
      <c r="E88">
        <f>VLOOKUP(A:A,[1]population!$A:$E,5,FALSE)</f>
        <v>10163</v>
      </c>
      <c r="F88" s="2">
        <f>VLOOKUP(A:A,'[2]total wealth'!$A:$C,3,FALSE)</f>
        <v>16539393843</v>
      </c>
      <c r="G88" s="2" t="str">
        <f>VLOOKUP(A:A,'[3]gross national savings'!$A:$C,3,FALSE)</f>
        <v>..</v>
      </c>
      <c r="H88">
        <f>INDEX('[4]death rate'!$C:$C,(MATCH(B:B,'[4]death rate'!$B:$B,0)))</f>
        <v>9.5399999999999991</v>
      </c>
      <c r="I88">
        <f>VLOOKUP(A:A,[5]co2_damages!$A:$C,3,FALSE)</f>
        <v>1448337</v>
      </c>
      <c r="J88">
        <f>INDEX('[6]corruption score'!$B:$B,MATCH(D:D,'[6]corruption score'!$A:$A,0))</f>
        <v>23</v>
      </c>
    </row>
    <row r="89" spans="1:10" x14ac:dyDescent="0.25">
      <c r="A89" t="s">
        <v>89</v>
      </c>
      <c r="B89" t="s">
        <v>293</v>
      </c>
      <c r="C89" t="s">
        <v>126</v>
      </c>
      <c r="D89" t="s">
        <v>326</v>
      </c>
      <c r="E89">
        <f>VLOOKUP(A:A,[1]population!$A:$E,5,FALSE)</f>
        <v>9897</v>
      </c>
      <c r="F89" s="2">
        <f>VLOOKUP(A:A,'[2]total wealth'!$A:$C,3,FALSE)</f>
        <v>1745131698694</v>
      </c>
      <c r="G89" s="2">
        <f>VLOOKUP(A:A,'[3]gross national savings'!$A:$C,3,FALSE)</f>
        <v>22602376297</v>
      </c>
      <c r="H89">
        <f>INDEX('[4]death rate'!$C:$C,(MATCH(B:B,'[4]death rate'!$B:$B,0)))</f>
        <v>12.72</v>
      </c>
      <c r="I89">
        <f>VLOOKUP(A:A,[5]co2_damages!$A:$C,3,FALSE)</f>
        <v>457649539</v>
      </c>
      <c r="J89">
        <f>INDEX('[6]corruption score'!$B:$B,MATCH(D:D,'[6]corruption score'!$A:$A,0))</f>
        <v>37</v>
      </c>
    </row>
    <row r="90" spans="1:10" x14ac:dyDescent="0.25">
      <c r="A90" t="s">
        <v>90</v>
      </c>
      <c r="B90" t="s">
        <v>294</v>
      </c>
      <c r="C90" t="s">
        <v>127</v>
      </c>
      <c r="D90" t="s">
        <v>327</v>
      </c>
      <c r="E90">
        <f>VLOOKUP(A:A,[1]population!$A:$E,5,FALSE)</f>
        <v>9593</v>
      </c>
      <c r="F90" s="2">
        <f>VLOOKUP(A:A,'[2]total wealth'!$A:$C,3,FALSE)</f>
        <v>5666645454600</v>
      </c>
      <c r="G90" s="2">
        <f>VLOOKUP(A:A,'[3]gross national savings'!$A:$C,3,FALSE)</f>
        <v>132724753368</v>
      </c>
      <c r="H90">
        <f>INDEX('[4]death rate'!$C:$C,(MATCH(B:B,'[4]death rate'!$B:$B,0)))</f>
        <v>9.4499999999999993</v>
      </c>
      <c r="I90">
        <f>VLOOKUP(A:A,[5]co2_damages!$A:$C,3,FALSE)</f>
        <v>414921575</v>
      </c>
      <c r="J90">
        <f>INDEX('[6]corruption score'!$B:$B,MATCH(D:D,'[6]corruption score'!$A:$A,0))</f>
        <v>48</v>
      </c>
    </row>
    <row r="91" spans="1:10" x14ac:dyDescent="0.25">
      <c r="A91" t="s">
        <v>91</v>
      </c>
      <c r="B91" t="s">
        <v>295</v>
      </c>
      <c r="C91" t="s">
        <v>130</v>
      </c>
      <c r="D91" t="s">
        <v>329</v>
      </c>
      <c r="E91">
        <f>VLOOKUP(A:A,[1]population!$A:$E,5,FALSE)</f>
        <v>9466</v>
      </c>
      <c r="F91" s="2">
        <f>VLOOKUP(A:A,'[2]total wealth'!$A:$C,3,FALSE)</f>
        <v>467159523743</v>
      </c>
      <c r="G91" s="2">
        <f>VLOOKUP(A:A,'[3]gross national savings'!$A:$C,3,FALSE)</f>
        <v>16920041199</v>
      </c>
      <c r="H91">
        <f>INDEX('[4]death rate'!$C:$C,(MATCH(B:B,'[4]death rate'!$B:$B,0)))</f>
        <v>13.51</v>
      </c>
      <c r="I91">
        <f>VLOOKUP(A:A,[5]co2_damages!$A:$C,3,FALSE)</f>
        <v>648504968</v>
      </c>
      <c r="J91">
        <f>INDEX('[6]corruption score'!$B:$B,MATCH(D:D,'[6]corruption score'!$A:$A,0))</f>
        <v>37</v>
      </c>
    </row>
    <row r="92" spans="1:10" x14ac:dyDescent="0.25">
      <c r="A92" t="s">
        <v>92</v>
      </c>
      <c r="B92" t="s">
        <v>296</v>
      </c>
      <c r="C92" t="s">
        <v>134</v>
      </c>
      <c r="D92" t="s">
        <v>333</v>
      </c>
      <c r="E92">
        <f>VLOOKUP(A:A,[1]population!$A:$E,5,FALSE)</f>
        <v>9417</v>
      </c>
      <c r="F92" s="2">
        <f>VLOOKUP(A:A,'[2]total wealth'!$A:$C,3,FALSE)</f>
        <v>128323288881</v>
      </c>
      <c r="G92" s="2">
        <f>VLOOKUP(A:A,'[3]gross national savings'!$A:$C,3,FALSE)</f>
        <v>25736425608</v>
      </c>
      <c r="H92">
        <f>INDEX('[4]death rate'!$C:$C,(MATCH(B:B,'[4]death rate'!$B:$B,0)))</f>
        <v>7.09</v>
      </c>
      <c r="I92">
        <f>VLOOKUP(A:A,[5]co2_damages!$A:$C,3,FALSE)</f>
        <v>474375947</v>
      </c>
      <c r="J92">
        <f>INDEX('[6]corruption score'!$B:$B,MATCH(D:D,'[6]corruption score'!$A:$A,0))</f>
        <v>35</v>
      </c>
    </row>
    <row r="93" spans="1:10" x14ac:dyDescent="0.25">
      <c r="A93" t="s">
        <v>93</v>
      </c>
      <c r="B93" t="s">
        <v>297</v>
      </c>
      <c r="C93" t="s">
        <v>135</v>
      </c>
      <c r="D93" t="s">
        <v>334</v>
      </c>
      <c r="E93">
        <f>VLOOKUP(A:A,[1]population!$A:$E,5,FALSE)</f>
        <v>9346</v>
      </c>
      <c r="F93" s="2">
        <f>VLOOKUP(A:A,'[2]total wealth'!$A:$C,3,FALSE)</f>
        <v>1585231628236</v>
      </c>
      <c r="G93" s="2" t="str">
        <f>VLOOKUP(A:A,'[3]gross national savings'!$A:$C,3,FALSE)</f>
        <v>..</v>
      </c>
      <c r="H93">
        <f>INDEX('[4]death rate'!$C:$C,(MATCH(B:B,'[4]death rate'!$B:$B,0)))</f>
        <v>1.99</v>
      </c>
      <c r="I93">
        <f>VLOOKUP(A:A,[5]co2_damages!$A:$C,3,FALSE)</f>
        <v>930888866</v>
      </c>
      <c r="J93">
        <f>INDEX('[6]corruption score'!$B:$B,MATCH(D:D,'[6]corruption score'!$A:$A,0))</f>
        <v>73</v>
      </c>
    </row>
    <row r="94" spans="1:10" x14ac:dyDescent="0.25">
      <c r="A94" t="s">
        <v>94</v>
      </c>
      <c r="B94" t="s">
        <v>298</v>
      </c>
      <c r="C94" t="s">
        <v>136</v>
      </c>
      <c r="D94" t="s">
        <v>335</v>
      </c>
      <c r="E94">
        <f>VLOOKUP(A:A,[1]population!$A:$E,5,FALSE)</f>
        <v>8474</v>
      </c>
      <c r="F94" s="2">
        <f>VLOOKUP(A:A,'[2]total wealth'!$A:$C,3,FALSE)</f>
        <v>4698367590057</v>
      </c>
      <c r="G94" s="2">
        <f>VLOOKUP(A:A,'[3]gross national savings'!$A:$C,3,FALSE)</f>
        <v>111718898849</v>
      </c>
      <c r="H94">
        <f>INDEX('[4]death rate'!$C:$C,(MATCH(B:B,'[4]death rate'!$B:$B,0)))</f>
        <v>10.38</v>
      </c>
      <c r="I94">
        <f>VLOOKUP(A:A,[5]co2_damages!$A:$C,3,FALSE)</f>
        <v>565330299</v>
      </c>
      <c r="J94">
        <f>INDEX('[6]corruption score'!$B:$B,MATCH(D:D,'[6]corruption score'!$A:$A,0))</f>
        <v>44</v>
      </c>
    </row>
    <row r="95" spans="1:10" x14ac:dyDescent="0.25">
      <c r="A95" t="s">
        <v>95</v>
      </c>
      <c r="B95" t="s">
        <v>299</v>
      </c>
      <c r="C95" t="s">
        <v>137</v>
      </c>
      <c r="D95" t="s">
        <v>336</v>
      </c>
      <c r="E95">
        <f>VLOOKUP(A:A,[1]population!$A:$E,5,FALSE)</f>
        <v>8208</v>
      </c>
      <c r="F95" s="2">
        <f>VLOOKUP(A:A,'[2]total wealth'!$A:$C,3,FALSE)</f>
        <v>43804414463</v>
      </c>
      <c r="G95" s="2">
        <f>VLOOKUP(A:A,'[3]gross national savings'!$A:$C,3,FALSE)</f>
        <v>1281780043</v>
      </c>
      <c r="H95">
        <f>INDEX('[4]death rate'!$C:$C,(MATCH(B:B,'[4]death rate'!$B:$B,0)))</f>
        <v>6.28</v>
      </c>
      <c r="I95">
        <f>VLOOKUP(A:A,[5]co2_damages!$A:$C,3,FALSE)</f>
        <v>53042290</v>
      </c>
      <c r="J95">
        <f>INDEX('[6]corruption score'!$B:$B,MATCH(D:D,'[6]corruption score'!$A:$A,0))</f>
        <v>37</v>
      </c>
    </row>
    <row r="96" spans="1:10" x14ac:dyDescent="0.25">
      <c r="A96" t="s">
        <v>96</v>
      </c>
      <c r="B96" t="s">
        <v>300</v>
      </c>
      <c r="C96" t="s">
        <v>138</v>
      </c>
      <c r="D96" t="s">
        <v>337</v>
      </c>
      <c r="E96">
        <f>VLOOKUP(A:A,[1]population!$A:$E,5,FALSE)</f>
        <v>8098</v>
      </c>
      <c r="F96" s="2">
        <f>VLOOKUP(A:A,'[2]total wealth'!$A:$C,3,FALSE)</f>
        <v>182905654663</v>
      </c>
      <c r="G96" s="2">
        <f>VLOOKUP(A:A,'[3]gross national savings'!$A:$C,3,FALSE)</f>
        <v>2758872911</v>
      </c>
      <c r="H96">
        <f>INDEX('[4]death rate'!$C:$C,(MATCH(B:B,'[4]death rate'!$B:$B,0)))</f>
        <v>5.13</v>
      </c>
      <c r="I96">
        <f>VLOOKUP(A:A,[5]co2_damages!$A:$C,3,FALSE)</f>
        <v>63172504</v>
      </c>
      <c r="J96">
        <f>INDEX('[6]corruption score'!$B:$B,MATCH(D:D,'[6]corruption score'!$A:$A,0))</f>
        <v>58</v>
      </c>
    </row>
    <row r="97" spans="1:10" x14ac:dyDescent="0.25">
      <c r="A97" t="s">
        <v>97</v>
      </c>
      <c r="B97" t="s">
        <v>301</v>
      </c>
      <c r="C97" t="s">
        <v>139</v>
      </c>
      <c r="D97" t="s">
        <v>338</v>
      </c>
      <c r="E97">
        <f>VLOOKUP(A:A,[1]population!$A:$E,5,FALSE)</f>
        <v>8081</v>
      </c>
      <c r="F97" s="2">
        <f>VLOOKUP(A:A,'[2]total wealth'!$A:$C,3,FALSE)</f>
        <v>5479621800445</v>
      </c>
      <c r="G97" s="2" t="str">
        <f>VLOOKUP(A:A,'[3]gross national savings'!$A:$C,3,FALSE)</f>
        <v>..</v>
      </c>
      <c r="H97">
        <f>INDEX('[4]death rate'!$C:$C,(MATCH(B:B,'[4]death rate'!$B:$B,0)))</f>
        <v>8.1</v>
      </c>
      <c r="I97">
        <f>VLOOKUP(A:A,[5]co2_damages!$A:$C,3,FALSE)</f>
        <v>325960108</v>
      </c>
      <c r="J97">
        <f>INDEX('[6]corruption score'!$B:$B,MATCH(D:D,'[6]corruption score'!$A:$A,0))</f>
        <v>39</v>
      </c>
    </row>
    <row r="98" spans="1:10" x14ac:dyDescent="0.25">
      <c r="A98" t="s">
        <v>98</v>
      </c>
      <c r="B98" t="s">
        <v>302</v>
      </c>
      <c r="C98" t="s">
        <v>140</v>
      </c>
      <c r="D98" t="s">
        <v>339</v>
      </c>
      <c r="E98">
        <f>VLOOKUP(A:A,[1]population!$A:$E,5,FALSE)</f>
        <v>8059</v>
      </c>
      <c r="F98" s="2">
        <f>VLOOKUP(A:A,'[2]total wealth'!$A:$C,3,FALSE)</f>
        <v>2267277395822</v>
      </c>
      <c r="G98" s="2">
        <f>VLOOKUP(A:A,'[3]gross national savings'!$A:$C,3,FALSE)</f>
        <v>39347463322</v>
      </c>
      <c r="H98">
        <f>INDEX('[4]death rate'!$C:$C,(MATCH(B:B,'[4]death rate'!$B:$B,0)))</f>
        <v>5.54</v>
      </c>
      <c r="I98">
        <f>VLOOKUP(A:A,[5]co2_damages!$A:$C,3,FALSE)</f>
        <v>577703130</v>
      </c>
      <c r="J98">
        <f>INDEX('[6]corruption score'!$B:$B,MATCH(D:D,'[6]corruption score'!$A:$A,0))</f>
        <v>33</v>
      </c>
    </row>
    <row r="99" spans="1:10" x14ac:dyDescent="0.25">
      <c r="A99" t="s">
        <v>99</v>
      </c>
      <c r="B99" t="s">
        <v>303</v>
      </c>
      <c r="C99" t="s">
        <v>142</v>
      </c>
      <c r="D99" t="s">
        <v>341</v>
      </c>
      <c r="E99">
        <f>VLOOKUP(A:A,[1]population!$A:$E,5,FALSE)</f>
        <v>7321</v>
      </c>
      <c r="F99" s="2">
        <f>VLOOKUP(A:A,'[2]total wealth'!$A:$C,3,FALSE)</f>
        <v>52916846895</v>
      </c>
      <c r="G99" s="2">
        <f>VLOOKUP(A:A,'[3]gross national savings'!$A:$C,3,FALSE)</f>
        <v>2358254316</v>
      </c>
      <c r="H99">
        <f>INDEX('[4]death rate'!$C:$C,(MATCH(B:B,'[4]death rate'!$B:$B,0)))</f>
        <v>6.53</v>
      </c>
      <c r="I99">
        <f>VLOOKUP(A:A,[5]co2_damages!$A:$C,3,FALSE)</f>
        <v>37896027</v>
      </c>
      <c r="J99">
        <f>INDEX('[6]corruption score'!$B:$B,MATCH(D:D,'[6]corruption score'!$A:$A,0))</f>
        <v>49</v>
      </c>
    </row>
    <row r="100" spans="1:10" x14ac:dyDescent="0.25">
      <c r="A100" t="s">
        <v>100</v>
      </c>
      <c r="B100" t="s">
        <v>304</v>
      </c>
      <c r="C100" t="s">
        <v>145</v>
      </c>
      <c r="D100" t="s">
        <v>343</v>
      </c>
      <c r="E100">
        <f>VLOOKUP(A:A,[1]population!$A:$E,5,FALSE)</f>
        <v>7265</v>
      </c>
      <c r="F100" s="2">
        <f>VLOOKUP(A:A,'[2]total wealth'!$A:$C,3,FALSE)</f>
        <v>495305496842</v>
      </c>
      <c r="G100" s="2">
        <f>VLOOKUP(A:A,'[3]gross national savings'!$A:$C,3,FALSE)</f>
        <v>6793272170</v>
      </c>
      <c r="H100">
        <f>INDEX('[4]death rate'!$C:$C,(MATCH(B:B,'[4]death rate'!$B:$B,0)))</f>
        <v>14.3</v>
      </c>
      <c r="I100">
        <f>VLOOKUP(A:A,[5]co2_damages!$A:$C,3,FALSE)</f>
        <v>418912933</v>
      </c>
      <c r="J100">
        <f>INDEX('[6]corruption score'!$B:$B,MATCH(D:D,'[6]corruption score'!$A:$A,0))</f>
        <v>49</v>
      </c>
    </row>
    <row r="101" spans="1:10" x14ac:dyDescent="0.25">
      <c r="A101" t="s">
        <v>101</v>
      </c>
      <c r="B101" t="s">
        <v>423</v>
      </c>
      <c r="C101" t="s">
        <v>147</v>
      </c>
      <c r="D101" t="s">
        <v>345</v>
      </c>
      <c r="E101">
        <f>VLOOKUP(A:A,[1]population!$A:$E,5,FALSE)</f>
        <v>7188</v>
      </c>
      <c r="F101" s="2">
        <f>VLOOKUP(A:A,'[2]total wealth'!$A:$C,3,FALSE)</f>
        <v>2506507645866</v>
      </c>
      <c r="G101" s="2">
        <f>VLOOKUP(A:A,'[3]gross national savings'!$A:$C,3,FALSE)</f>
        <v>64114113833</v>
      </c>
      <c r="H101">
        <f>INDEX('[4]death rate'!$C:$C,(MATCH(B:B,'[4]death rate'!$B:$B,0)))</f>
        <v>6.93</v>
      </c>
      <c r="I101">
        <f>VLOOKUP(A:A,[5]co2_damages!$A:$C,3,FALSE)</f>
        <v>349203731</v>
      </c>
      <c r="J101">
        <f>INDEX('[6]corruption score'!$B:$B,MATCH(D:D,'[6]corruption score'!$A:$A,0))</f>
        <v>63</v>
      </c>
    </row>
    <row r="102" spans="1:10" x14ac:dyDescent="0.25">
      <c r="A102" t="s">
        <v>102</v>
      </c>
      <c r="B102" t="s">
        <v>305</v>
      </c>
      <c r="C102" t="s">
        <v>148</v>
      </c>
      <c r="D102" t="s">
        <v>346</v>
      </c>
      <c r="E102">
        <f>VLOOKUP(A:A,[1]population!$A:$E,5,FALSE)</f>
        <v>7164</v>
      </c>
      <c r="F102" s="2" t="str">
        <f>VLOOKUP(A:A,'[2]total wealth'!$A:$C,3,FALSE)</f>
        <v>..</v>
      </c>
      <c r="G102" s="2" t="e">
        <f>VLOOKUP(A:A,'[3]gross national savings'!$A:$C,3,FALSE)</f>
        <v>#N/A</v>
      </c>
      <c r="H102">
        <f>INDEX('[4]death rate'!$C:$C,(MATCH(B:B,'[4]death rate'!$B:$B,0)))</f>
        <v>13.71</v>
      </c>
      <c r="I102" t="e">
        <f>VLOOKUP(A:A,[5]co2_damages!$A:$C,3,FALSE)</f>
        <v>#N/A</v>
      </c>
      <c r="J102">
        <f>INDEX('[6]corruption score'!$B:$B,MATCH(D:D,'[6]corruption score'!$A:$A,0))</f>
        <v>55</v>
      </c>
    </row>
    <row r="103" spans="1:10" x14ac:dyDescent="0.25">
      <c r="A103" t="s">
        <v>103</v>
      </c>
      <c r="B103" t="s">
        <v>306</v>
      </c>
      <c r="C103" t="s">
        <v>149</v>
      </c>
      <c r="D103" t="s">
        <v>429</v>
      </c>
      <c r="E103">
        <f>VLOOKUP(A:A,[1]population!$A:$E,5,FALSE)</f>
        <v>6817</v>
      </c>
      <c r="F103" s="2">
        <f>VLOOKUP(A:A,'[2]total wealth'!$A:$C,3,FALSE)</f>
        <v>40652635219</v>
      </c>
      <c r="G103" s="2" t="str">
        <f>VLOOKUP(A:A,'[3]gross national savings'!$A:$C,3,FALSE)</f>
        <v>..</v>
      </c>
      <c r="H103">
        <f>INDEX('[4]death rate'!$C:$C,(MATCH(B:B,'[4]death rate'!$B:$B,0)))</f>
        <v>7.43</v>
      </c>
      <c r="I103">
        <f>VLOOKUP(A:A,[5]co2_damages!$A:$C,3,FALSE)</f>
        <v>10544036</v>
      </c>
      <c r="J103">
        <f>INDEX('[6]corruption score'!$B:$B,MATCH(D:D,'[6]corruption score'!$A:$A,0))</f>
        <v>29</v>
      </c>
    </row>
    <row r="104" spans="1:10" x14ac:dyDescent="0.25">
      <c r="A104" t="s">
        <v>104</v>
      </c>
      <c r="B104" t="s">
        <v>307</v>
      </c>
      <c r="C104" t="s">
        <v>151</v>
      </c>
      <c r="D104" t="s">
        <v>348</v>
      </c>
      <c r="E104">
        <f>VLOOKUP(A:A,[1]population!$A:$E,5,FALSE)</f>
        <v>6802</v>
      </c>
      <c r="F104" s="2" t="str">
        <f>VLOOKUP(A:A,'[2]total wealth'!$A:$C,3,FALSE)</f>
        <v>..</v>
      </c>
      <c r="G104" s="2">
        <f>VLOOKUP(A:A,'[3]gross national savings'!$A:$C,3,FALSE)</f>
        <v>2547321233</v>
      </c>
      <c r="H104">
        <f>INDEX('[4]death rate'!$C:$C,(MATCH(B:B,'[4]death rate'!$B:$B,0)))</f>
        <v>4.6399999999999997</v>
      </c>
      <c r="I104">
        <f>VLOOKUP(A:A,[5]co2_damages!$A:$C,3,FALSE)</f>
        <v>34537026</v>
      </c>
      <c r="J104">
        <f>INDEX('[6]corruption score'!$B:$B,MATCH(D:D,'[6]corruption score'!$A:$A,0))</f>
        <v>19</v>
      </c>
    </row>
    <row r="105" spans="1:10" x14ac:dyDescent="0.25">
      <c r="A105" t="s">
        <v>105</v>
      </c>
      <c r="B105" t="s">
        <v>308</v>
      </c>
      <c r="C105" t="s">
        <v>152</v>
      </c>
      <c r="D105" t="s">
        <v>349</v>
      </c>
      <c r="E105">
        <f>VLOOKUP(A:A,[1]population!$A:$E,5,FALSE)</f>
        <v>6770</v>
      </c>
      <c r="F105" s="2">
        <f>VLOOKUP(A:A,'[2]total wealth'!$A:$C,3,FALSE)</f>
        <v>45695130285</v>
      </c>
      <c r="G105" s="2">
        <f>VLOOKUP(A:A,'[3]gross national savings'!$A:$C,3,FALSE)</f>
        <v>1347820561</v>
      </c>
      <c r="H105" t="e">
        <f>INDEX('[4]death rate'!$C:$C,(MATCH(B:B,'[4]death rate'!$B:$B,0)))</f>
        <v>#N/A</v>
      </c>
      <c r="I105">
        <f>VLOOKUP(A:A,[5]co2_damages!$A:$C,3,FALSE)</f>
        <v>12955610</v>
      </c>
      <c r="J105">
        <f>INDEX('[6]corruption score'!$B:$B,MATCH(D:D,'[6]corruption score'!$A:$A,0))</f>
        <v>37</v>
      </c>
    </row>
    <row r="106" spans="1:10" x14ac:dyDescent="0.25">
      <c r="A106" t="s">
        <v>106</v>
      </c>
      <c r="B106" t="s">
        <v>309</v>
      </c>
      <c r="C106" t="s">
        <v>153</v>
      </c>
      <c r="D106" t="s">
        <v>350</v>
      </c>
      <c r="E106">
        <f>VLOOKUP(A:A,[1]population!$A:$E,5,FALSE)</f>
        <v>6459</v>
      </c>
      <c r="F106" s="2">
        <f>VLOOKUP(A:A,'[2]total wealth'!$A:$C,3,FALSE)</f>
        <v>278441821518</v>
      </c>
      <c r="G106" s="2">
        <f>VLOOKUP(A:A,'[3]gross national savings'!$A:$C,3,FALSE)</f>
        <v>3038898996</v>
      </c>
      <c r="H106">
        <f>INDEX('[4]death rate'!$C:$C,(MATCH(B:B,'[4]death rate'!$B:$B,0)))</f>
        <v>3.8</v>
      </c>
      <c r="I106">
        <f>VLOOKUP(A:A,[5]co2_damages!$A:$C,3,FALSE)</f>
        <v>187796937</v>
      </c>
      <c r="J106">
        <f>INDEX('[6]corruption score'!$B:$B,MATCH(D:D,'[6]corruption score'!$A:$A,0))</f>
        <v>38</v>
      </c>
    </row>
    <row r="107" spans="1:10" x14ac:dyDescent="0.25">
      <c r="A107" t="s">
        <v>107</v>
      </c>
      <c r="B107" t="s">
        <v>310</v>
      </c>
      <c r="C107" t="s">
        <v>154</v>
      </c>
      <c r="D107" t="s">
        <v>351</v>
      </c>
      <c r="E107">
        <f>VLOOKUP(A:A,[1]population!$A:$E,5,FALSE)</f>
        <v>6340</v>
      </c>
      <c r="F107" s="2">
        <f>VLOOKUP(A:A,'[2]total wealth'!$A:$C,3,FALSE)</f>
        <v>364324523818</v>
      </c>
      <c r="G107" s="2">
        <f>VLOOKUP(A:A,'[3]gross national savings'!$A:$C,3,FALSE)</f>
        <v>1712100000</v>
      </c>
      <c r="H107">
        <f>INDEX('[4]death rate'!$C:$C,(MATCH(B:B,'[4]death rate'!$B:$B,0)))</f>
        <v>5.67</v>
      </c>
      <c r="I107">
        <f>VLOOKUP(A:A,[5]co2_damages!$A:$C,3,FALSE)</f>
        <v>51725130</v>
      </c>
      <c r="J107">
        <f>INDEX('[6]corruption score'!$B:$B,MATCH(D:D,'[6]corruption score'!$A:$A,0))</f>
        <v>49</v>
      </c>
    </row>
    <row r="108" spans="1:10" x14ac:dyDescent="0.25">
      <c r="A108" t="s">
        <v>108</v>
      </c>
      <c r="B108" t="s">
        <v>311</v>
      </c>
      <c r="C108" t="s">
        <v>156</v>
      </c>
      <c r="D108" t="s">
        <v>353</v>
      </c>
      <c r="E108">
        <f>VLOOKUP(A:A,[1]population!$A:$E,5,FALSE)</f>
        <v>6333</v>
      </c>
      <c r="F108" s="2" t="str">
        <f>VLOOKUP(A:A,'[2]total wealth'!$A:$C,3,FALSE)</f>
        <v>..</v>
      </c>
      <c r="G108" s="2" t="str">
        <f>VLOOKUP(A:A,'[3]gross national savings'!$A:$C,3,FALSE)</f>
        <v>..</v>
      </c>
      <c r="H108">
        <f>INDEX('[4]death rate'!$C:$C,(MATCH(B:B,'[4]death rate'!$B:$B,0)))</f>
        <v>7.65</v>
      </c>
      <c r="I108">
        <f>VLOOKUP(A:A,[5]co2_damages!$A:$C,3,FALSE)</f>
        <v>5284715</v>
      </c>
      <c r="J108">
        <f>INDEX('[6]corruption score'!$B:$B,MATCH(D:D,'[6]corruption score'!$A:$A,0))</f>
        <v>54</v>
      </c>
    </row>
    <row r="109" spans="1:10" x14ac:dyDescent="0.25">
      <c r="A109" t="s">
        <v>109</v>
      </c>
      <c r="B109" t="s">
        <v>312</v>
      </c>
      <c r="C109" t="s">
        <v>157</v>
      </c>
      <c r="D109" t="s">
        <v>354</v>
      </c>
      <c r="E109">
        <f>VLOOKUP(A:A,[1]population!$A:$E,5,FALSE)</f>
        <v>6202</v>
      </c>
      <c r="F109" s="2" t="str">
        <f>VLOOKUP(A:A,'[2]total wealth'!$A:$C,3,FALSE)</f>
        <v>..</v>
      </c>
      <c r="G109" s="2">
        <f>VLOOKUP(A:A,'[3]gross national savings'!$A:$C,3,FALSE)</f>
        <v>62523921598</v>
      </c>
      <c r="H109">
        <f>INDEX('[4]death rate'!$C:$C,(MATCH(B:B,'[4]death rate'!$B:$B,0)))</f>
        <v>3.57</v>
      </c>
      <c r="I109">
        <f>VLOOKUP(A:A,[5]co2_damages!$A:$C,3,FALSE)</f>
        <v>473488472</v>
      </c>
      <c r="J109">
        <f>INDEX('[6]corruption score'!$B:$B,MATCH(D:D,'[6]corruption score'!$A:$A,0))</f>
        <v>43</v>
      </c>
    </row>
    <row r="110" spans="1:10" x14ac:dyDescent="0.25">
      <c r="A110" t="s">
        <v>110</v>
      </c>
      <c r="B110" t="s">
        <v>313</v>
      </c>
      <c r="C110" t="s">
        <v>162</v>
      </c>
      <c r="D110" t="s">
        <v>359</v>
      </c>
      <c r="E110">
        <f>VLOOKUP(A:A,[1]population!$A:$E,5,FALSE)</f>
        <v>6092</v>
      </c>
      <c r="F110" s="2">
        <f>VLOOKUP(A:A,'[2]total wealth'!$A:$C,3,FALSE)</f>
        <v>22241575368</v>
      </c>
      <c r="G110" s="2">
        <f>VLOOKUP(A:A,'[3]gross national savings'!$A:$C,3,FALSE)</f>
        <v>104453539</v>
      </c>
      <c r="H110">
        <f>INDEX('[4]death rate'!$C:$C,(MATCH(B:B,'[4]death rate'!$B:$B,0)))</f>
        <v>11.03</v>
      </c>
      <c r="I110">
        <f>VLOOKUP(A:A,[5]co2_damages!$A:$C,3,FALSE)</f>
        <v>8497246</v>
      </c>
      <c r="J110">
        <f>INDEX('[6]corruption score'!$B:$B,MATCH(D:D,'[6]corruption score'!$A:$A,0))</f>
        <v>30</v>
      </c>
    </row>
    <row r="111" spans="1:10" x14ac:dyDescent="0.25">
      <c r="A111" t="s">
        <v>111</v>
      </c>
      <c r="B111" t="s">
        <v>314</v>
      </c>
      <c r="C111" t="s">
        <v>164</v>
      </c>
      <c r="D111" t="s">
        <v>361</v>
      </c>
      <c r="E111">
        <f>VLOOKUP(A:A,[1]population!$A:$E,5,FALSE)</f>
        <v>6080</v>
      </c>
      <c r="F111" s="2">
        <f>VLOOKUP(A:A,'[2]total wealth'!$A:$C,3,FALSE)</f>
        <v>100888513247</v>
      </c>
      <c r="G111" s="2" t="str">
        <f>VLOOKUP(A:A,'[3]gross national savings'!$A:$C,3,FALSE)</f>
        <v>..</v>
      </c>
      <c r="H111">
        <f>INDEX('[4]death rate'!$C:$C,(MATCH(B:B,'[4]death rate'!$B:$B,0)))</f>
        <v>5.07</v>
      </c>
      <c r="I111">
        <f>VLOOKUP(A:A,[5]co2_damages!$A:$C,3,FALSE)</f>
        <v>35389740</v>
      </c>
      <c r="J111">
        <f>INDEX('[6]corruption score'!$B:$B,MATCH(D:D,'[6]corruption score'!$A:$A,0))</f>
        <v>65</v>
      </c>
    </row>
    <row r="112" spans="1:10" x14ac:dyDescent="0.25">
      <c r="A112" t="s">
        <v>112</v>
      </c>
      <c r="B112" t="s">
        <v>424</v>
      </c>
      <c r="C112" t="s">
        <v>165</v>
      </c>
      <c r="D112" t="s">
        <v>362</v>
      </c>
      <c r="E112">
        <f>VLOOKUP(A:A,[1]population!$A:$E,5,FALSE)</f>
        <v>5720</v>
      </c>
      <c r="F112" s="2">
        <f>VLOOKUP(A:A,'[2]total wealth'!$A:$C,3,FALSE)</f>
        <v>54329217626</v>
      </c>
      <c r="G112" s="2">
        <f>VLOOKUP(A:A,'[3]gross national savings'!$A:$C,3,FALSE)</f>
        <v>742252076</v>
      </c>
      <c r="H112" t="e">
        <f>INDEX('[4]death rate'!$C:$C,(MATCH(B:B,'[4]death rate'!$B:$B,0)))</f>
        <v>#N/A</v>
      </c>
      <c r="I112">
        <f>VLOOKUP(A:A,[5]co2_damages!$A:$C,3,FALSE)</f>
        <v>48924827</v>
      </c>
      <c r="J112">
        <f>INDEX('[6]corruption score'!$B:$B,MATCH(D:D,'[6]corruption score'!$A:$A,0))</f>
        <v>26</v>
      </c>
    </row>
    <row r="113" spans="1:10" x14ac:dyDescent="0.25">
      <c r="A113" t="s">
        <v>113</v>
      </c>
      <c r="B113" t="s">
        <v>315</v>
      </c>
      <c r="C113" t="s">
        <v>188</v>
      </c>
      <c r="D113" t="s">
        <v>433</v>
      </c>
      <c r="E113">
        <f>VLOOKUP(A:A,[1]population!$A:$E,5,FALSE)</f>
        <v>5614</v>
      </c>
      <c r="F113" s="2">
        <f>VLOOKUP(A:A,'[2]total wealth'!$A:$C,3,FALSE)</f>
        <v>4023824642278</v>
      </c>
      <c r="G113" s="2">
        <f>VLOOKUP(A:A,'[3]gross national savings'!$A:$C,3,FALSE)</f>
        <v>82506223814</v>
      </c>
      <c r="H113">
        <f>INDEX('[4]death rate'!$C:$C,(MATCH(B:B,'[4]death rate'!$B:$B,0)))</f>
        <v>10.23</v>
      </c>
      <c r="I113">
        <f>VLOOKUP(A:A,[5]co2_damages!$A:$C,3,FALSE)</f>
        <v>393619090</v>
      </c>
      <c r="J113">
        <f>INDEX('[6]corruption score'!$B:$B,MATCH(D:D,'[6]corruption score'!$A:$A,0))</f>
        <v>67</v>
      </c>
    </row>
    <row r="114" spans="1:10" x14ac:dyDescent="0.25">
      <c r="A114" t="s">
        <v>114</v>
      </c>
      <c r="B114" t="s">
        <v>316</v>
      </c>
      <c r="C114" t="s">
        <v>196</v>
      </c>
      <c r="D114" t="s">
        <v>388</v>
      </c>
      <c r="E114">
        <f>VLOOKUP(A:A,[1]population!$A:$E,5,FALSE)</f>
        <v>5439</v>
      </c>
      <c r="F114" s="2">
        <f>VLOOKUP(A:A,'[2]total wealth'!$A:$C,3,FALSE)</f>
        <v>2991621746567</v>
      </c>
      <c r="G114" s="2">
        <f>VLOOKUP(A:A,'[3]gross national savings'!$A:$C,3,FALSE)</f>
        <v>67611551241</v>
      </c>
      <c r="H114">
        <f>INDEX('[4]death rate'!$C:$C,(MATCH(B:B,'[4]death rate'!$B:$B,0)))</f>
        <v>10.51</v>
      </c>
      <c r="I114">
        <f>VLOOKUP(A:A,[5]co2_damages!$A:$C,3,FALSE)</f>
        <v>522366536</v>
      </c>
      <c r="J114">
        <f>INDEX('[6]corruption score'!$B:$B,MATCH(D:D,'[6]corruption score'!$A:$A,0))</f>
        <v>55</v>
      </c>
    </row>
    <row r="115" spans="1:10" x14ac:dyDescent="0.25">
      <c r="A115" t="s">
        <v>115</v>
      </c>
      <c r="B115" t="s">
        <v>425</v>
      </c>
      <c r="C115" t="s">
        <v>199</v>
      </c>
      <c r="D115" t="s">
        <v>391</v>
      </c>
      <c r="E115">
        <f>VLOOKUP(A:A,[1]population!$A:$E,5,FALSE)</f>
        <v>5414</v>
      </c>
      <c r="F115" s="2">
        <f>VLOOKUP(A:A,'[2]total wealth'!$A:$C,3,FALSE)</f>
        <v>766962277492</v>
      </c>
      <c r="G115" s="2">
        <f>VLOOKUP(A:A,'[3]gross national savings'!$A:$C,3,FALSE)</f>
        <v>21865191633</v>
      </c>
      <c r="H115">
        <f>INDEX('[4]death rate'!$C:$C,(MATCH(B:B,'[4]death rate'!$B:$B,0)))</f>
        <v>9.6999999999999993</v>
      </c>
      <c r="I115">
        <f>VLOOKUP(A:A,[5]co2_damages!$A:$C,3,FALSE)</f>
        <v>354810989</v>
      </c>
      <c r="J115">
        <f>INDEX('[6]corruption score'!$B:$B,MATCH(D:D,'[6]corruption score'!$A:$A,0))</f>
        <v>58</v>
      </c>
    </row>
    <row r="116" spans="1:10" x14ac:dyDescent="0.25">
      <c r="A116" t="s">
        <v>116</v>
      </c>
      <c r="B116" t="s">
        <v>317</v>
      </c>
    </row>
    <row r="117" spans="1:10" x14ac:dyDescent="0.25">
      <c r="A117" t="s">
        <v>117</v>
      </c>
      <c r="B117" t="s">
        <v>318</v>
      </c>
    </row>
    <row r="118" spans="1:10" x14ac:dyDescent="0.25">
      <c r="A118" t="s">
        <v>118</v>
      </c>
      <c r="B118" t="s">
        <v>319</v>
      </c>
    </row>
    <row r="119" spans="1:10" x14ac:dyDescent="0.25">
      <c r="A119" t="s">
        <v>119</v>
      </c>
      <c r="B119" t="s">
        <v>320</v>
      </c>
    </row>
    <row r="120" spans="1:10" x14ac:dyDescent="0.25">
      <c r="A120" t="s">
        <v>120</v>
      </c>
      <c r="B120" t="s">
        <v>321</v>
      </c>
    </row>
    <row r="121" spans="1:10" x14ac:dyDescent="0.25">
      <c r="A121" t="s">
        <v>121</v>
      </c>
      <c r="B121" t="s">
        <v>322</v>
      </c>
    </row>
    <row r="122" spans="1:10" x14ac:dyDescent="0.25">
      <c r="A122" t="s">
        <v>122</v>
      </c>
      <c r="B122" t="s">
        <v>323</v>
      </c>
    </row>
    <row r="123" spans="1:10" x14ac:dyDescent="0.25">
      <c r="A123" t="s">
        <v>123</v>
      </c>
      <c r="B123" t="s">
        <v>324</v>
      </c>
    </row>
    <row r="124" spans="1:10" x14ac:dyDescent="0.25">
      <c r="A124" t="s">
        <v>124</v>
      </c>
      <c r="B124" t="s">
        <v>325</v>
      </c>
    </row>
    <row r="125" spans="1:10" x14ac:dyDescent="0.25">
      <c r="A125" t="s">
        <v>125</v>
      </c>
      <c r="B125" t="s">
        <v>426</v>
      </c>
    </row>
    <row r="126" spans="1:10" x14ac:dyDescent="0.25">
      <c r="A126" t="s">
        <v>126</v>
      </c>
      <c r="B126" t="s">
        <v>326</v>
      </c>
    </row>
    <row r="127" spans="1:10" x14ac:dyDescent="0.25">
      <c r="A127" t="s">
        <v>127</v>
      </c>
      <c r="B127" t="s">
        <v>327</v>
      </c>
    </row>
    <row r="128" spans="1:10" x14ac:dyDescent="0.25">
      <c r="A128" t="s">
        <v>128</v>
      </c>
      <c r="B128" t="s">
        <v>427</v>
      </c>
    </row>
    <row r="129" spans="1:2" x14ac:dyDescent="0.25">
      <c r="A129" t="s">
        <v>129</v>
      </c>
      <c r="B129" t="s">
        <v>328</v>
      </c>
    </row>
    <row r="130" spans="1:2" x14ac:dyDescent="0.25">
      <c r="A130" t="s">
        <v>130</v>
      </c>
      <c r="B130" t="s">
        <v>329</v>
      </c>
    </row>
    <row r="131" spans="1:2" x14ac:dyDescent="0.25">
      <c r="A131" t="s">
        <v>131</v>
      </c>
      <c r="B131" t="s">
        <v>330</v>
      </c>
    </row>
    <row r="132" spans="1:2" x14ac:dyDescent="0.25">
      <c r="A132" t="s">
        <v>132</v>
      </c>
      <c r="B132" t="s">
        <v>331</v>
      </c>
    </row>
    <row r="133" spans="1:2" x14ac:dyDescent="0.25">
      <c r="A133" t="s">
        <v>133</v>
      </c>
      <c r="B133" t="s">
        <v>332</v>
      </c>
    </row>
    <row r="134" spans="1:2" x14ac:dyDescent="0.25">
      <c r="A134" t="s">
        <v>134</v>
      </c>
      <c r="B134" t="s">
        <v>333</v>
      </c>
    </row>
    <row r="135" spans="1:2" x14ac:dyDescent="0.25">
      <c r="A135" t="s">
        <v>135</v>
      </c>
      <c r="B135" t="s">
        <v>334</v>
      </c>
    </row>
    <row r="136" spans="1:2" x14ac:dyDescent="0.25">
      <c r="A136" t="s">
        <v>136</v>
      </c>
      <c r="B136" t="s">
        <v>335</v>
      </c>
    </row>
    <row r="137" spans="1:2" x14ac:dyDescent="0.25">
      <c r="A137" t="s">
        <v>137</v>
      </c>
      <c r="B137" t="s">
        <v>336</v>
      </c>
    </row>
    <row r="138" spans="1:2" x14ac:dyDescent="0.25">
      <c r="A138" t="s">
        <v>138</v>
      </c>
      <c r="B138" t="s">
        <v>337</v>
      </c>
    </row>
    <row r="139" spans="1:2" x14ac:dyDescent="0.25">
      <c r="A139" t="s">
        <v>139</v>
      </c>
      <c r="B139" t="s">
        <v>338</v>
      </c>
    </row>
    <row r="140" spans="1:2" x14ac:dyDescent="0.25">
      <c r="A140" t="s">
        <v>140</v>
      </c>
      <c r="B140" t="s">
        <v>339</v>
      </c>
    </row>
    <row r="141" spans="1:2" x14ac:dyDescent="0.25">
      <c r="A141" t="s">
        <v>141</v>
      </c>
      <c r="B141" t="s">
        <v>340</v>
      </c>
    </row>
    <row r="142" spans="1:2" x14ac:dyDescent="0.25">
      <c r="A142" t="s">
        <v>142</v>
      </c>
      <c r="B142" t="s">
        <v>341</v>
      </c>
    </row>
    <row r="143" spans="1:2" x14ac:dyDescent="0.25">
      <c r="A143" t="s">
        <v>143</v>
      </c>
      <c r="B143" t="s">
        <v>342</v>
      </c>
    </row>
    <row r="144" spans="1:2" x14ac:dyDescent="0.25">
      <c r="A144" t="s">
        <v>144</v>
      </c>
      <c r="B144" t="s">
        <v>428</v>
      </c>
    </row>
    <row r="145" spans="1:2" x14ac:dyDescent="0.25">
      <c r="A145" t="s">
        <v>145</v>
      </c>
      <c r="B145" t="s">
        <v>343</v>
      </c>
    </row>
    <row r="146" spans="1:2" x14ac:dyDescent="0.25">
      <c r="A146" t="s">
        <v>146</v>
      </c>
      <c r="B146" t="s">
        <v>344</v>
      </c>
    </row>
    <row r="147" spans="1:2" x14ac:dyDescent="0.25">
      <c r="A147" t="s">
        <v>147</v>
      </c>
      <c r="B147" t="s">
        <v>345</v>
      </c>
    </row>
    <row r="148" spans="1:2" x14ac:dyDescent="0.25">
      <c r="A148" t="s">
        <v>148</v>
      </c>
      <c r="B148" t="s">
        <v>346</v>
      </c>
    </row>
    <row r="149" spans="1:2" x14ac:dyDescent="0.25">
      <c r="A149" t="s">
        <v>149</v>
      </c>
      <c r="B149" t="s">
        <v>429</v>
      </c>
    </row>
    <row r="150" spans="1:2" x14ac:dyDescent="0.25">
      <c r="A150" t="s">
        <v>150</v>
      </c>
      <c r="B150" t="s">
        <v>347</v>
      </c>
    </row>
    <row r="151" spans="1:2" x14ac:dyDescent="0.25">
      <c r="A151" t="s">
        <v>151</v>
      </c>
      <c r="B151" t="s">
        <v>348</v>
      </c>
    </row>
    <row r="152" spans="1:2" x14ac:dyDescent="0.25">
      <c r="A152" t="s">
        <v>152</v>
      </c>
      <c r="B152" t="s">
        <v>349</v>
      </c>
    </row>
    <row r="153" spans="1:2" x14ac:dyDescent="0.25">
      <c r="A153" t="s">
        <v>153</v>
      </c>
      <c r="B153" t="s">
        <v>350</v>
      </c>
    </row>
    <row r="154" spans="1:2" x14ac:dyDescent="0.25">
      <c r="A154" t="s">
        <v>154</v>
      </c>
      <c r="B154" t="s">
        <v>351</v>
      </c>
    </row>
    <row r="155" spans="1:2" x14ac:dyDescent="0.25">
      <c r="A155" t="s">
        <v>155</v>
      </c>
      <c r="B155" t="s">
        <v>352</v>
      </c>
    </row>
    <row r="156" spans="1:2" x14ac:dyDescent="0.25">
      <c r="A156" t="s">
        <v>156</v>
      </c>
      <c r="B156" t="s">
        <v>353</v>
      </c>
    </row>
    <row r="157" spans="1:2" x14ac:dyDescent="0.25">
      <c r="A157" t="s">
        <v>157</v>
      </c>
      <c r="B157" t="s">
        <v>354</v>
      </c>
    </row>
    <row r="158" spans="1:2" x14ac:dyDescent="0.25">
      <c r="A158" t="s">
        <v>158</v>
      </c>
      <c r="B158" t="s">
        <v>355</v>
      </c>
    </row>
    <row r="159" spans="1:2" x14ac:dyDescent="0.25">
      <c r="A159" t="s">
        <v>159</v>
      </c>
      <c r="B159" t="s">
        <v>356</v>
      </c>
    </row>
    <row r="160" spans="1:2" x14ac:dyDescent="0.25">
      <c r="A160" t="s">
        <v>160</v>
      </c>
      <c r="B160" t="s">
        <v>357</v>
      </c>
    </row>
    <row r="161" spans="1:2" x14ac:dyDescent="0.25">
      <c r="A161" t="s">
        <v>161</v>
      </c>
      <c r="B161" t="s">
        <v>358</v>
      </c>
    </row>
    <row r="162" spans="1:2" x14ac:dyDescent="0.25">
      <c r="A162" t="s">
        <v>162</v>
      </c>
      <c r="B162" t="s">
        <v>359</v>
      </c>
    </row>
    <row r="163" spans="1:2" x14ac:dyDescent="0.25">
      <c r="A163" t="s">
        <v>163</v>
      </c>
      <c r="B163" t="s">
        <v>360</v>
      </c>
    </row>
    <row r="164" spans="1:2" x14ac:dyDescent="0.25">
      <c r="A164" t="s">
        <v>164</v>
      </c>
      <c r="B164" t="s">
        <v>361</v>
      </c>
    </row>
    <row r="165" spans="1:2" x14ac:dyDescent="0.25">
      <c r="A165" t="s">
        <v>165</v>
      </c>
      <c r="B165" t="s">
        <v>362</v>
      </c>
    </row>
    <row r="166" spans="1:2" x14ac:dyDescent="0.25">
      <c r="A166" t="s">
        <v>166</v>
      </c>
      <c r="B166" t="s">
        <v>363</v>
      </c>
    </row>
    <row r="167" spans="1:2" x14ac:dyDescent="0.25">
      <c r="A167" t="s">
        <v>167</v>
      </c>
      <c r="B167" t="s">
        <v>364</v>
      </c>
    </row>
    <row r="168" spans="1:2" x14ac:dyDescent="0.25">
      <c r="A168" t="s">
        <v>168</v>
      </c>
      <c r="B168" t="s">
        <v>365</v>
      </c>
    </row>
    <row r="169" spans="1:2" x14ac:dyDescent="0.25">
      <c r="A169" t="s">
        <v>169</v>
      </c>
      <c r="B169" t="s">
        <v>366</v>
      </c>
    </row>
    <row r="170" spans="1:2" x14ac:dyDescent="0.25">
      <c r="A170" t="s">
        <v>170</v>
      </c>
      <c r="B170" t="s">
        <v>367</v>
      </c>
    </row>
    <row r="171" spans="1:2" x14ac:dyDescent="0.25">
      <c r="A171" t="s">
        <v>171</v>
      </c>
      <c r="B171" t="s">
        <v>368</v>
      </c>
    </row>
    <row r="172" spans="1:2" x14ac:dyDescent="0.25">
      <c r="A172" t="s">
        <v>172</v>
      </c>
      <c r="B172" t="s">
        <v>369</v>
      </c>
    </row>
    <row r="173" spans="1:2" x14ac:dyDescent="0.25">
      <c r="A173" t="s">
        <v>173</v>
      </c>
      <c r="B173" t="s">
        <v>370</v>
      </c>
    </row>
    <row r="174" spans="1:2" x14ac:dyDescent="0.25">
      <c r="A174" t="s">
        <v>174</v>
      </c>
      <c r="B174" t="s">
        <v>430</v>
      </c>
    </row>
    <row r="175" spans="1:2" x14ac:dyDescent="0.25">
      <c r="A175" t="s">
        <v>175</v>
      </c>
      <c r="B175" t="s">
        <v>371</v>
      </c>
    </row>
    <row r="176" spans="1:2" x14ac:dyDescent="0.25">
      <c r="A176" t="s">
        <v>176</v>
      </c>
      <c r="B176" t="s">
        <v>372</v>
      </c>
    </row>
    <row r="177" spans="1:2" x14ac:dyDescent="0.25">
      <c r="A177" t="s">
        <v>177</v>
      </c>
      <c r="B177" t="s">
        <v>373</v>
      </c>
    </row>
    <row r="178" spans="1:2" x14ac:dyDescent="0.25">
      <c r="A178" t="s">
        <v>178</v>
      </c>
      <c r="B178" t="s">
        <v>374</v>
      </c>
    </row>
    <row r="179" spans="1:2" x14ac:dyDescent="0.25">
      <c r="A179" t="s">
        <v>179</v>
      </c>
      <c r="B179" t="s">
        <v>375</v>
      </c>
    </row>
    <row r="180" spans="1:2" x14ac:dyDescent="0.25">
      <c r="A180" t="s">
        <v>180</v>
      </c>
      <c r="B180" t="s">
        <v>376</v>
      </c>
    </row>
    <row r="181" spans="1:2" x14ac:dyDescent="0.25">
      <c r="A181" t="s">
        <v>181</v>
      </c>
      <c r="B181" t="s">
        <v>377</v>
      </c>
    </row>
    <row r="182" spans="1:2" x14ac:dyDescent="0.25">
      <c r="A182" t="s">
        <v>182</v>
      </c>
      <c r="B182" t="s">
        <v>431</v>
      </c>
    </row>
    <row r="183" spans="1:2" x14ac:dyDescent="0.25">
      <c r="A183" t="s">
        <v>183</v>
      </c>
      <c r="B183" t="s">
        <v>378</v>
      </c>
    </row>
    <row r="184" spans="1:2" x14ac:dyDescent="0.25">
      <c r="A184" t="s">
        <v>184</v>
      </c>
      <c r="B184" t="s">
        <v>432</v>
      </c>
    </row>
    <row r="185" spans="1:2" x14ac:dyDescent="0.25">
      <c r="A185" t="s">
        <v>185</v>
      </c>
      <c r="B185" t="s">
        <v>379</v>
      </c>
    </row>
    <row r="186" spans="1:2" x14ac:dyDescent="0.25">
      <c r="A186" t="s">
        <v>186</v>
      </c>
      <c r="B186" t="s">
        <v>380</v>
      </c>
    </row>
    <row r="187" spans="1:2" x14ac:dyDescent="0.25">
      <c r="A187" t="s">
        <v>187</v>
      </c>
      <c r="B187" t="s">
        <v>381</v>
      </c>
    </row>
    <row r="188" spans="1:2" x14ac:dyDescent="0.25">
      <c r="A188" t="s">
        <v>188</v>
      </c>
      <c r="B188" t="s">
        <v>433</v>
      </c>
    </row>
    <row r="189" spans="1:2" x14ac:dyDescent="0.25">
      <c r="A189" t="s">
        <v>189</v>
      </c>
      <c r="B189" t="s">
        <v>382</v>
      </c>
    </row>
    <row r="190" spans="1:2" x14ac:dyDescent="0.25">
      <c r="A190" t="s">
        <v>190</v>
      </c>
      <c r="B190" t="s">
        <v>383</v>
      </c>
    </row>
    <row r="191" spans="1:2" x14ac:dyDescent="0.25">
      <c r="A191" t="s">
        <v>191</v>
      </c>
      <c r="B191" t="s">
        <v>434</v>
      </c>
    </row>
    <row r="192" spans="1:2" x14ac:dyDescent="0.25">
      <c r="A192" t="s">
        <v>192</v>
      </c>
      <c r="B192" t="s">
        <v>384</v>
      </c>
    </row>
    <row r="193" spans="1:2" x14ac:dyDescent="0.25">
      <c r="A193" t="s">
        <v>193</v>
      </c>
      <c r="B193" t="s">
        <v>385</v>
      </c>
    </row>
    <row r="194" spans="1:2" x14ac:dyDescent="0.25">
      <c r="A194" t="s">
        <v>194</v>
      </c>
      <c r="B194" t="s">
        <v>386</v>
      </c>
    </row>
    <row r="195" spans="1:2" x14ac:dyDescent="0.25">
      <c r="A195" t="s">
        <v>195</v>
      </c>
      <c r="B195" t="s">
        <v>387</v>
      </c>
    </row>
    <row r="196" spans="1:2" x14ac:dyDescent="0.25">
      <c r="A196" t="s">
        <v>196</v>
      </c>
      <c r="B196" t="s">
        <v>388</v>
      </c>
    </row>
    <row r="197" spans="1:2" x14ac:dyDescent="0.25">
      <c r="A197" t="s">
        <v>197</v>
      </c>
      <c r="B197" t="s">
        <v>389</v>
      </c>
    </row>
    <row r="198" spans="1:2" x14ac:dyDescent="0.25">
      <c r="A198" t="s">
        <v>198</v>
      </c>
      <c r="B198" t="s">
        <v>390</v>
      </c>
    </row>
    <row r="199" spans="1:2" x14ac:dyDescent="0.25">
      <c r="A199" t="s">
        <v>199</v>
      </c>
      <c r="B199" t="s">
        <v>391</v>
      </c>
    </row>
    <row r="200" spans="1:2" x14ac:dyDescent="0.25">
      <c r="A200" t="s">
        <v>200</v>
      </c>
      <c r="B200" t="s">
        <v>392</v>
      </c>
    </row>
    <row r="201" spans="1:2" x14ac:dyDescent="0.25">
      <c r="A201" t="s">
        <v>201</v>
      </c>
      <c r="B201" t="s">
        <v>393</v>
      </c>
    </row>
    <row r="202" spans="1:2" x14ac:dyDescent="0.25">
      <c r="A202" t="s">
        <v>202</v>
      </c>
      <c r="B202" t="s">
        <v>394</v>
      </c>
    </row>
    <row r="203" spans="1:2" x14ac:dyDescent="0.25">
      <c r="A203" t="s">
        <v>203</v>
      </c>
      <c r="B203" t="s">
        <v>395</v>
      </c>
    </row>
    <row r="204" spans="1:2" x14ac:dyDescent="0.25">
      <c r="A204" t="s">
        <v>204</v>
      </c>
      <c r="B204" t="s">
        <v>396</v>
      </c>
    </row>
    <row r="205" spans="1:2" x14ac:dyDescent="0.25">
      <c r="A205" t="s">
        <v>205</v>
      </c>
      <c r="B205" t="s">
        <v>397</v>
      </c>
    </row>
    <row r="206" spans="1:2" x14ac:dyDescent="0.25">
      <c r="A206" t="s">
        <v>206</v>
      </c>
      <c r="B206" t="s">
        <v>398</v>
      </c>
    </row>
    <row r="207" spans="1:2" x14ac:dyDescent="0.25">
      <c r="A207" t="s">
        <v>207</v>
      </c>
      <c r="B207" t="s">
        <v>399</v>
      </c>
    </row>
    <row r="208" spans="1:2" x14ac:dyDescent="0.25">
      <c r="A208" t="s">
        <v>208</v>
      </c>
      <c r="B208" t="s">
        <v>400</v>
      </c>
    </row>
    <row r="209" spans="1:2" x14ac:dyDescent="0.25">
      <c r="A209" t="s">
        <v>209</v>
      </c>
      <c r="B209" t="s">
        <v>401</v>
      </c>
    </row>
    <row r="210" spans="1:2" x14ac:dyDescent="0.25">
      <c r="A210" t="s">
        <v>210</v>
      </c>
      <c r="B210" t="s">
        <v>402</v>
      </c>
    </row>
    <row r="211" spans="1:2" x14ac:dyDescent="0.25">
      <c r="A211" t="s">
        <v>211</v>
      </c>
      <c r="B211" t="s">
        <v>403</v>
      </c>
    </row>
    <row r="212" spans="1:2" x14ac:dyDescent="0.25">
      <c r="A212" t="s">
        <v>212</v>
      </c>
      <c r="B212" t="s">
        <v>404</v>
      </c>
    </row>
    <row r="213" spans="1:2" x14ac:dyDescent="0.25">
      <c r="A213" t="s">
        <v>213</v>
      </c>
      <c r="B213" t="s">
        <v>405</v>
      </c>
    </row>
    <row r="214" spans="1:2" x14ac:dyDescent="0.25">
      <c r="A214" t="s">
        <v>214</v>
      </c>
      <c r="B214" t="s">
        <v>406</v>
      </c>
    </row>
    <row r="215" spans="1:2" x14ac:dyDescent="0.25">
      <c r="A215" t="s">
        <v>215</v>
      </c>
      <c r="B215" t="s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2015-04-22T19:25:16Z</dcterms:modified>
</cp:coreProperties>
</file>