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rchAutomation\ArchRefac_Automation\"/>
    </mc:Choice>
  </mc:AlternateContent>
  <bookViews>
    <workbookView xWindow="0" yWindow="0" windowWidth="2370" windowHeight="0" firstSheet="1" activeTab="1"/>
  </bookViews>
  <sheets>
    <sheet name="Testcase" sheetId="3" r:id="rId1"/>
    <sheet name="General Information" sheetId="1" r:id="rId2"/>
    <sheet name="UserCommunication" sheetId="12" r:id="rId3"/>
    <sheet name="Reporting" sheetId="13" r:id="rId4"/>
    <sheet name="Contractual Information" sheetId="5" r:id="rId5"/>
    <sheet name="Characteristics" sheetId="6" r:id="rId6"/>
    <sheet name="Layers" sheetId="7" r:id="rId7"/>
    <sheet name="Billing" sheetId="14" r:id="rId8"/>
    <sheet name="ExclusionSet" sheetId="15" r:id="rId9"/>
    <sheet name="Layers-Additional" sheetId="8" r:id="rId10"/>
    <sheet name="AddPolicy" sheetId="10" r:id="rId11"/>
    <sheet name="PolicyOperations" sheetId="11" r:id="rId12"/>
    <sheet name="Dropdowns" sheetId="4" r:id="rId1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" i="10" l="1"/>
</calcChain>
</file>

<file path=xl/sharedStrings.xml><?xml version="1.0" encoding="utf-8"?>
<sst xmlns="http://schemas.openxmlformats.org/spreadsheetml/2006/main" count="803" uniqueCount="334">
  <si>
    <t>TestCase</t>
  </si>
  <si>
    <t>Add Program</t>
  </si>
  <si>
    <t>View Program</t>
  </si>
  <si>
    <t>Edit Program</t>
  </si>
  <si>
    <t>Delete Program</t>
  </si>
  <si>
    <t>Loop Count</t>
  </si>
  <si>
    <t>TC_Bundle1</t>
  </si>
  <si>
    <t>Yes</t>
  </si>
  <si>
    <t>No</t>
  </si>
  <si>
    <t>Action</t>
  </si>
  <si>
    <t>Program name</t>
  </si>
  <si>
    <t>ARF Number</t>
  </si>
  <si>
    <t>ARF Underwriter</t>
  </si>
  <si>
    <t>Underwriter Branch</t>
  </si>
  <si>
    <t>Parent Company</t>
  </si>
  <si>
    <t>Client Contact/UW</t>
  </si>
  <si>
    <t>Direct / Broker</t>
  </si>
  <si>
    <t>Effective Date</t>
  </si>
  <si>
    <t>Expiration Date</t>
  </si>
  <si>
    <t>Enable E&amp;O</t>
  </si>
  <si>
    <t>Maximum E&amp;O Period</t>
  </si>
  <si>
    <t>Program Type</t>
  </si>
  <si>
    <t>BDX Occurrence</t>
  </si>
  <si>
    <t>Default Country</t>
  </si>
  <si>
    <t>Default Currency</t>
  </si>
  <si>
    <t>Allow other than default currency</t>
  </si>
  <si>
    <t>Layer Set Up Type</t>
  </si>
  <si>
    <t>Multi Location Coverage</t>
  </si>
  <si>
    <t>SPA Request from scratch</t>
  </si>
  <si>
    <t>SPA Pricing</t>
  </si>
  <si>
    <t>Previous Program Name</t>
  </si>
  <si>
    <t>Paper Company</t>
  </si>
  <si>
    <t>Broker</t>
  </si>
  <si>
    <t>E&amp;O days</t>
  </si>
  <si>
    <t>OtherDefCurrency</t>
  </si>
  <si>
    <t>Add</t>
  </si>
  <si>
    <t>UW test branch 1</t>
  </si>
  <si>
    <t>other</t>
  </si>
  <si>
    <t>Portal</t>
  </si>
  <si>
    <t>Monthly</t>
  </si>
  <si>
    <t>USA</t>
  </si>
  <si>
    <t>Single Layer</t>
  </si>
  <si>
    <t>Not Applicable</t>
  </si>
  <si>
    <t>Paper Company 1</t>
  </si>
  <si>
    <t>TC_Bundle2</t>
  </si>
  <si>
    <t>TC_Bundle3</t>
  </si>
  <si>
    <t>Direct</t>
  </si>
  <si>
    <t>Est Premium Gross</t>
  </si>
  <si>
    <t>Est Premium Net</t>
  </si>
  <si>
    <t>BoundTechnical</t>
  </si>
  <si>
    <t>Cat basis</t>
  </si>
  <si>
    <t>Continuous Contract</t>
  </si>
  <si>
    <t>Shared &amp; Layered Exclusion</t>
  </si>
  <si>
    <t>Expect Stacking IR Same Client</t>
  </si>
  <si>
    <t>Capped By Cession</t>
  </si>
  <si>
    <t>Cyber Exclusion</t>
  </si>
  <si>
    <t>Special Termination?</t>
  </si>
  <si>
    <t>Risk attaching</t>
  </si>
  <si>
    <t>Per occurrence</t>
  </si>
  <si>
    <t>Silent</t>
  </si>
  <si>
    <t>Included</t>
  </si>
  <si>
    <t>Included ultimate (in ultimate net loss)</t>
  </si>
  <si>
    <t>ShortLabel</t>
  </si>
  <si>
    <t>Type</t>
  </si>
  <si>
    <t>From</t>
  </si>
  <si>
    <t>To</t>
  </si>
  <si>
    <t>Dependencies</t>
  </si>
  <si>
    <t>Occupancy</t>
  </si>
  <si>
    <t>Farm</t>
  </si>
  <si>
    <t>Aquatic Farming (112910)</t>
  </si>
  <si>
    <t>Frm</t>
  </si>
  <si>
    <t>Contents</t>
  </si>
  <si>
    <t>OFF</t>
  </si>
  <si>
    <t>Off</t>
  </si>
  <si>
    <t>Nitrogenous Fertilizer Mfg (325311)</t>
  </si>
  <si>
    <t>Floor Area</t>
  </si>
  <si>
    <t>SQ Footage</t>
  </si>
  <si>
    <t>Floor</t>
  </si>
  <si>
    <t>Range</t>
  </si>
  <si>
    <t>farm</t>
  </si>
  <si>
    <t>farm1</t>
  </si>
  <si>
    <t>Animal (except Poultry) Slaughtering (311611)</t>
  </si>
  <si>
    <t>ExtraExpense</t>
  </si>
  <si>
    <t>Business</t>
  </si>
  <si>
    <t>saw mill</t>
  </si>
  <si>
    <t>Sawmills (321113)</t>
  </si>
  <si>
    <t>business</t>
  </si>
  <si>
    <t>BusinessInterruption</t>
  </si>
  <si>
    <t>Sprinkler</t>
  </si>
  <si>
    <t>Fy,farm,Business,Inf</t>
  </si>
  <si>
    <t>TC_Bundle4</t>
  </si>
  <si>
    <t>Other</t>
  </si>
  <si>
    <t>Safety</t>
  </si>
  <si>
    <t>Bunker</t>
  </si>
  <si>
    <t>F</t>
  </si>
  <si>
    <t>HU</t>
  </si>
  <si>
    <t>EQ</t>
  </si>
  <si>
    <t>FL</t>
  </si>
  <si>
    <t>B</t>
  </si>
  <si>
    <t>T</t>
  </si>
  <si>
    <t>LAYER LIMIT</t>
  </si>
  <si>
    <t>SHARE %</t>
  </si>
  <si>
    <t>ARF PROGRAM LIMIT</t>
  </si>
  <si>
    <t>ATTACHMENT POINT</t>
  </si>
  <si>
    <t>PRICING APPROACH</t>
  </si>
  <si>
    <t>HU Exclusion</t>
  </si>
  <si>
    <t>EQ Exclusion</t>
  </si>
  <si>
    <t>Terrorism Type</t>
  </si>
  <si>
    <t>Fire Following Terrorism Type</t>
  </si>
  <si>
    <t>TIV Range</t>
  </si>
  <si>
    <t>Pricing Region</t>
  </si>
  <si>
    <t>Rule</t>
  </si>
  <si>
    <t>GUP</t>
  </si>
  <si>
    <t>Minimum Risk Premium</t>
  </si>
  <si>
    <t>Xs Rates</t>
  </si>
  <si>
    <t>$1B</t>
  </si>
  <si>
    <t>Explicitly Excluded</t>
  </si>
  <si>
    <t>% of Premium with curve</t>
  </si>
  <si>
    <t>Gross only</t>
  </si>
  <si>
    <t>Index</t>
  </si>
  <si>
    <t>Characteristics</t>
  </si>
  <si>
    <t>Filter</t>
  </si>
  <si>
    <t>Relevant for Pricing</t>
  </si>
  <si>
    <t>Short Label</t>
  </si>
  <si>
    <t>State</t>
  </si>
  <si>
    <t>Type of rules</t>
  </si>
  <si>
    <t>Type of modifier</t>
  </si>
  <si>
    <t>Modifier value</t>
  </si>
  <si>
    <t>Rate</t>
  </si>
  <si>
    <t>Distribution</t>
  </si>
  <si>
    <t>a</t>
  </si>
  <si>
    <t>b</t>
  </si>
  <si>
    <t>Other - N/A</t>
  </si>
  <si>
    <t>region</t>
  </si>
  <si>
    <t>Massachusetts,Connecticut,Rhode Island</t>
  </si>
  <si>
    <t>Debit</t>
  </si>
  <si>
    <t>Percentage modifier</t>
  </si>
  <si>
    <t>Credit</t>
  </si>
  <si>
    <t>Flat rate modifier</t>
  </si>
  <si>
    <t>TestPolicyAshfaq</t>
  </si>
  <si>
    <t>5--7</t>
  </si>
  <si>
    <t>7--12.5</t>
  </si>
  <si>
    <t>12.5--18</t>
  </si>
  <si>
    <t>18--30</t>
  </si>
  <si>
    <t>Dropdowns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</si>
  <si>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</si>
  <si>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</si>
  <si>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</si>
  <si>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</si>
  <si>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</si>
  <si>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</si>
  <si>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</si>
  <si>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</si>
  <si>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</si>
  <si>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</si>
  <si>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US dollar</t>
  </si>
  <si>
    <t>UW test branch 2</t>
  </si>
  <si>
    <t>Netherlands</t>
  </si>
  <si>
    <t>EURO</t>
  </si>
  <si>
    <t>France</t>
  </si>
  <si>
    <t>Canada</t>
  </si>
  <si>
    <t>Canadian dollar</t>
  </si>
  <si>
    <t>United Kingdom</t>
  </si>
  <si>
    <t>Pound sterling</t>
  </si>
  <si>
    <t>BDX</t>
  </si>
  <si>
    <t>BDX Binding Agreement</t>
  </si>
  <si>
    <t>Portal Binding Agreement</t>
  </si>
  <si>
    <t>Quarterly</t>
  </si>
  <si>
    <t>Semi Annually</t>
  </si>
  <si>
    <t>Annually</t>
  </si>
  <si>
    <t>Multi Layer - single purchase</t>
  </si>
  <si>
    <t>Multi Layer - options</t>
  </si>
  <si>
    <t>Scheduled</t>
  </si>
  <si>
    <t>Paper Company 2</t>
  </si>
  <si>
    <t>SherTest2</t>
  </si>
  <si>
    <t>SherTest3</t>
  </si>
  <si>
    <t>SherTest4</t>
  </si>
  <si>
    <t>SherTest6</t>
  </si>
  <si>
    <t>SherTest7</t>
  </si>
  <si>
    <t>SherTest8</t>
  </si>
  <si>
    <t>SherTest9</t>
  </si>
  <si>
    <t>SherTest10</t>
  </si>
  <si>
    <t>Testy1</t>
  </si>
  <si>
    <t>Testy2</t>
  </si>
  <si>
    <t>Testy3</t>
  </si>
  <si>
    <t>Testy4</t>
  </si>
  <si>
    <t>Testy5</t>
  </si>
  <si>
    <t>Testy6</t>
  </si>
  <si>
    <t>Testy7</t>
  </si>
  <si>
    <t>Testy8</t>
  </si>
  <si>
    <t>Testy9</t>
  </si>
  <si>
    <t>Testy10</t>
  </si>
  <si>
    <t>Losses occurring</t>
  </si>
  <si>
    <t>Per risk</t>
  </si>
  <si>
    <t>NMA2928</t>
  </si>
  <si>
    <t>NMA2915</t>
  </si>
  <si>
    <t>Excluded - Resulting Perils Wording</t>
  </si>
  <si>
    <t>Excluded Entirely</t>
  </si>
  <si>
    <t>Not Included</t>
  </si>
  <si>
    <t>In addition to</t>
  </si>
  <si>
    <t>Yes - Capital Reduction</t>
  </si>
  <si>
    <t>Trigger</t>
  </si>
  <si>
    <t>Yes - Downgrade Trigger</t>
  </si>
  <si>
    <t>Yes - No Trigger</t>
  </si>
  <si>
    <t>Yes - Other</t>
  </si>
  <si>
    <t>TC_Bundle5</t>
  </si>
  <si>
    <t>TC_Bundle6</t>
  </si>
  <si>
    <t>TC_Bundle7</t>
  </si>
  <si>
    <t>TC_Bundle8</t>
  </si>
  <si>
    <t>TC_Bundle9</t>
  </si>
  <si>
    <t>TC_Bundle10</t>
  </si>
  <si>
    <t>Office</t>
  </si>
  <si>
    <t>Broker 1</t>
  </si>
  <si>
    <t>Broker 2</t>
  </si>
  <si>
    <t>4000</t>
  </si>
  <si>
    <t>Risk Attachment Type</t>
  </si>
  <si>
    <t>Declaratory Judgement (DJ)</t>
  </si>
  <si>
    <t>Loss Adjustment Expense (LAE)</t>
  </si>
  <si>
    <t>Extra Contractual Obligations (ECO)</t>
  </si>
  <si>
    <t>Losses in Excess of Policy Limit (LEPL)</t>
  </si>
  <si>
    <t>ParentCompany5103</t>
  </si>
  <si>
    <t>ParentCompany5104</t>
  </si>
  <si>
    <t>Brokerage Commission %</t>
  </si>
  <si>
    <t>Ceding Commission %</t>
  </si>
  <si>
    <t>Virus Exclusion</t>
  </si>
  <si>
    <t>Communicable Disease as per LMA 5394</t>
  </si>
  <si>
    <t>Coronavirus as per LMA 5391</t>
  </si>
  <si>
    <t>Certificate</t>
  </si>
  <si>
    <t>Terms &amp; Conditions</t>
  </si>
  <si>
    <t>sheri</t>
  </si>
  <si>
    <t>IRO</t>
  </si>
  <si>
    <t>No of Values</t>
  </si>
  <si>
    <t>No of Coverages</t>
  </si>
  <si>
    <t>UILabel1</t>
  </si>
  <si>
    <t>Occupancy_ARFValue1</t>
  </si>
  <si>
    <t>Cov_UILabel1</t>
  </si>
  <si>
    <t>Cov_ARFValue1</t>
  </si>
  <si>
    <t>Cov_UILabel2</t>
  </si>
  <si>
    <t>Cov_ARFValue2</t>
  </si>
  <si>
    <t>Sl_no</t>
  </si>
  <si>
    <t>Office Building (531312)</t>
  </si>
  <si>
    <t>Dropdown</t>
  </si>
  <si>
    <t>Fy,Farm,Office,Inf</t>
  </si>
  <si>
    <t>Insurable</t>
  </si>
  <si>
    <t>Visible</t>
  </si>
  <si>
    <t>Farm,Inf,PC7-8,Y,TIV_1</t>
  </si>
  <si>
    <t>Office,Inf,PC7-8,Y,TIV_2</t>
  </si>
  <si>
    <t>Flood Zone Exclusions</t>
  </si>
  <si>
    <t>A</t>
  </si>
  <si>
    <t>AllRates</t>
  </si>
  <si>
    <t>Name Insured</t>
  </si>
  <si>
    <t>Policy Number</t>
  </si>
  <si>
    <t>Ceding Company</t>
  </si>
  <si>
    <t>City</t>
  </si>
  <si>
    <t>Zip Code</t>
  </si>
  <si>
    <t>Fire</t>
  </si>
  <si>
    <t>Hurricane</t>
  </si>
  <si>
    <t>Earthquake</t>
  </si>
  <si>
    <t>Flood</t>
  </si>
  <si>
    <t>Terrorism</t>
  </si>
  <si>
    <t>Boiler</t>
  </si>
  <si>
    <t>Address</t>
  </si>
  <si>
    <t>Program Name</t>
  </si>
  <si>
    <t>Street Address</t>
  </si>
  <si>
    <t>$150</t>
  </si>
  <si>
    <t>%50</t>
  </si>
  <si>
    <t>%100</t>
  </si>
  <si>
    <t>%75</t>
  </si>
  <si>
    <t>Construction</t>
  </si>
  <si>
    <t>Protection Class</t>
  </si>
  <si>
    <t>Cov1</t>
  </si>
  <si>
    <t>Cov2</t>
  </si>
  <si>
    <t>Wood Frame</t>
  </si>
  <si>
    <t>SherTest111</t>
  </si>
  <si>
    <t>OtherMessage</t>
  </si>
  <si>
    <t>Nil</t>
  </si>
  <si>
    <t>DeclineReason</t>
  </si>
  <si>
    <t>SheriTestfinal</t>
  </si>
  <si>
    <t>Copy</t>
  </si>
  <si>
    <t>New Name Insured</t>
  </si>
  <si>
    <t>SheriTestfinalNew</t>
  </si>
  <si>
    <t>Decline</t>
  </si>
  <si>
    <t>Delete</t>
  </si>
  <si>
    <t>Bind</t>
  </si>
  <si>
    <t>Ashfaq Poyil</t>
  </si>
  <si>
    <t>Praveen Jayaraman</t>
  </si>
  <si>
    <t>Sherilyn Samson</t>
  </si>
  <si>
    <t>Joy Eloho</t>
  </si>
  <si>
    <t>NewTest111</t>
  </si>
  <si>
    <t>NewTestfinal</t>
  </si>
  <si>
    <t>Client Underwriters</t>
  </si>
  <si>
    <t>Client Managers</t>
  </si>
  <si>
    <t>Arch Underwriters</t>
  </si>
  <si>
    <t>Ssamson</t>
  </si>
  <si>
    <t>Jeloho</t>
  </si>
  <si>
    <t>Apoyil</t>
  </si>
  <si>
    <t>113Program</t>
  </si>
  <si>
    <t>Email_Cunderwriter</t>
  </si>
  <si>
    <t>Email_Cmanager</t>
  </si>
  <si>
    <t>Email_ArchUnderwriter</t>
  </si>
  <si>
    <t>On</t>
  </si>
  <si>
    <t>Effective date from</t>
  </si>
  <si>
    <t>Effective date to</t>
  </si>
  <si>
    <t>Expiration date from</t>
  </si>
  <si>
    <t>Expiration date to</t>
  </si>
  <si>
    <t>Input date from</t>
  </si>
  <si>
    <t>Input date to</t>
  </si>
  <si>
    <t>Policy status</t>
  </si>
  <si>
    <t>Draft</t>
  </si>
  <si>
    <t>Alaska Exclusion</t>
  </si>
  <si>
    <t>Hawaii Exclusion 3</t>
  </si>
  <si>
    <t>T Exclusion</t>
  </si>
  <si>
    <t>B Exclusion</t>
  </si>
  <si>
    <t>ParentCompany1</t>
  </si>
  <si>
    <t>C 6 C 6</t>
  </si>
  <si>
    <t>FL Exclusion</t>
  </si>
  <si>
    <t>Attachment Point</t>
  </si>
  <si>
    <t>Total TIV</t>
  </si>
  <si>
    <t>2000000</t>
  </si>
  <si>
    <t>Colorado</t>
  </si>
  <si>
    <t>Aker Certificate</t>
  </si>
  <si>
    <t>Virus S 21.1</t>
  </si>
  <si>
    <t>London</t>
  </si>
  <si>
    <t>FM Insurance Europe S.A</t>
  </si>
  <si>
    <t>Download</t>
  </si>
  <si>
    <t>Name</t>
  </si>
  <si>
    <t>Description</t>
  </si>
  <si>
    <t>Perils</t>
  </si>
  <si>
    <t>Country</t>
  </si>
  <si>
    <t>Counties</t>
  </si>
  <si>
    <t>Zips</t>
  </si>
  <si>
    <t>Test</t>
  </si>
  <si>
    <t>Alaska</t>
  </si>
  <si>
    <t>NewTest112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</si>
</sst>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33333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3" fontId="0" fillId="0" borderId="0" xfId="0" applyNumberFormat="1"/>
    <xf numFmtId="0" fontId="3" fillId="0" borderId="0" xfId="0" applyFont="1"/>
    <xf numFmtId="16" fontId="0" fillId="0" borderId="0" xfId="0" applyNumberForma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vertical="center"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49" fontId="2" fillId="2" borderId="2" xfId="0" applyNumberFormat="1" applyFont="1" applyFill="1" applyBorder="1" applyAlignment="1">
      <alignment vertical="center" wrapText="1"/>
    </xf>
    <xf numFmtId="0" fontId="4" fillId="0" borderId="0" xfId="0" applyFont="1"/>
    <xf numFmtId="49" fontId="2" fillId="2" borderId="2" xfId="0" applyNumberFormat="1" applyFont="1" applyFill="1" applyBorder="1" applyAlignment="1">
      <alignment horizontal="center" vertical="center" wrapText="1"/>
    </xf>
    <xf numFmtId="164" fontId="0" fillId="3" borderId="3" xfId="0" applyNumberFormat="1" applyFont="1" applyFill="1" applyBorder="1"/>
    <xf numFmtId="2" fontId="0" fillId="3" borderId="3" xfId="0" applyNumberFormat="1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Q2" sqref="Q2"/>
    </sheetView>
  </sheetViews>
  <sheetFormatPr defaultRowHeight="15" x14ac:dyDescent="0.25"/>
  <cols>
    <col min="1" max="1" width="14.42578125" customWidth="1"/>
  </cols>
  <sheetData>
    <row r="1" spans="1:6" ht="25.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6</v>
      </c>
      <c r="B2" t="s">
        <v>7</v>
      </c>
      <c r="C2" t="s">
        <v>8</v>
      </c>
      <c r="D2" t="s">
        <v>8</v>
      </c>
      <c r="E2" t="s">
        <v>8</v>
      </c>
      <c r="F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F15" sqref="F15"/>
    </sheetView>
  </sheetViews>
  <sheetFormatPr defaultRowHeight="15" x14ac:dyDescent="0.25"/>
  <cols>
    <col min="1" max="1" width="12.140625" customWidth="1"/>
    <col min="3" max="3" width="12.42578125" customWidth="1"/>
    <col min="4" max="4" width="21" customWidth="1"/>
    <col min="11" max="11" width="12.28515625" customWidth="1"/>
  </cols>
  <sheetData>
    <row r="1" spans="1:15" ht="25.5" x14ac:dyDescent="0.25">
      <c r="A1" s="2" t="s">
        <v>0</v>
      </c>
      <c r="B1" s="2" t="s">
        <v>119</v>
      </c>
      <c r="C1" s="2" t="s">
        <v>120</v>
      </c>
      <c r="D1" s="2" t="s">
        <v>121</v>
      </c>
      <c r="E1" s="2" t="s">
        <v>122</v>
      </c>
      <c r="F1" s="2" t="s">
        <v>123</v>
      </c>
      <c r="G1" s="2" t="s">
        <v>64</v>
      </c>
      <c r="H1" s="2" t="s">
        <v>65</v>
      </c>
      <c r="I1" s="2" t="s">
        <v>124</v>
      </c>
      <c r="J1" s="2" t="s">
        <v>125</v>
      </c>
      <c r="K1" s="5" t="s">
        <v>126</v>
      </c>
      <c r="L1" s="5" t="s">
        <v>127</v>
      </c>
      <c r="M1" s="5" t="s">
        <v>128</v>
      </c>
      <c r="N1" s="5" t="s">
        <v>129</v>
      </c>
      <c r="O1" s="5" t="s">
        <v>249</v>
      </c>
    </row>
    <row r="2" spans="1:15" x14ac:dyDescent="0.25">
      <c r="A2" s="3" t="s">
        <v>6</v>
      </c>
      <c r="B2" s="3">
        <v>1</v>
      </c>
      <c r="C2" s="3" t="s">
        <v>109</v>
      </c>
      <c r="D2" s="3"/>
      <c r="E2" s="3"/>
      <c r="F2" s="3" t="s">
        <v>130</v>
      </c>
      <c r="G2">
        <v>1000000</v>
      </c>
      <c r="H2">
        <v>3000000</v>
      </c>
    </row>
    <row r="3" spans="1:15" x14ac:dyDescent="0.25">
      <c r="A3" s="3" t="s">
        <v>6</v>
      </c>
      <c r="B3" s="3">
        <v>2</v>
      </c>
      <c r="C3" s="3" t="s">
        <v>109</v>
      </c>
      <c r="D3" s="3"/>
      <c r="E3" s="3"/>
      <c r="F3" s="3" t="s">
        <v>131</v>
      </c>
      <c r="G3">
        <v>3000000</v>
      </c>
      <c r="H3">
        <v>9000000</v>
      </c>
    </row>
    <row r="4" spans="1:15" x14ac:dyDescent="0.25">
      <c r="A4" s="3" t="s">
        <v>6</v>
      </c>
      <c r="B4" s="3">
        <v>1</v>
      </c>
      <c r="C4" s="3" t="s">
        <v>132</v>
      </c>
      <c r="D4" s="3"/>
      <c r="E4" s="3"/>
      <c r="F4" s="3" t="s">
        <v>133</v>
      </c>
      <c r="I4" t="s">
        <v>134</v>
      </c>
    </row>
    <row r="5" spans="1:15" ht="30" x14ac:dyDescent="0.25">
      <c r="A5" s="4" t="s">
        <v>6</v>
      </c>
      <c r="B5" s="4">
        <v>1</v>
      </c>
      <c r="C5" s="4" t="s">
        <v>111</v>
      </c>
      <c r="D5" t="s">
        <v>245</v>
      </c>
      <c r="J5" t="s">
        <v>135</v>
      </c>
      <c r="K5" s="3" t="s">
        <v>136</v>
      </c>
      <c r="L5">
        <v>10</v>
      </c>
      <c r="M5">
        <v>2.2000000000000001E-3</v>
      </c>
      <c r="O5">
        <v>0.123</v>
      </c>
    </row>
    <row r="6" spans="1:15" ht="30" x14ac:dyDescent="0.25">
      <c r="A6" s="4" t="s">
        <v>6</v>
      </c>
      <c r="B6" s="4">
        <v>2</v>
      </c>
      <c r="C6" s="4" t="s">
        <v>111</v>
      </c>
      <c r="D6" t="s">
        <v>246</v>
      </c>
      <c r="J6" t="s">
        <v>137</v>
      </c>
      <c r="K6" s="3" t="s">
        <v>138</v>
      </c>
      <c r="L6">
        <v>0.03</v>
      </c>
      <c r="M6">
        <v>1.47</v>
      </c>
    </row>
    <row r="7" spans="1:15" x14ac:dyDescent="0.25">
      <c r="A7" s="3" t="s">
        <v>44</v>
      </c>
      <c r="B7" s="3">
        <v>1</v>
      </c>
      <c r="C7" s="3" t="s">
        <v>109</v>
      </c>
      <c r="D7" s="3"/>
      <c r="E7" s="3"/>
      <c r="F7" s="3" t="s">
        <v>130</v>
      </c>
      <c r="G7">
        <v>1000000</v>
      </c>
      <c r="H7">
        <v>3000000</v>
      </c>
    </row>
    <row r="8" spans="1:15" x14ac:dyDescent="0.25">
      <c r="A8" s="3" t="s">
        <v>44</v>
      </c>
      <c r="B8" s="3">
        <v>2</v>
      </c>
      <c r="C8" s="3" t="s">
        <v>109</v>
      </c>
      <c r="D8" s="3"/>
      <c r="E8" s="3"/>
      <c r="F8" s="3" t="s">
        <v>131</v>
      </c>
      <c r="G8">
        <v>3000000</v>
      </c>
      <c r="H8">
        <v>9000000</v>
      </c>
    </row>
    <row r="9" spans="1:15" x14ac:dyDescent="0.25">
      <c r="A9" s="3" t="s">
        <v>44</v>
      </c>
      <c r="B9" s="3">
        <v>1</v>
      </c>
      <c r="C9" s="3" t="s">
        <v>132</v>
      </c>
      <c r="D9" s="3"/>
      <c r="E9" s="3"/>
      <c r="F9" s="3" t="s">
        <v>133</v>
      </c>
      <c r="I9" t="s">
        <v>134</v>
      </c>
    </row>
    <row r="10" spans="1:15" ht="30" x14ac:dyDescent="0.25">
      <c r="A10" s="3" t="s">
        <v>44</v>
      </c>
      <c r="B10" s="4">
        <v>1</v>
      </c>
      <c r="C10" s="4" t="s">
        <v>111</v>
      </c>
      <c r="D10" t="s">
        <v>68</v>
      </c>
      <c r="J10" t="s">
        <v>135</v>
      </c>
      <c r="K10" s="3" t="s">
        <v>136</v>
      </c>
      <c r="L10">
        <v>10</v>
      </c>
      <c r="M10">
        <v>2.2000000000000001E-3</v>
      </c>
      <c r="N10" t="s">
        <v>139</v>
      </c>
    </row>
    <row r="11" spans="1:15" ht="30" x14ac:dyDescent="0.25">
      <c r="A11" s="3" t="s">
        <v>44</v>
      </c>
      <c r="B11" s="4">
        <v>2</v>
      </c>
      <c r="C11" s="4" t="s">
        <v>111</v>
      </c>
      <c r="D11" t="s">
        <v>72</v>
      </c>
      <c r="J11" t="s">
        <v>137</v>
      </c>
      <c r="K11" s="3" t="s">
        <v>138</v>
      </c>
      <c r="L11">
        <v>0.03</v>
      </c>
      <c r="M11">
        <v>1.47</v>
      </c>
      <c r="N11" t="s">
        <v>139</v>
      </c>
    </row>
    <row r="12" spans="1:15" x14ac:dyDescent="0.25">
      <c r="A12" s="3" t="s">
        <v>45</v>
      </c>
      <c r="B12" s="3">
        <v>1</v>
      </c>
      <c r="C12" s="3" t="s">
        <v>109</v>
      </c>
      <c r="D12" s="3"/>
      <c r="E12" s="3"/>
      <c r="F12" s="9" t="s">
        <v>140</v>
      </c>
      <c r="G12">
        <v>5000000</v>
      </c>
      <c r="H12">
        <v>7000000</v>
      </c>
    </row>
    <row r="13" spans="1:15" x14ac:dyDescent="0.25">
      <c r="A13" s="3" t="s">
        <v>45</v>
      </c>
      <c r="B13" s="3">
        <v>2</v>
      </c>
      <c r="C13" s="3" t="s">
        <v>109</v>
      </c>
      <c r="D13" s="3"/>
      <c r="E13" s="3"/>
      <c r="F13" s="3" t="s">
        <v>141</v>
      </c>
      <c r="G13">
        <v>7000000</v>
      </c>
      <c r="H13">
        <v>12500000</v>
      </c>
    </row>
    <row r="14" spans="1:15" x14ac:dyDescent="0.25">
      <c r="A14" s="3" t="s">
        <v>45</v>
      </c>
      <c r="B14" s="3">
        <v>3</v>
      </c>
      <c r="C14" s="3" t="s">
        <v>109</v>
      </c>
      <c r="D14" s="3"/>
      <c r="E14" s="3"/>
      <c r="F14" s="9" t="s">
        <v>142</v>
      </c>
      <c r="G14">
        <v>12500000</v>
      </c>
      <c r="H14">
        <v>18000000</v>
      </c>
    </row>
    <row r="15" spans="1:15" x14ac:dyDescent="0.25">
      <c r="A15" s="3" t="s">
        <v>45</v>
      </c>
      <c r="B15" s="3">
        <v>4</v>
      </c>
      <c r="C15" s="3" t="s">
        <v>109</v>
      </c>
      <c r="D15" s="3"/>
      <c r="E15" s="3"/>
      <c r="F15" s="3" t="s">
        <v>143</v>
      </c>
      <c r="G15">
        <v>18000000</v>
      </c>
      <c r="H15">
        <v>30000000</v>
      </c>
    </row>
    <row r="16" spans="1:15" ht="30" x14ac:dyDescent="0.25">
      <c r="A16" s="3" t="s">
        <v>45</v>
      </c>
      <c r="B16" s="4">
        <v>1</v>
      </c>
      <c r="C16" s="4" t="s">
        <v>111</v>
      </c>
      <c r="J16" t="s">
        <v>135</v>
      </c>
      <c r="K16" s="3" t="s">
        <v>138</v>
      </c>
      <c r="L16">
        <v>0.05</v>
      </c>
      <c r="M16">
        <v>1.7000000000000001E-2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opLeftCell="L1" workbookViewId="0">
      <selection activeCell="AC7" sqref="AC7"/>
    </sheetView>
  </sheetViews>
  <sheetFormatPr defaultRowHeight="15" x14ac:dyDescent="0.25"/>
  <cols>
    <col min="1" max="1" width="11.140625" customWidth="1"/>
    <col min="2" max="2" width="11.7109375" customWidth="1"/>
    <col min="3" max="3" width="11" customWidth="1"/>
    <col min="5" max="5" width="14.140625" customWidth="1"/>
    <col min="11" max="12" width="9.140625" style="19"/>
    <col min="13" max="13" width="9.5703125" style="19" customWidth="1"/>
    <col min="14" max="16" width="9.140625" style="19"/>
    <col min="29" max="29" width="13.42578125" customWidth="1"/>
    <col min="30" max="30" width="13.7109375" customWidth="1"/>
  </cols>
  <sheetData>
    <row r="1" spans="1:30" ht="25.5" x14ac:dyDescent="0.25">
      <c r="A1" s="2" t="s">
        <v>0</v>
      </c>
      <c r="B1" s="2" t="s">
        <v>262</v>
      </c>
      <c r="C1" s="2" t="s">
        <v>250</v>
      </c>
      <c r="D1" s="2" t="s">
        <v>251</v>
      </c>
      <c r="E1" s="2" t="s">
        <v>252</v>
      </c>
      <c r="F1" s="2" t="s">
        <v>17</v>
      </c>
      <c r="G1" s="2" t="s">
        <v>18</v>
      </c>
      <c r="H1" s="2" t="s">
        <v>263</v>
      </c>
      <c r="I1" s="2" t="s">
        <v>253</v>
      </c>
      <c r="J1" s="2" t="s">
        <v>254</v>
      </c>
      <c r="K1" s="17" t="s">
        <v>255</v>
      </c>
      <c r="L1" s="17" t="s">
        <v>256</v>
      </c>
      <c r="M1" s="17" t="s">
        <v>257</v>
      </c>
      <c r="N1" s="17" t="s">
        <v>258</v>
      </c>
      <c r="O1" s="17" t="s">
        <v>259</v>
      </c>
      <c r="P1" s="17" t="s">
        <v>260</v>
      </c>
      <c r="Q1" s="20" t="s">
        <v>67</v>
      </c>
      <c r="R1" s="20" t="s">
        <v>268</v>
      </c>
      <c r="S1" s="20" t="s">
        <v>269</v>
      </c>
      <c r="T1" s="20" t="s">
        <v>88</v>
      </c>
      <c r="U1" s="20" t="s">
        <v>75</v>
      </c>
      <c r="V1" s="20" t="s">
        <v>91</v>
      </c>
      <c r="W1" s="20" t="s">
        <v>270</v>
      </c>
      <c r="X1" s="20" t="s">
        <v>271</v>
      </c>
      <c r="Y1" s="20" t="s">
        <v>9</v>
      </c>
      <c r="Z1" s="20" t="s">
        <v>276</v>
      </c>
      <c r="AA1" s="20" t="s">
        <v>274</v>
      </c>
      <c r="AB1" s="20" t="s">
        <v>128</v>
      </c>
      <c r="AC1" s="20" t="s">
        <v>317</v>
      </c>
      <c r="AD1" s="20" t="s">
        <v>316</v>
      </c>
    </row>
    <row r="2" spans="1:30" ht="30" x14ac:dyDescent="0.25">
      <c r="A2" s="3" t="s">
        <v>6</v>
      </c>
      <c r="B2" t="s">
        <v>288</v>
      </c>
      <c r="C2" t="s">
        <v>289</v>
      </c>
      <c r="D2">
        <v>123456</v>
      </c>
      <c r="E2" s="3" t="s">
        <v>43</v>
      </c>
      <c r="H2" t="s">
        <v>261</v>
      </c>
      <c r="J2">
        <v>96720</v>
      </c>
      <c r="K2" s="18" t="s">
        <v>265</v>
      </c>
      <c r="L2" s="18" t="s">
        <v>266</v>
      </c>
      <c r="M2" s="18"/>
      <c r="N2" s="18" t="s">
        <v>267</v>
      </c>
      <c r="O2" s="18" t="s">
        <v>264</v>
      </c>
      <c r="P2" s="18"/>
      <c r="Q2" s="18" t="s">
        <v>68</v>
      </c>
      <c r="R2" s="18" t="s">
        <v>272</v>
      </c>
      <c r="S2">
        <v>1</v>
      </c>
      <c r="T2" s="18" t="s">
        <v>7</v>
      </c>
      <c r="U2">
        <v>120000</v>
      </c>
      <c r="V2" s="18" t="s">
        <v>93</v>
      </c>
      <c r="W2">
        <v>1000000</v>
      </c>
      <c r="X2" s="18" t="s">
        <v>318</v>
      </c>
      <c r="Y2" t="s">
        <v>283</v>
      </c>
      <c r="Z2" s="18" t="s">
        <v>91</v>
      </c>
      <c r="AA2" t="s">
        <v>275</v>
      </c>
      <c r="AB2" s="23">
        <v>3</v>
      </c>
      <c r="AC2" s="24">
        <f>W2+X2</f>
        <v>3000000</v>
      </c>
      <c r="AD2" s="24">
        <v>1000000</v>
      </c>
    </row>
  </sheetData>
  <dataValidations count="1">
    <dataValidation type="list" allowBlank="1" showInputMessage="1" showErrorMessage="1" sqref="Y2">
      <formula1>"Draft,Bind,Decline,SPA,Nil"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H5" sqref="H5"/>
    </sheetView>
  </sheetViews>
  <sheetFormatPr defaultRowHeight="15" x14ac:dyDescent="0.25"/>
  <cols>
    <col min="5" max="5" width="13.140625" customWidth="1"/>
  </cols>
  <sheetData>
    <row r="1" spans="1:10" ht="25.5" x14ac:dyDescent="0.25">
      <c r="A1" s="2" t="s">
        <v>0</v>
      </c>
      <c r="B1" s="2" t="s">
        <v>262</v>
      </c>
      <c r="C1" s="2" t="s">
        <v>250</v>
      </c>
      <c r="D1" s="5" t="s">
        <v>278</v>
      </c>
      <c r="E1" s="5" t="s">
        <v>279</v>
      </c>
      <c r="F1" s="2" t="s">
        <v>254</v>
      </c>
      <c r="G1" s="5" t="s">
        <v>9</v>
      </c>
      <c r="H1" s="20" t="s">
        <v>276</v>
      </c>
      <c r="I1" s="20" t="s">
        <v>274</v>
      </c>
      <c r="J1" s="5" t="s">
        <v>282</v>
      </c>
    </row>
    <row r="2" spans="1:10" ht="30" x14ac:dyDescent="0.25">
      <c r="A2" s="3" t="s">
        <v>6</v>
      </c>
      <c r="B2" t="s">
        <v>273</v>
      </c>
      <c r="C2" t="s">
        <v>277</v>
      </c>
      <c r="D2" t="s">
        <v>8</v>
      </c>
      <c r="E2" t="s">
        <v>280</v>
      </c>
      <c r="F2">
        <v>96725</v>
      </c>
      <c r="G2" t="s">
        <v>281</v>
      </c>
      <c r="H2" s="18" t="s">
        <v>91</v>
      </c>
      <c r="I2" t="s">
        <v>275</v>
      </c>
      <c r="J2" t="s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E7" sqref="E7"/>
    </sheetView>
  </sheetViews>
  <sheetFormatPr defaultRowHeight="15" x14ac:dyDescent="0.25"/>
  <cols>
    <col min="1" max="1" width="11.5703125" customWidth="1"/>
    <col min="2" max="2" width="10" customWidth="1"/>
    <col min="3" max="3" width="13.42578125" customWidth="1"/>
    <col min="4" max="4" width="16.28515625" customWidth="1"/>
    <col min="5" max="5" width="12.7109375" bestFit="1" customWidth="1"/>
    <col min="6" max="6" width="14.140625" bestFit="1" customWidth="1"/>
    <col min="16" max="16" width="13.5703125" customWidth="1"/>
    <col min="17" max="17" width="17.85546875" customWidth="1"/>
  </cols>
  <sheetData>
    <row r="1" spans="1:17" x14ac:dyDescent="0.25">
      <c r="A1" t="s">
        <v>144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</row>
    <row r="2" spans="1:17" ht="30" x14ac:dyDescent="0.25">
      <c r="A2" s="2" t="s">
        <v>12</v>
      </c>
      <c r="B2" s="3" t="s">
        <v>284</v>
      </c>
      <c r="C2" s="3" t="s">
        <v>285</v>
      </c>
      <c r="P2" s="4" t="s">
        <v>40</v>
      </c>
      <c r="Q2" s="4" t="s">
        <v>155</v>
      </c>
    </row>
    <row r="3" spans="1:17" ht="30" x14ac:dyDescent="0.25">
      <c r="A3" s="2" t="s">
        <v>13</v>
      </c>
      <c r="B3" s="3" t="s">
        <v>36</v>
      </c>
      <c r="C3" s="3" t="s">
        <v>156</v>
      </c>
      <c r="P3" s="4" t="s">
        <v>157</v>
      </c>
      <c r="Q3" s="4" t="s">
        <v>158</v>
      </c>
    </row>
    <row r="4" spans="1:17" ht="45" x14ac:dyDescent="0.25">
      <c r="A4" s="2" t="s">
        <v>14</v>
      </c>
      <c r="B4" s="3" t="s">
        <v>220</v>
      </c>
      <c r="C4" s="3" t="s">
        <v>221</v>
      </c>
      <c r="D4" s="3"/>
      <c r="P4" t="s">
        <v>159</v>
      </c>
      <c r="Q4" s="4" t="s">
        <v>158</v>
      </c>
    </row>
    <row r="5" spans="1:17" ht="30" x14ac:dyDescent="0.25">
      <c r="A5" s="2" t="s">
        <v>15</v>
      </c>
      <c r="B5" s="3" t="s">
        <v>286</v>
      </c>
      <c r="C5" s="3" t="s">
        <v>287</v>
      </c>
      <c r="P5" t="s">
        <v>160</v>
      </c>
      <c r="Q5" t="s">
        <v>161</v>
      </c>
    </row>
    <row r="6" spans="1:17" ht="25.5" x14ac:dyDescent="0.25">
      <c r="A6" s="2" t="s">
        <v>16</v>
      </c>
      <c r="B6" s="4" t="s">
        <v>46</v>
      </c>
      <c r="C6" s="3" t="s">
        <v>32</v>
      </c>
      <c r="P6" t="s">
        <v>162</v>
      </c>
      <c r="Q6" t="s">
        <v>163</v>
      </c>
    </row>
    <row r="7" spans="1:17" x14ac:dyDescent="0.25">
      <c r="A7" s="2" t="s">
        <v>19</v>
      </c>
      <c r="B7" s="4" t="s">
        <v>7</v>
      </c>
      <c r="C7" s="3" t="s">
        <v>8</v>
      </c>
    </row>
    <row r="8" spans="1:17" ht="25.5" x14ac:dyDescent="0.25">
      <c r="A8" s="2" t="s">
        <v>20</v>
      </c>
      <c r="B8">
        <v>30</v>
      </c>
      <c r="C8">
        <v>60</v>
      </c>
      <c r="D8">
        <v>90</v>
      </c>
      <c r="E8">
        <v>120</v>
      </c>
      <c r="F8" t="s">
        <v>37</v>
      </c>
    </row>
    <row r="9" spans="1:17" ht="30" x14ac:dyDescent="0.25">
      <c r="A9" s="2" t="s">
        <v>21</v>
      </c>
      <c r="B9" s="4" t="s">
        <v>164</v>
      </c>
      <c r="C9" s="4" t="s">
        <v>165</v>
      </c>
      <c r="D9" s="3" t="s">
        <v>166</v>
      </c>
      <c r="E9" t="s">
        <v>38</v>
      </c>
    </row>
    <row r="10" spans="1:17" ht="25.5" x14ac:dyDescent="0.25">
      <c r="A10" s="2" t="s">
        <v>22</v>
      </c>
      <c r="B10" s="4" t="s">
        <v>39</v>
      </c>
      <c r="C10" s="4" t="s">
        <v>167</v>
      </c>
      <c r="D10" t="s">
        <v>168</v>
      </c>
      <c r="E10" t="s">
        <v>169</v>
      </c>
    </row>
    <row r="11" spans="1:17" ht="25.5" x14ac:dyDescent="0.25">
      <c r="A11" s="2" t="s">
        <v>23</v>
      </c>
      <c r="B11" s="4" t="s">
        <v>40</v>
      </c>
      <c r="C11" s="4" t="s">
        <v>157</v>
      </c>
      <c r="D11" t="s">
        <v>159</v>
      </c>
      <c r="E11" t="s">
        <v>160</v>
      </c>
      <c r="F11" t="s">
        <v>162</v>
      </c>
    </row>
    <row r="12" spans="1:17" ht="25.5" x14ac:dyDescent="0.25">
      <c r="A12" s="2" t="s">
        <v>24</v>
      </c>
      <c r="B12" s="4" t="s">
        <v>155</v>
      </c>
      <c r="C12" s="4" t="s">
        <v>158</v>
      </c>
      <c r="D12" t="s">
        <v>161</v>
      </c>
      <c r="E12" t="s">
        <v>163</v>
      </c>
    </row>
    <row r="13" spans="1:17" ht="38.25" x14ac:dyDescent="0.25">
      <c r="A13" s="2" t="s">
        <v>25</v>
      </c>
      <c r="B13" s="4" t="s">
        <v>7</v>
      </c>
      <c r="C13" s="4" t="s">
        <v>8</v>
      </c>
    </row>
    <row r="14" spans="1:17" ht="45" x14ac:dyDescent="0.25">
      <c r="A14" s="2" t="s">
        <v>26</v>
      </c>
      <c r="B14" s="4" t="s">
        <v>41</v>
      </c>
      <c r="C14" s="4" t="s">
        <v>170</v>
      </c>
      <c r="D14" s="3" t="s">
        <v>171</v>
      </c>
    </row>
    <row r="15" spans="1:17" ht="38.25" x14ac:dyDescent="0.25">
      <c r="A15" s="2" t="s">
        <v>27</v>
      </c>
      <c r="B15" s="4" t="s">
        <v>172</v>
      </c>
      <c r="C15" s="4" t="s">
        <v>42</v>
      </c>
    </row>
    <row r="16" spans="1:17" ht="25.5" x14ac:dyDescent="0.25">
      <c r="A16" s="2" t="s">
        <v>28</v>
      </c>
      <c r="B16" s="4" t="s">
        <v>7</v>
      </c>
      <c r="C16" s="4" t="s">
        <v>8</v>
      </c>
    </row>
    <row r="17" spans="1:3" x14ac:dyDescent="0.25">
      <c r="A17" s="2" t="s">
        <v>29</v>
      </c>
      <c r="B17" s="4" t="s">
        <v>7</v>
      </c>
      <c r="C17" s="4" t="s">
        <v>8</v>
      </c>
    </row>
    <row r="18" spans="1:3" x14ac:dyDescent="0.25">
      <c r="B18" s="4" t="s">
        <v>212</v>
      </c>
      <c r="C18" s="4" t="s">
        <v>213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C2" sqref="C2"/>
    </sheetView>
  </sheetViews>
  <sheetFormatPr defaultRowHeight="15" x14ac:dyDescent="0.25"/>
  <cols>
    <col min="1" max="2" width="12.85546875" customWidth="1"/>
    <col min="3" max="3" width="15.42578125" customWidth="1"/>
    <col min="4" max="4" width="12.85546875" customWidth="1"/>
    <col min="5" max="5" width="13.140625" customWidth="1"/>
    <col min="6" max="6" width="11.28515625" customWidth="1"/>
    <col min="7" max="7" width="14.140625" bestFit="1" customWidth="1"/>
    <col min="8" max="8" width="10.7109375" bestFit="1" customWidth="1"/>
    <col min="9" max="9" width="8.7109375" customWidth="1"/>
    <col min="10" max="10" width="9.7109375" customWidth="1"/>
    <col min="11" max="11" width="13" customWidth="1"/>
    <col min="12" max="12" width="11.140625" customWidth="1"/>
    <col min="13" max="13" width="8.5703125" customWidth="1"/>
    <col min="14" max="14" width="10" bestFit="1" customWidth="1"/>
    <col min="15" max="15" width="7.7109375" bestFit="1" customWidth="1"/>
    <col min="16" max="16" width="9.85546875" bestFit="1" customWidth="1"/>
    <col min="17" max="17" width="11.7109375" customWidth="1"/>
    <col min="18" max="18" width="8.85546875" customWidth="1"/>
    <col min="19" max="19" width="14.42578125" bestFit="1" customWidth="1"/>
    <col min="20" max="20" width="16" customWidth="1"/>
    <col min="21" max="21" width="12.140625" bestFit="1" customWidth="1"/>
    <col min="22" max="22" width="10.85546875" bestFit="1" customWidth="1"/>
    <col min="23" max="23" width="6.140625" bestFit="1" customWidth="1"/>
    <col min="27" max="27" width="10.28515625" customWidth="1"/>
    <col min="29" max="29" width="8.7109375" style="3"/>
  </cols>
  <sheetData>
    <row r="1" spans="1:29" s="2" customFormat="1" ht="37.5" customHeight="1" x14ac:dyDescent="0.25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223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222</v>
      </c>
      <c r="AB1" s="2" t="s">
        <v>33</v>
      </c>
      <c r="AC1" s="2" t="s">
        <v>34</v>
      </c>
    </row>
    <row r="2" spans="1:29" s="3" customFormat="1" ht="37.5" customHeight="1" x14ac:dyDescent="0.25">
      <c r="A2" s="3" t="s">
        <v>6</v>
      </c>
      <c r="B2" s="3" t="s">
        <v>35</v>
      </c>
      <c r="C2" s="3" t="s">
        <v>333</v>
      </c>
      <c r="D2" s="3" t="s">
        <v>182</v>
      </c>
      <c r="E2" s="3" t="s">
        <v>284</v>
      </c>
      <c r="F2" s="3" t="s">
        <v>322</v>
      </c>
      <c r="G2" s="3" t="s">
        <v>313</v>
      </c>
      <c r="H2" s="3" t="s">
        <v>314</v>
      </c>
      <c r="I2" s="3" t="s">
        <v>32</v>
      </c>
      <c r="J2" s="3">
        <v>90</v>
      </c>
      <c r="K2" s="6"/>
      <c r="L2" s="6"/>
      <c r="M2" s="3" t="s">
        <v>7</v>
      </c>
      <c r="N2" s="3">
        <v>30</v>
      </c>
      <c r="O2" t="s">
        <v>38</v>
      </c>
      <c r="Q2" s="3" t="s">
        <v>40</v>
      </c>
      <c r="R2" s="3" t="s">
        <v>155</v>
      </c>
      <c r="S2" s="3" t="s">
        <v>8</v>
      </c>
      <c r="T2" s="3" t="s">
        <v>41</v>
      </c>
      <c r="U2" s="3" t="s">
        <v>42</v>
      </c>
      <c r="V2" s="3" t="s">
        <v>7</v>
      </c>
      <c r="W2" s="3" t="s">
        <v>8</v>
      </c>
      <c r="Y2" s="3" t="s">
        <v>323</v>
      </c>
      <c r="Z2" s="3" t="s">
        <v>212</v>
      </c>
      <c r="AA2" s="3">
        <v>10</v>
      </c>
    </row>
    <row r="3" spans="1:29" s="3" customFormat="1" ht="37.5" customHeight="1" x14ac:dyDescent="0.25">
      <c r="A3" s="3" t="s">
        <v>44</v>
      </c>
      <c r="B3" s="3" t="s">
        <v>35</v>
      </c>
      <c r="C3" s="3" t="s">
        <v>174</v>
      </c>
      <c r="D3" s="3" t="s">
        <v>183</v>
      </c>
      <c r="E3" s="3" t="s">
        <v>284</v>
      </c>
      <c r="F3" s="3" t="s">
        <v>156</v>
      </c>
      <c r="G3" s="3" t="s">
        <v>221</v>
      </c>
      <c r="H3" s="3" t="s">
        <v>287</v>
      </c>
      <c r="I3" s="3" t="s">
        <v>32</v>
      </c>
      <c r="J3" s="3">
        <v>85</v>
      </c>
      <c r="K3" s="6">
        <v>44091</v>
      </c>
      <c r="M3" s="3" t="s">
        <v>8</v>
      </c>
      <c r="N3" s="3">
        <v>90</v>
      </c>
      <c r="O3" t="s">
        <v>38</v>
      </c>
      <c r="Q3" s="3" t="s">
        <v>160</v>
      </c>
      <c r="R3" s="3" t="s">
        <v>158</v>
      </c>
      <c r="S3" s="3" t="s">
        <v>7</v>
      </c>
      <c r="T3" s="3" t="s">
        <v>41</v>
      </c>
      <c r="U3" s="3" t="s">
        <v>42</v>
      </c>
      <c r="V3" s="3" t="s">
        <v>8</v>
      </c>
      <c r="W3" s="3" t="s">
        <v>7</v>
      </c>
      <c r="Y3" s="3" t="s">
        <v>43</v>
      </c>
      <c r="Z3" s="3" t="s">
        <v>213</v>
      </c>
      <c r="AA3" s="3">
        <v>15</v>
      </c>
      <c r="AC3" s="3" t="s">
        <v>161</v>
      </c>
    </row>
    <row r="4" spans="1:29" s="3" customFormat="1" ht="37.5" customHeight="1" x14ac:dyDescent="0.25">
      <c r="A4" s="3" t="s">
        <v>45</v>
      </c>
      <c r="B4" s="3" t="s">
        <v>35</v>
      </c>
      <c r="C4" s="3" t="s">
        <v>175</v>
      </c>
      <c r="D4" s="3" t="s">
        <v>184</v>
      </c>
      <c r="E4" s="3" t="s">
        <v>285</v>
      </c>
      <c r="F4" s="3" t="s">
        <v>36</v>
      </c>
      <c r="H4" s="3" t="s">
        <v>286</v>
      </c>
      <c r="I4" s="3" t="s">
        <v>46</v>
      </c>
      <c r="J4" s="3">
        <v>100</v>
      </c>
      <c r="K4" s="6">
        <v>44092</v>
      </c>
      <c r="M4" s="3" t="s">
        <v>7</v>
      </c>
      <c r="N4" s="3">
        <v>60</v>
      </c>
      <c r="O4" t="s">
        <v>38</v>
      </c>
      <c r="Q4" s="3" t="s">
        <v>159</v>
      </c>
      <c r="R4" s="3" t="s">
        <v>158</v>
      </c>
      <c r="S4" s="3" t="s">
        <v>8</v>
      </c>
      <c r="T4" s="3" t="s">
        <v>41</v>
      </c>
      <c r="U4" s="3" t="s">
        <v>42</v>
      </c>
      <c r="V4" s="3" t="s">
        <v>7</v>
      </c>
      <c r="W4" s="3" t="s">
        <v>7</v>
      </c>
      <c r="Y4" s="3" t="s">
        <v>173</v>
      </c>
    </row>
    <row r="5" spans="1:29" ht="45" x14ac:dyDescent="0.25">
      <c r="A5" s="3" t="s">
        <v>90</v>
      </c>
      <c r="B5" s="3" t="s">
        <v>35</v>
      </c>
      <c r="C5" s="3" t="s">
        <v>176</v>
      </c>
      <c r="D5" s="3" t="s">
        <v>185</v>
      </c>
      <c r="E5" s="3" t="s">
        <v>284</v>
      </c>
      <c r="F5" s="3" t="s">
        <v>156</v>
      </c>
      <c r="G5" s="3" t="s">
        <v>221</v>
      </c>
      <c r="H5" s="3" t="s">
        <v>287</v>
      </c>
      <c r="I5" s="3" t="s">
        <v>46</v>
      </c>
      <c r="J5" s="3">
        <v>100</v>
      </c>
      <c r="K5" s="6">
        <v>44093</v>
      </c>
      <c r="L5" s="3"/>
      <c r="M5" s="3" t="s">
        <v>7</v>
      </c>
      <c r="N5" s="3">
        <v>90</v>
      </c>
      <c r="O5" t="s">
        <v>38</v>
      </c>
      <c r="P5" s="3"/>
      <c r="Q5" t="s">
        <v>160</v>
      </c>
      <c r="R5" s="3" t="s">
        <v>161</v>
      </c>
      <c r="S5" s="3" t="s">
        <v>7</v>
      </c>
      <c r="T5" s="3" t="s">
        <v>41</v>
      </c>
      <c r="U5" s="3" t="s">
        <v>42</v>
      </c>
      <c r="V5" s="3" t="s">
        <v>8</v>
      </c>
      <c r="W5" s="3" t="s">
        <v>8</v>
      </c>
      <c r="X5" s="3"/>
      <c r="Y5" s="3" t="s">
        <v>43</v>
      </c>
      <c r="Z5" s="3"/>
      <c r="AA5" s="3"/>
      <c r="AB5" s="3"/>
      <c r="AC5" s="3" t="s">
        <v>155</v>
      </c>
    </row>
    <row r="6" spans="1:29" ht="45.75" x14ac:dyDescent="0.3">
      <c r="A6" s="3" t="s">
        <v>205</v>
      </c>
      <c r="B6" s="3" t="s">
        <v>35</v>
      </c>
      <c r="C6" s="21" t="s">
        <v>296</v>
      </c>
      <c r="D6" s="3" t="s">
        <v>186</v>
      </c>
      <c r="E6" s="3" t="s">
        <v>285</v>
      </c>
      <c r="F6" s="3" t="s">
        <v>36</v>
      </c>
      <c r="G6" s="3" t="s">
        <v>220</v>
      </c>
      <c r="H6" s="3" t="s">
        <v>286</v>
      </c>
      <c r="I6" s="3" t="s">
        <v>32</v>
      </c>
      <c r="J6" s="3">
        <v>75</v>
      </c>
      <c r="K6" s="6"/>
      <c r="L6" s="3"/>
      <c r="M6" s="3" t="s">
        <v>7</v>
      </c>
      <c r="N6" s="3">
        <v>120</v>
      </c>
      <c r="O6" t="s">
        <v>38</v>
      </c>
      <c r="P6" s="3"/>
      <c r="Q6" t="s">
        <v>162</v>
      </c>
      <c r="R6" s="3" t="s">
        <v>163</v>
      </c>
      <c r="S6" s="3" t="s">
        <v>8</v>
      </c>
      <c r="T6" s="3" t="s">
        <v>41</v>
      </c>
      <c r="U6" s="3" t="s">
        <v>42</v>
      </c>
      <c r="V6" s="3" t="s">
        <v>7</v>
      </c>
      <c r="W6" s="3" t="s">
        <v>8</v>
      </c>
      <c r="X6" s="3"/>
      <c r="Y6" s="3" t="s">
        <v>173</v>
      </c>
      <c r="Z6" s="3" t="s">
        <v>212</v>
      </c>
      <c r="AA6" s="3">
        <v>25</v>
      </c>
      <c r="AB6" s="3"/>
    </row>
    <row r="7" spans="1:29" ht="45" x14ac:dyDescent="0.25">
      <c r="A7" s="3" t="s">
        <v>206</v>
      </c>
      <c r="B7" s="3" t="s">
        <v>35</v>
      </c>
      <c r="C7" s="3" t="s">
        <v>177</v>
      </c>
      <c r="D7" s="3" t="s">
        <v>187</v>
      </c>
      <c r="E7" s="3" t="s">
        <v>284</v>
      </c>
      <c r="F7" s="3" t="s">
        <v>156</v>
      </c>
      <c r="G7" s="3" t="s">
        <v>221</v>
      </c>
      <c r="H7" s="3" t="s">
        <v>287</v>
      </c>
      <c r="I7" s="3" t="s">
        <v>32</v>
      </c>
      <c r="J7" s="3">
        <v>50</v>
      </c>
      <c r="K7" s="6"/>
      <c r="L7" s="3"/>
      <c r="M7" s="3" t="s">
        <v>7</v>
      </c>
      <c r="N7" s="3" t="s">
        <v>37</v>
      </c>
      <c r="O7" t="s">
        <v>38</v>
      </c>
      <c r="P7" s="3"/>
      <c r="Q7" t="s">
        <v>40</v>
      </c>
      <c r="R7" s="3" t="s">
        <v>155</v>
      </c>
      <c r="S7" s="3" t="s">
        <v>7</v>
      </c>
      <c r="T7" s="3" t="s">
        <v>41</v>
      </c>
      <c r="U7" s="3" t="s">
        <v>42</v>
      </c>
      <c r="V7" s="3" t="s">
        <v>8</v>
      </c>
      <c r="W7" s="3" t="s">
        <v>7</v>
      </c>
      <c r="X7" s="3"/>
      <c r="Y7" s="3" t="s">
        <v>43</v>
      </c>
      <c r="Z7" s="3" t="s">
        <v>213</v>
      </c>
      <c r="AA7" s="3">
        <v>50</v>
      </c>
      <c r="AB7" s="3">
        <v>25</v>
      </c>
      <c r="AC7" s="3" t="s">
        <v>163</v>
      </c>
    </row>
    <row r="8" spans="1:29" ht="45" x14ac:dyDescent="0.25">
      <c r="A8" s="3" t="s">
        <v>207</v>
      </c>
      <c r="B8" s="3" t="s">
        <v>35</v>
      </c>
      <c r="C8" s="3" t="s">
        <v>178</v>
      </c>
      <c r="D8" s="3" t="s">
        <v>188</v>
      </c>
      <c r="E8" s="3" t="s">
        <v>285</v>
      </c>
      <c r="F8" s="3" t="s">
        <v>36</v>
      </c>
      <c r="G8" s="3" t="s">
        <v>220</v>
      </c>
      <c r="H8" s="3" t="s">
        <v>286</v>
      </c>
      <c r="I8" s="3" t="s">
        <v>46</v>
      </c>
      <c r="J8" s="3">
        <v>100</v>
      </c>
      <c r="K8" s="6"/>
      <c r="L8" s="3"/>
      <c r="M8" s="3" t="s">
        <v>7</v>
      </c>
      <c r="N8" s="3">
        <v>30</v>
      </c>
      <c r="O8" t="s">
        <v>38</v>
      </c>
      <c r="P8" s="3"/>
      <c r="Q8" t="s">
        <v>40</v>
      </c>
      <c r="R8" s="3" t="s">
        <v>155</v>
      </c>
      <c r="S8" s="3" t="s">
        <v>8</v>
      </c>
      <c r="T8" s="3" t="s">
        <v>41</v>
      </c>
      <c r="U8" s="3" t="s">
        <v>42</v>
      </c>
      <c r="V8" s="3" t="s">
        <v>7</v>
      </c>
      <c r="W8" s="3" t="s">
        <v>7</v>
      </c>
      <c r="X8" s="3"/>
      <c r="Y8" s="3" t="s">
        <v>173</v>
      </c>
      <c r="Z8" s="3"/>
      <c r="AA8" s="3"/>
      <c r="AB8" s="3"/>
    </row>
    <row r="9" spans="1:29" ht="45" x14ac:dyDescent="0.25">
      <c r="A9" s="3" t="s">
        <v>208</v>
      </c>
      <c r="B9" s="3" t="s">
        <v>35</v>
      </c>
      <c r="C9" s="3" t="s">
        <v>179</v>
      </c>
      <c r="D9" s="3" t="s">
        <v>189</v>
      </c>
      <c r="E9" s="3" t="s">
        <v>284</v>
      </c>
      <c r="F9" s="3" t="s">
        <v>156</v>
      </c>
      <c r="G9" s="3" t="s">
        <v>221</v>
      </c>
      <c r="H9" s="3" t="s">
        <v>287</v>
      </c>
      <c r="I9" s="3" t="s">
        <v>46</v>
      </c>
      <c r="J9" s="3">
        <v>100</v>
      </c>
      <c r="K9" s="6"/>
      <c r="L9" s="3"/>
      <c r="M9" s="3" t="s">
        <v>8</v>
      </c>
      <c r="N9" s="3">
        <v>90</v>
      </c>
      <c r="O9" t="s">
        <v>38</v>
      </c>
      <c r="P9" s="3"/>
      <c r="Q9" t="s">
        <v>40</v>
      </c>
      <c r="R9" s="3" t="s">
        <v>155</v>
      </c>
      <c r="S9" s="3" t="s">
        <v>7</v>
      </c>
      <c r="T9" s="3" t="s">
        <v>41</v>
      </c>
      <c r="U9" s="3" t="s">
        <v>42</v>
      </c>
      <c r="V9" s="3" t="s">
        <v>8</v>
      </c>
      <c r="W9" s="3" t="s">
        <v>8</v>
      </c>
      <c r="X9" s="3"/>
      <c r="Y9" s="3" t="s">
        <v>43</v>
      </c>
      <c r="Z9" s="3"/>
      <c r="AA9" s="3"/>
      <c r="AB9" s="3"/>
      <c r="AC9" s="3" t="s">
        <v>158</v>
      </c>
    </row>
    <row r="10" spans="1:29" ht="45" x14ac:dyDescent="0.25">
      <c r="A10" s="3" t="s">
        <v>209</v>
      </c>
      <c r="B10" s="3" t="s">
        <v>35</v>
      </c>
      <c r="C10" s="3" t="s">
        <v>180</v>
      </c>
      <c r="D10" s="3" t="s">
        <v>190</v>
      </c>
      <c r="E10" s="3" t="s">
        <v>285</v>
      </c>
      <c r="F10" s="3" t="s">
        <v>36</v>
      </c>
      <c r="G10" s="3" t="s">
        <v>220</v>
      </c>
      <c r="H10" s="3" t="s">
        <v>286</v>
      </c>
      <c r="I10" s="3" t="s">
        <v>32</v>
      </c>
      <c r="J10" s="3">
        <v>25</v>
      </c>
      <c r="K10" s="6"/>
      <c r="L10" s="3"/>
      <c r="M10" s="3" t="s">
        <v>8</v>
      </c>
      <c r="N10" s="3">
        <v>90</v>
      </c>
      <c r="O10" t="s">
        <v>38</v>
      </c>
      <c r="P10" s="3"/>
      <c r="Q10" t="s">
        <v>40</v>
      </c>
      <c r="R10" s="3" t="s">
        <v>155</v>
      </c>
      <c r="S10" s="3" t="s">
        <v>8</v>
      </c>
      <c r="T10" s="3" t="s">
        <v>41</v>
      </c>
      <c r="U10" s="3" t="s">
        <v>42</v>
      </c>
      <c r="V10" s="3" t="s">
        <v>7</v>
      </c>
      <c r="W10" s="3" t="s">
        <v>8</v>
      </c>
      <c r="X10" s="3"/>
      <c r="Y10" s="3" t="s">
        <v>173</v>
      </c>
      <c r="Z10" s="3" t="s">
        <v>212</v>
      </c>
      <c r="AA10" s="3">
        <v>75</v>
      </c>
      <c r="AB10" s="3"/>
    </row>
    <row r="11" spans="1:29" ht="45" x14ac:dyDescent="0.25">
      <c r="A11" s="3" t="s">
        <v>210</v>
      </c>
      <c r="B11" s="3" t="s">
        <v>35</v>
      </c>
      <c r="C11" s="3" t="s">
        <v>181</v>
      </c>
      <c r="D11" s="3" t="s">
        <v>191</v>
      </c>
      <c r="E11" s="3" t="s">
        <v>284</v>
      </c>
      <c r="F11" s="3" t="s">
        <v>156</v>
      </c>
      <c r="G11" s="3" t="s">
        <v>221</v>
      </c>
      <c r="H11" s="3" t="s">
        <v>287</v>
      </c>
      <c r="I11" s="3" t="s">
        <v>32</v>
      </c>
      <c r="J11" s="3">
        <v>0</v>
      </c>
      <c r="K11" s="6"/>
      <c r="L11" s="3"/>
      <c r="M11" s="3" t="s">
        <v>8</v>
      </c>
      <c r="N11" s="3">
        <v>90</v>
      </c>
      <c r="O11" t="s">
        <v>38</v>
      </c>
      <c r="P11" s="3"/>
      <c r="Q11" t="s">
        <v>40</v>
      </c>
      <c r="R11" s="3" t="s">
        <v>155</v>
      </c>
      <c r="S11" s="3" t="s">
        <v>7</v>
      </c>
      <c r="T11" s="3" t="s">
        <v>41</v>
      </c>
      <c r="U11" s="3" t="s">
        <v>42</v>
      </c>
      <c r="V11" s="3" t="s">
        <v>8</v>
      </c>
      <c r="W11" s="3" t="s">
        <v>7</v>
      </c>
      <c r="X11" s="3"/>
      <c r="Y11" s="3" t="s">
        <v>43</v>
      </c>
      <c r="Z11" s="3" t="s">
        <v>213</v>
      </c>
      <c r="AA11" s="3">
        <v>100</v>
      </c>
      <c r="AB11" s="3"/>
      <c r="AC11" s="3" t="s">
        <v>161</v>
      </c>
    </row>
  </sheetData>
  <dataValidations count="1">
    <dataValidation type="list" allowBlank="1" showInputMessage="1" showErrorMessage="1" sqref="V1:W1048576">
      <formula1>"Yes,No"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Dropdowns!$B$7:$C$7</xm:f>
          </x14:formula1>
          <xm:sqref>M2:M11</xm:sqref>
        </x14:dataValidation>
        <x14:dataValidation type="list" allowBlank="1" showInputMessage="1" showErrorMessage="1">
          <x14:formula1>
            <xm:f>Dropdowns!$B$12:$E$12</xm:f>
          </x14:formula1>
          <xm:sqref>R2:R11 AC2:AC3 AC5:AC11</xm:sqref>
        </x14:dataValidation>
        <x14:dataValidation type="list" allowBlank="1" showInputMessage="1" showErrorMessage="1">
          <x14:formula1>
            <xm:f>Dropdowns!$B$18:$C$18</xm:f>
          </x14:formula1>
          <xm:sqref>Z2:Z11</xm:sqref>
        </x14:dataValidation>
        <x14:dataValidation type="list" allowBlank="1" showInputMessage="1" showErrorMessage="1">
          <x14:formula1>
            <xm:f>Dropdowns!$B$2:$C$2</xm:f>
          </x14:formula1>
          <xm:sqref>E1:E1048576</xm:sqref>
        </x14:dataValidation>
        <x14:dataValidation type="list" allowBlank="1" showInputMessage="1" showErrorMessage="1">
          <x14:formula1>
            <xm:f>Dropdowns!$B$5:$C$5</xm:f>
          </x14:formula1>
          <xm:sqref>H1 H3:H1048576</xm:sqref>
        </x14:dataValidation>
        <x14:dataValidation type="list" allowBlank="1" showInputMessage="1" showErrorMessage="1">
          <x14:formula1>
            <xm:f>Dropdowns!$B$6:$C$6</xm:f>
          </x14:formula1>
          <xm:sqref>I1:I1048576</xm:sqref>
        </x14:dataValidation>
        <x14:dataValidation type="list" allowBlank="1" showInputMessage="1" showErrorMessage="1">
          <x14:formula1>
            <xm:f>Dropdowns!$B$8:$F$8</xm:f>
          </x14:formula1>
          <xm:sqref>N1:N1048576</xm:sqref>
        </x14:dataValidation>
        <x14:dataValidation type="list" allowBlank="1" showInputMessage="1" showErrorMessage="1">
          <x14:formula1>
            <xm:f>Dropdowns!$B$9:$F$9</xm:f>
          </x14:formula1>
          <xm:sqref>O1:O1048576</xm:sqref>
        </x14:dataValidation>
        <x14:dataValidation type="list" allowBlank="1" showInputMessage="1" showErrorMessage="1">
          <x14:formula1>
            <xm:f>Dropdowns!$B$10:$F$10</xm:f>
          </x14:formula1>
          <xm:sqref>P1:P1048576</xm:sqref>
        </x14:dataValidation>
        <x14:dataValidation type="list" allowBlank="1" showInputMessage="1" showErrorMessage="1">
          <x14:formula1>
            <xm:f>Dropdowns!$B$11:$F$11</xm:f>
          </x14:formula1>
          <xm:sqref>Q1:Q1048576</xm:sqref>
        </x14:dataValidation>
        <x14:dataValidation type="list" allowBlank="1" showInputMessage="1" showErrorMessage="1">
          <x14:formula1>
            <xm:f>Dropdowns!$B$13:$C$13</xm:f>
          </x14:formula1>
          <xm:sqref>S1:S1048576</xm:sqref>
        </x14:dataValidation>
        <x14:dataValidation type="list" allowBlank="1" showInputMessage="1" showErrorMessage="1">
          <x14:formula1>
            <xm:f>Dropdowns!$B$14:$D$14</xm:f>
          </x14:formula1>
          <xm:sqref>T1:T1048576</xm:sqref>
        </x14:dataValidation>
        <x14:dataValidation type="list" allowBlank="1" showInputMessage="1" showErrorMessage="1">
          <x14:formula1>
            <xm:f>Dropdowns!$B$15:$C$15</xm:f>
          </x14:formula1>
          <xm:sqref>U1:U1048576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4" sqref="G4"/>
    </sheetView>
  </sheetViews>
  <sheetFormatPr defaultRowHeight="15" x14ac:dyDescent="0.25"/>
  <cols>
    <col min="2" max="3" width="9.140625" customWidth="1"/>
    <col min="7" max="7" width="11.7109375" customWidth="1"/>
  </cols>
  <sheetData>
    <row r="1" spans="1:7" ht="38.25" x14ac:dyDescent="0.25">
      <c r="A1" s="14" t="s">
        <v>0</v>
      </c>
      <c r="B1" s="14" t="s">
        <v>290</v>
      </c>
      <c r="C1" s="14" t="s">
        <v>297</v>
      </c>
      <c r="D1" s="14" t="s">
        <v>291</v>
      </c>
      <c r="E1" s="22" t="s">
        <v>298</v>
      </c>
      <c r="F1" s="22" t="s">
        <v>292</v>
      </c>
      <c r="G1" s="22" t="s">
        <v>299</v>
      </c>
    </row>
    <row r="2" spans="1:7" ht="30" x14ac:dyDescent="0.25">
      <c r="A2" s="15" t="s">
        <v>205</v>
      </c>
      <c r="B2" s="16" t="s">
        <v>293</v>
      </c>
      <c r="C2" s="16" t="s">
        <v>300</v>
      </c>
      <c r="D2" s="16" t="s">
        <v>294</v>
      </c>
      <c r="E2" s="16" t="s">
        <v>300</v>
      </c>
      <c r="F2" t="s">
        <v>295</v>
      </c>
      <c r="G2" s="16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F16" sqref="F16"/>
    </sheetView>
  </sheetViews>
  <sheetFormatPr defaultRowHeight="15" x14ac:dyDescent="0.25"/>
  <cols>
    <col min="1" max="1" width="11.5703125" customWidth="1"/>
    <col min="2" max="2" width="18" customWidth="1"/>
    <col min="3" max="3" width="15.7109375" customWidth="1"/>
    <col min="4" max="4" width="19.42578125" customWidth="1"/>
    <col min="5" max="5" width="17.140625" customWidth="1"/>
    <col min="6" max="6" width="15.7109375" customWidth="1"/>
    <col min="7" max="7" width="13.42578125" customWidth="1"/>
    <col min="8" max="8" width="12.7109375" customWidth="1"/>
  </cols>
  <sheetData>
    <row r="1" spans="1:8" x14ac:dyDescent="0.25">
      <c r="A1" t="s">
        <v>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306</v>
      </c>
      <c r="H1" t="s">
        <v>307</v>
      </c>
    </row>
    <row r="2" spans="1:8" x14ac:dyDescent="0.25">
      <c r="A2" s="15" t="s">
        <v>6</v>
      </c>
      <c r="H2" t="s">
        <v>308</v>
      </c>
    </row>
    <row r="3" spans="1:8" x14ac:dyDescent="0.25">
      <c r="A3" s="15" t="s">
        <v>44</v>
      </c>
      <c r="C3" s="25">
        <v>44209</v>
      </c>
    </row>
    <row r="4" spans="1:8" x14ac:dyDescent="0.25">
      <c r="A4" s="15" t="s">
        <v>45</v>
      </c>
      <c r="F4" s="25">
        <v>44212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opLeftCell="H1" workbookViewId="0">
      <selection activeCell="K2" sqref="K2"/>
    </sheetView>
  </sheetViews>
  <sheetFormatPr defaultRowHeight="15" x14ac:dyDescent="0.25"/>
  <cols>
    <col min="1" max="4" width="10.140625" style="16" customWidth="1"/>
    <col min="5" max="5" width="12.140625" style="13" customWidth="1"/>
    <col min="6" max="6" width="13.28515625" style="13" bestFit="1" customWidth="1"/>
    <col min="7" max="10" width="10.140625" style="13" customWidth="1"/>
    <col min="11" max="12" width="10.140625" style="12" customWidth="1"/>
    <col min="13" max="13" width="17.7109375" style="12" customWidth="1"/>
    <col min="14" max="15" width="11.42578125" style="13" bestFit="1" customWidth="1"/>
    <col min="16" max="16" width="21.28515625" style="13" bestFit="1" customWidth="1"/>
    <col min="17" max="17" width="14.140625" style="3" customWidth="1"/>
    <col min="18" max="18" width="9.140625" style="3"/>
  </cols>
  <sheetData>
    <row r="1" spans="1:19" ht="51" x14ac:dyDescent="0.25">
      <c r="A1" s="14" t="s">
        <v>0</v>
      </c>
      <c r="B1" s="14" t="s">
        <v>47</v>
      </c>
      <c r="C1" s="14" t="s">
        <v>48</v>
      </c>
      <c r="D1" s="14" t="s">
        <v>49</v>
      </c>
      <c r="E1" s="14" t="s">
        <v>215</v>
      </c>
      <c r="F1" s="10" t="s">
        <v>50</v>
      </c>
      <c r="G1" s="10" t="s">
        <v>51</v>
      </c>
      <c r="H1" s="10" t="s">
        <v>52</v>
      </c>
      <c r="I1" s="10" t="s">
        <v>53</v>
      </c>
      <c r="J1" s="10" t="s">
        <v>54</v>
      </c>
      <c r="K1" s="10" t="s">
        <v>55</v>
      </c>
      <c r="L1" s="10" t="s">
        <v>216</v>
      </c>
      <c r="M1" s="10" t="s">
        <v>217</v>
      </c>
      <c r="N1" s="10" t="s">
        <v>218</v>
      </c>
      <c r="O1" s="10" t="s">
        <v>219</v>
      </c>
      <c r="P1" s="11" t="s">
        <v>56</v>
      </c>
      <c r="Q1" s="11" t="s">
        <v>224</v>
      </c>
      <c r="R1" s="11" t="s">
        <v>227</v>
      </c>
      <c r="S1" s="11" t="s">
        <v>228</v>
      </c>
    </row>
    <row r="2" spans="1:19" ht="42.75" customHeight="1" x14ac:dyDescent="0.25">
      <c r="A2" s="15" t="s">
        <v>6</v>
      </c>
      <c r="B2" s="16" t="s">
        <v>214</v>
      </c>
      <c r="C2" s="16">
        <v>3600</v>
      </c>
      <c r="D2" s="16">
        <v>0.9</v>
      </c>
      <c r="E2" s="13" t="s">
        <v>57</v>
      </c>
      <c r="F2" s="13" t="s">
        <v>193</v>
      </c>
      <c r="G2" s="13" t="s">
        <v>7</v>
      </c>
      <c r="H2" s="13" t="s">
        <v>7</v>
      </c>
      <c r="I2" s="13" t="s">
        <v>7</v>
      </c>
      <c r="J2" s="13" t="s">
        <v>7</v>
      </c>
      <c r="K2" s="12" t="s">
        <v>59</v>
      </c>
      <c r="L2" s="12" t="s">
        <v>60</v>
      </c>
      <c r="M2" s="12" t="s">
        <v>61</v>
      </c>
      <c r="N2" s="13" t="s">
        <v>60</v>
      </c>
      <c r="O2" s="13" t="s">
        <v>198</v>
      </c>
      <c r="P2" s="13" t="s">
        <v>8</v>
      </c>
      <c r="Q2" s="12" t="s">
        <v>321</v>
      </c>
      <c r="R2" s="12" t="s">
        <v>320</v>
      </c>
      <c r="S2" s="13" t="s">
        <v>229</v>
      </c>
    </row>
    <row r="3" spans="1:19" ht="42.75" customHeight="1" x14ac:dyDescent="0.25">
      <c r="A3" s="15" t="s">
        <v>44</v>
      </c>
      <c r="B3" s="16">
        <v>4000</v>
      </c>
      <c r="C3" s="16">
        <v>3600</v>
      </c>
      <c r="D3" s="16">
        <v>0.9</v>
      </c>
      <c r="E3" s="13" t="s">
        <v>192</v>
      </c>
      <c r="F3" s="13" t="s">
        <v>58</v>
      </c>
      <c r="G3" s="13" t="s">
        <v>8</v>
      </c>
      <c r="H3" s="13" t="s">
        <v>8</v>
      </c>
      <c r="I3" s="13" t="s">
        <v>8</v>
      </c>
      <c r="J3" s="13" t="s">
        <v>8</v>
      </c>
      <c r="K3" s="12" t="s">
        <v>194</v>
      </c>
      <c r="L3" s="12" t="s">
        <v>198</v>
      </c>
      <c r="M3" s="12" t="s">
        <v>199</v>
      </c>
      <c r="N3" s="13" t="s">
        <v>198</v>
      </c>
      <c r="O3" s="13" t="s">
        <v>60</v>
      </c>
      <c r="P3" s="13" t="s">
        <v>200</v>
      </c>
      <c r="Q3" s="3" t="s">
        <v>225</v>
      </c>
    </row>
    <row r="4" spans="1:19" ht="42.75" customHeight="1" x14ac:dyDescent="0.25">
      <c r="A4" s="15" t="s">
        <v>45</v>
      </c>
      <c r="B4" s="16">
        <v>4000</v>
      </c>
      <c r="C4" s="16">
        <v>3600</v>
      </c>
      <c r="D4" s="16">
        <v>0.9</v>
      </c>
      <c r="E4" s="13" t="s">
        <v>57</v>
      </c>
      <c r="F4" s="13" t="s">
        <v>193</v>
      </c>
      <c r="G4" s="13" t="s">
        <v>7</v>
      </c>
      <c r="H4" s="13" t="s">
        <v>7</v>
      </c>
      <c r="I4" s="13" t="s">
        <v>7</v>
      </c>
      <c r="J4" s="13" t="s">
        <v>59</v>
      </c>
      <c r="K4" s="12" t="s">
        <v>195</v>
      </c>
      <c r="L4" s="12" t="s">
        <v>59</v>
      </c>
      <c r="M4" s="12" t="s">
        <v>61</v>
      </c>
      <c r="N4" s="13" t="s">
        <v>60</v>
      </c>
      <c r="O4" s="13" t="s">
        <v>198</v>
      </c>
      <c r="P4" s="13" t="s">
        <v>201</v>
      </c>
      <c r="Q4" s="3" t="s">
        <v>226</v>
      </c>
    </row>
    <row r="5" spans="1:19" ht="60" x14ac:dyDescent="0.25">
      <c r="A5" s="15" t="s">
        <v>90</v>
      </c>
      <c r="B5" s="16">
        <v>4000</v>
      </c>
      <c r="C5" s="16">
        <v>3600</v>
      </c>
      <c r="D5" s="16">
        <v>0.9</v>
      </c>
      <c r="E5" s="13" t="s">
        <v>192</v>
      </c>
      <c r="F5" s="13" t="s">
        <v>58</v>
      </c>
      <c r="G5" s="13" t="s">
        <v>8</v>
      </c>
      <c r="H5" s="13" t="s">
        <v>8</v>
      </c>
      <c r="I5" s="13" t="s">
        <v>8</v>
      </c>
      <c r="J5" s="13" t="s">
        <v>7</v>
      </c>
      <c r="K5" s="12" t="s">
        <v>196</v>
      </c>
      <c r="L5" s="12" t="s">
        <v>60</v>
      </c>
      <c r="M5" s="12" t="s">
        <v>199</v>
      </c>
      <c r="N5" s="13" t="s">
        <v>198</v>
      </c>
      <c r="O5" s="13" t="s">
        <v>60</v>
      </c>
      <c r="P5" s="13" t="s">
        <v>202</v>
      </c>
    </row>
    <row r="6" spans="1:19" ht="45" x14ac:dyDescent="0.25">
      <c r="A6" s="15" t="s">
        <v>205</v>
      </c>
      <c r="B6" s="16">
        <v>4000</v>
      </c>
      <c r="C6" s="16">
        <v>3600</v>
      </c>
      <c r="D6" s="16">
        <v>0.9</v>
      </c>
      <c r="E6" s="13" t="s">
        <v>57</v>
      </c>
      <c r="F6" s="13" t="s">
        <v>193</v>
      </c>
      <c r="G6" s="13" t="s">
        <v>7</v>
      </c>
      <c r="H6" s="13" t="s">
        <v>7</v>
      </c>
      <c r="I6" s="13" t="s">
        <v>7</v>
      </c>
      <c r="J6" s="13" t="s">
        <v>8</v>
      </c>
      <c r="K6" s="12" t="s">
        <v>197</v>
      </c>
      <c r="L6" s="12" t="s">
        <v>198</v>
      </c>
      <c r="M6" s="12" t="s">
        <v>61</v>
      </c>
      <c r="N6" s="13" t="s">
        <v>60</v>
      </c>
      <c r="O6" s="13" t="s">
        <v>198</v>
      </c>
      <c r="P6" s="13" t="s">
        <v>203</v>
      </c>
    </row>
    <row r="7" spans="1:19" ht="30" x14ac:dyDescent="0.25">
      <c r="A7" s="15" t="s">
        <v>206</v>
      </c>
      <c r="B7" s="16">
        <v>4000</v>
      </c>
      <c r="C7" s="16">
        <v>3600</v>
      </c>
      <c r="D7" s="16">
        <v>0.9</v>
      </c>
      <c r="E7" s="13" t="s">
        <v>192</v>
      </c>
      <c r="F7" s="13" t="s">
        <v>58</v>
      </c>
      <c r="G7" s="13" t="s">
        <v>8</v>
      </c>
      <c r="H7" s="13" t="s">
        <v>8</v>
      </c>
      <c r="I7" s="13" t="s">
        <v>8</v>
      </c>
      <c r="J7" s="13" t="s">
        <v>59</v>
      </c>
      <c r="K7" s="12" t="s">
        <v>91</v>
      </c>
      <c r="L7" s="12" t="s">
        <v>59</v>
      </c>
      <c r="M7" s="12" t="s">
        <v>199</v>
      </c>
      <c r="N7" s="13" t="s">
        <v>198</v>
      </c>
      <c r="O7" s="13" t="s">
        <v>60</v>
      </c>
      <c r="P7" s="13" t="s">
        <v>204</v>
      </c>
    </row>
    <row r="8" spans="1:19" ht="30" x14ac:dyDescent="0.25">
      <c r="A8" s="15" t="s">
        <v>207</v>
      </c>
      <c r="B8" s="16">
        <v>4000</v>
      </c>
      <c r="C8" s="16">
        <v>3600</v>
      </c>
      <c r="D8" s="16">
        <v>0.9</v>
      </c>
      <c r="E8" s="13" t="s">
        <v>57</v>
      </c>
      <c r="F8" s="13" t="s">
        <v>193</v>
      </c>
      <c r="G8" s="13" t="s">
        <v>7</v>
      </c>
      <c r="H8" s="13" t="s">
        <v>7</v>
      </c>
      <c r="I8" s="13" t="s">
        <v>7</v>
      </c>
      <c r="J8" s="13" t="s">
        <v>7</v>
      </c>
      <c r="K8" s="12" t="s">
        <v>59</v>
      </c>
      <c r="L8" s="12" t="s">
        <v>60</v>
      </c>
      <c r="N8" s="13" t="s">
        <v>60</v>
      </c>
      <c r="O8" s="13" t="s">
        <v>198</v>
      </c>
      <c r="P8" s="13" t="s">
        <v>8</v>
      </c>
    </row>
    <row r="9" spans="1:19" ht="45" x14ac:dyDescent="0.25">
      <c r="A9" s="15" t="s">
        <v>208</v>
      </c>
      <c r="B9" s="16">
        <v>4000</v>
      </c>
      <c r="C9" s="16">
        <v>3600</v>
      </c>
      <c r="D9" s="16">
        <v>0.9</v>
      </c>
      <c r="E9" s="13" t="s">
        <v>192</v>
      </c>
      <c r="F9" s="13" t="s">
        <v>58</v>
      </c>
      <c r="G9" s="13" t="s">
        <v>8</v>
      </c>
      <c r="H9" s="13" t="s">
        <v>8</v>
      </c>
      <c r="I9" s="13" t="s">
        <v>8</v>
      </c>
      <c r="J9" s="13" t="s">
        <v>8</v>
      </c>
      <c r="K9" s="12" t="s">
        <v>194</v>
      </c>
      <c r="L9" s="12" t="s">
        <v>198</v>
      </c>
      <c r="M9" s="12" t="s">
        <v>61</v>
      </c>
      <c r="N9" s="13" t="s">
        <v>198</v>
      </c>
      <c r="O9" s="13" t="s">
        <v>60</v>
      </c>
      <c r="P9" s="13" t="s">
        <v>200</v>
      </c>
    </row>
    <row r="10" spans="1:19" ht="30" x14ac:dyDescent="0.25">
      <c r="A10" s="15" t="s">
        <v>209</v>
      </c>
      <c r="B10" s="16">
        <v>4000</v>
      </c>
      <c r="C10" s="16">
        <v>3600</v>
      </c>
      <c r="D10" s="16">
        <v>0.9</v>
      </c>
      <c r="E10" s="13" t="s">
        <v>57</v>
      </c>
      <c r="F10" s="13" t="s">
        <v>193</v>
      </c>
      <c r="G10" s="13" t="s">
        <v>7</v>
      </c>
      <c r="H10" s="13" t="s">
        <v>8</v>
      </c>
      <c r="I10" s="13" t="s">
        <v>7</v>
      </c>
      <c r="J10" s="13" t="s">
        <v>59</v>
      </c>
      <c r="K10" s="12" t="s">
        <v>195</v>
      </c>
      <c r="L10" s="12" t="s">
        <v>59</v>
      </c>
      <c r="M10" s="12" t="s">
        <v>199</v>
      </c>
      <c r="N10" s="13" t="s">
        <v>60</v>
      </c>
      <c r="O10" s="13" t="s">
        <v>198</v>
      </c>
      <c r="P10" s="13" t="s">
        <v>201</v>
      </c>
    </row>
  </sheetData>
  <dataValidations count="9">
    <dataValidation type="list" allowBlank="1" showInputMessage="1" showErrorMessage="1" sqref="E2:E1048576">
      <formula1>"Risk attaching,Losses occurring"</formula1>
    </dataValidation>
    <dataValidation type="list" allowBlank="1" showInputMessage="1" showErrorMessage="1" sqref="F1:F1048576">
      <formula1>"Per risk,Per occurrence"</formula1>
    </dataValidation>
    <dataValidation type="list" allowBlank="1" showInputMessage="1" showErrorMessage="1" sqref="G1:I1048576">
      <formula1>"Yes,No"</formula1>
    </dataValidation>
    <dataValidation type="list" allowBlank="1" showInputMessage="1" showErrorMessage="1" sqref="J1:J1048576">
      <formula1>"Yes,No,Silent"</formula1>
    </dataValidation>
    <dataValidation type="list" allowBlank="1" showInputMessage="1" showErrorMessage="1" sqref="K1:K1048576">
      <formula1>"Silent,NMA2928,NMA2915,Excluded - Resulting Perils Wording,Excluded Entirely,Other"</formula1>
    </dataValidation>
    <dataValidation type="list" allowBlank="1" showInputMessage="1" showErrorMessage="1" sqref="L2:L1048576">
      <formula1>"Included,Not Included,Silent"</formula1>
    </dataValidation>
    <dataValidation type="list" allowBlank="1" showInputMessage="1" showErrorMessage="1" sqref="M2:M1048576">
      <formula1>"Included ultimate (in ultimate net loss),In addition to"</formula1>
    </dataValidation>
    <dataValidation type="list" allowBlank="1" showInputMessage="1" showErrorMessage="1" sqref="N2:N1048576 O2:O1048576">
      <formula1>"Included,Not Included"</formula1>
    </dataValidation>
    <dataValidation type="list" allowBlank="1" showInputMessage="1" showErrorMessage="1" sqref="P1:P1048576">
      <formula1>"No,Yes - Capital Reduction,Trigger,Yes - Downgrade Trigger,Yes - No Trigger,Yes - Other"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A2" sqref="A2"/>
    </sheetView>
  </sheetViews>
  <sheetFormatPr defaultRowHeight="15" x14ac:dyDescent="0.25"/>
  <cols>
    <col min="1" max="1" width="21.7109375" customWidth="1"/>
    <col min="2" max="3" width="12.42578125" customWidth="1"/>
    <col min="4" max="4" width="11.7109375" customWidth="1"/>
    <col min="5" max="5" width="10.7109375" customWidth="1"/>
    <col min="7" max="7" width="19.42578125" customWidth="1"/>
    <col min="8" max="8" width="14.5703125" style="3" customWidth="1"/>
    <col min="11" max="11" width="16.7109375" customWidth="1"/>
    <col min="12" max="12" width="34.28515625" customWidth="1"/>
    <col min="13" max="13" width="11.7109375" customWidth="1"/>
    <col min="14" max="14" width="13" customWidth="1"/>
    <col min="15" max="15" width="12.28515625" customWidth="1"/>
    <col min="16" max="16" width="10.140625" customWidth="1"/>
  </cols>
  <sheetData>
    <row r="1" spans="1:16" ht="25.5" x14ac:dyDescent="0.25">
      <c r="A1" s="2" t="s">
        <v>0</v>
      </c>
      <c r="B1" s="2" t="s">
        <v>120</v>
      </c>
      <c r="C1" s="2" t="s">
        <v>239</v>
      </c>
      <c r="D1" s="2" t="s">
        <v>62</v>
      </c>
      <c r="E1" s="2" t="s">
        <v>63</v>
      </c>
      <c r="F1" s="2" t="s">
        <v>64</v>
      </c>
      <c r="G1" s="2" t="s">
        <v>65</v>
      </c>
      <c r="H1" s="5" t="s">
        <v>66</v>
      </c>
      <c r="I1" s="5" t="s">
        <v>231</v>
      </c>
      <c r="J1" s="5" t="s">
        <v>232</v>
      </c>
      <c r="K1" s="2" t="s">
        <v>233</v>
      </c>
      <c r="L1" s="2" t="s">
        <v>234</v>
      </c>
      <c r="M1" s="2" t="s">
        <v>235</v>
      </c>
      <c r="N1" s="2" t="s">
        <v>236</v>
      </c>
      <c r="O1" s="2" t="s">
        <v>237</v>
      </c>
      <c r="P1" s="2" t="s">
        <v>238</v>
      </c>
    </row>
    <row r="2" spans="1:16" x14ac:dyDescent="0.25">
      <c r="A2" s="3" t="s">
        <v>6</v>
      </c>
      <c r="B2" s="3" t="s">
        <v>67</v>
      </c>
      <c r="C2" s="3">
        <v>1</v>
      </c>
      <c r="D2" t="s">
        <v>68</v>
      </c>
      <c r="I2">
        <v>1</v>
      </c>
      <c r="J2">
        <v>2</v>
      </c>
      <c r="K2" t="s">
        <v>68</v>
      </c>
      <c r="L2" t="s">
        <v>69</v>
      </c>
      <c r="M2" t="s">
        <v>70</v>
      </c>
      <c r="N2" t="s">
        <v>71</v>
      </c>
      <c r="O2" t="s">
        <v>86</v>
      </c>
      <c r="P2" t="s">
        <v>87</v>
      </c>
    </row>
    <row r="3" spans="1:16" x14ac:dyDescent="0.25">
      <c r="A3" s="3" t="s">
        <v>6</v>
      </c>
      <c r="B3" s="3" t="s">
        <v>67</v>
      </c>
      <c r="C3" s="3">
        <v>2</v>
      </c>
      <c r="D3" t="s">
        <v>211</v>
      </c>
      <c r="I3">
        <v>1</v>
      </c>
      <c r="J3">
        <v>1</v>
      </c>
      <c r="K3" t="s">
        <v>211</v>
      </c>
      <c r="L3" t="s">
        <v>240</v>
      </c>
      <c r="M3" t="s">
        <v>73</v>
      </c>
      <c r="N3" t="s">
        <v>71</v>
      </c>
    </row>
    <row r="4" spans="1:16" x14ac:dyDescent="0.25">
      <c r="A4" s="3" t="s">
        <v>6</v>
      </c>
      <c r="B4" s="3" t="s">
        <v>75</v>
      </c>
      <c r="C4" s="3">
        <v>1</v>
      </c>
      <c r="D4" t="s">
        <v>76</v>
      </c>
      <c r="E4" t="s">
        <v>78</v>
      </c>
      <c r="F4">
        <v>100000</v>
      </c>
      <c r="G4" s="7">
        <v>1000000000</v>
      </c>
      <c r="K4" t="s">
        <v>77</v>
      </c>
    </row>
    <row r="5" spans="1:16" x14ac:dyDescent="0.25">
      <c r="A5" s="3" t="s">
        <v>6</v>
      </c>
      <c r="B5" s="3" t="s">
        <v>132</v>
      </c>
      <c r="C5" s="3">
        <v>1</v>
      </c>
      <c r="D5" t="s">
        <v>92</v>
      </c>
      <c r="E5" s="3" t="s">
        <v>241</v>
      </c>
      <c r="I5">
        <v>1</v>
      </c>
      <c r="K5" t="s">
        <v>93</v>
      </c>
      <c r="L5">
        <v>1000</v>
      </c>
    </row>
    <row r="6" spans="1:16" ht="30" x14ac:dyDescent="0.25">
      <c r="A6" s="3" t="s">
        <v>6</v>
      </c>
      <c r="B6" s="3" t="s">
        <v>88</v>
      </c>
      <c r="C6" s="3">
        <v>1</v>
      </c>
      <c r="H6" s="3" t="s">
        <v>242</v>
      </c>
    </row>
    <row r="7" spans="1:16" x14ac:dyDescent="0.25">
      <c r="A7" s="3" t="s">
        <v>44</v>
      </c>
      <c r="B7" s="3" t="s">
        <v>67</v>
      </c>
      <c r="C7" s="3">
        <v>1</v>
      </c>
      <c r="D7" t="s">
        <v>68</v>
      </c>
      <c r="I7">
        <v>1</v>
      </c>
      <c r="J7">
        <v>1</v>
      </c>
      <c r="K7" t="s">
        <v>68</v>
      </c>
      <c r="L7" t="s">
        <v>69</v>
      </c>
      <c r="M7" t="s">
        <v>70</v>
      </c>
      <c r="N7" t="s">
        <v>71</v>
      </c>
    </row>
    <row r="8" spans="1:16" x14ac:dyDescent="0.25">
      <c r="A8" s="3" t="s">
        <v>44</v>
      </c>
      <c r="B8" s="3" t="s">
        <v>67</v>
      </c>
      <c r="C8" s="3">
        <v>2</v>
      </c>
      <c r="D8" t="s">
        <v>72</v>
      </c>
      <c r="I8">
        <v>1</v>
      </c>
      <c r="J8">
        <v>1</v>
      </c>
      <c r="K8" t="s">
        <v>73</v>
      </c>
      <c r="L8" t="s">
        <v>74</v>
      </c>
      <c r="M8" t="s">
        <v>73</v>
      </c>
      <c r="N8" t="s">
        <v>71</v>
      </c>
    </row>
    <row r="9" spans="1:16" x14ac:dyDescent="0.25">
      <c r="A9" s="3" t="s">
        <v>44</v>
      </c>
      <c r="B9" s="3" t="s">
        <v>75</v>
      </c>
      <c r="C9" s="3">
        <v>1</v>
      </c>
      <c r="D9" t="s">
        <v>76</v>
      </c>
      <c r="E9" t="s">
        <v>78</v>
      </c>
      <c r="F9">
        <v>100000</v>
      </c>
      <c r="G9" s="7">
        <v>1000000000</v>
      </c>
      <c r="K9" t="s">
        <v>77</v>
      </c>
    </row>
    <row r="10" spans="1:16" x14ac:dyDescent="0.25">
      <c r="A10" s="3" t="s">
        <v>45</v>
      </c>
      <c r="B10" s="3" t="s">
        <v>67</v>
      </c>
      <c r="C10" s="3">
        <v>1</v>
      </c>
      <c r="D10" t="s">
        <v>79</v>
      </c>
      <c r="I10">
        <v>1</v>
      </c>
      <c r="J10">
        <v>1</v>
      </c>
      <c r="K10" t="s">
        <v>80</v>
      </c>
      <c r="L10" t="s">
        <v>81</v>
      </c>
      <c r="M10" t="s">
        <v>68</v>
      </c>
      <c r="N10" t="s">
        <v>82</v>
      </c>
    </row>
    <row r="11" spans="1:16" x14ac:dyDescent="0.25">
      <c r="A11" s="3" t="s">
        <v>45</v>
      </c>
      <c r="B11" s="3" t="s">
        <v>67</v>
      </c>
      <c r="C11" s="3">
        <v>2</v>
      </c>
      <c r="D11" t="s">
        <v>83</v>
      </c>
      <c r="I11">
        <v>1</v>
      </c>
      <c r="J11">
        <v>1</v>
      </c>
      <c r="K11" t="s">
        <v>84</v>
      </c>
      <c r="L11" t="s">
        <v>85</v>
      </c>
      <c r="M11" t="s">
        <v>86</v>
      </c>
      <c r="N11" t="s">
        <v>87</v>
      </c>
    </row>
    <row r="12" spans="1:16" ht="30" x14ac:dyDescent="0.25">
      <c r="A12" s="3" t="s">
        <v>45</v>
      </c>
      <c r="B12" s="3" t="s">
        <v>88</v>
      </c>
      <c r="C12" s="3">
        <v>1</v>
      </c>
      <c r="H12" s="3" t="s">
        <v>89</v>
      </c>
    </row>
    <row r="13" spans="1:16" x14ac:dyDescent="0.25">
      <c r="A13" s="3" t="s">
        <v>90</v>
      </c>
      <c r="B13" s="3" t="s">
        <v>132</v>
      </c>
      <c r="C13" s="3">
        <v>1</v>
      </c>
      <c r="D13" t="s">
        <v>92</v>
      </c>
      <c r="E13" s="3" t="s">
        <v>241</v>
      </c>
      <c r="I13">
        <v>1</v>
      </c>
      <c r="K13" t="s">
        <v>93</v>
      </c>
      <c r="L13">
        <v>1000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opLeftCell="G1" workbookViewId="0">
      <selection activeCell="R2" sqref="R2"/>
    </sheetView>
  </sheetViews>
  <sheetFormatPr defaultRowHeight="15" x14ac:dyDescent="0.25"/>
  <cols>
    <col min="1" max="1" width="12.7109375" customWidth="1"/>
  </cols>
  <sheetData>
    <row r="1" spans="1:26" ht="51" x14ac:dyDescent="0.25">
      <c r="A1" s="2" t="s">
        <v>0</v>
      </c>
      <c r="B1" s="2" t="s">
        <v>94</v>
      </c>
      <c r="C1" s="2" t="s">
        <v>95</v>
      </c>
      <c r="D1" s="2" t="s">
        <v>96</v>
      </c>
      <c r="E1" s="2" t="s">
        <v>97</v>
      </c>
      <c r="F1" s="2" t="s">
        <v>98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230</v>
      </c>
      <c r="M1" s="2" t="s">
        <v>104</v>
      </c>
      <c r="N1" s="2" t="s">
        <v>105</v>
      </c>
      <c r="O1" s="2" t="s">
        <v>106</v>
      </c>
      <c r="P1" s="2" t="s">
        <v>312</v>
      </c>
      <c r="Q1" s="2" t="s">
        <v>311</v>
      </c>
      <c r="R1" s="2" t="s">
        <v>315</v>
      </c>
      <c r="S1" s="2" t="s">
        <v>107</v>
      </c>
      <c r="T1" s="2" t="s">
        <v>108</v>
      </c>
      <c r="U1" s="2" t="s">
        <v>109</v>
      </c>
      <c r="V1" s="2" t="s">
        <v>110</v>
      </c>
      <c r="W1" s="2" t="s">
        <v>111</v>
      </c>
      <c r="X1" s="2" t="s">
        <v>112</v>
      </c>
      <c r="Y1" s="5" t="s">
        <v>113</v>
      </c>
      <c r="Z1" s="5" t="s">
        <v>247</v>
      </c>
    </row>
    <row r="2" spans="1:26" ht="30" x14ac:dyDescent="0.25">
      <c r="A2" s="3" t="s">
        <v>6</v>
      </c>
      <c r="B2" s="3"/>
      <c r="C2" s="3" t="s">
        <v>243</v>
      </c>
      <c r="D2" s="3"/>
      <c r="E2" s="3" t="s">
        <v>243</v>
      </c>
      <c r="F2" s="3" t="s">
        <v>244</v>
      </c>
      <c r="G2" s="3" t="s">
        <v>243</v>
      </c>
      <c r="H2">
        <v>9000000</v>
      </c>
      <c r="I2">
        <v>100</v>
      </c>
      <c r="J2">
        <v>9000000</v>
      </c>
      <c r="K2">
        <v>1000000</v>
      </c>
      <c r="L2">
        <v>100</v>
      </c>
      <c r="M2" t="s">
        <v>114</v>
      </c>
      <c r="N2" t="s">
        <v>319</v>
      </c>
      <c r="R2" t="s">
        <v>309</v>
      </c>
      <c r="S2" s="8" t="s">
        <v>115</v>
      </c>
      <c r="T2" s="8" t="s">
        <v>116</v>
      </c>
      <c r="U2" t="s">
        <v>7</v>
      </c>
      <c r="V2" t="s">
        <v>7</v>
      </c>
      <c r="W2" t="s">
        <v>7</v>
      </c>
      <c r="Y2">
        <v>600</v>
      </c>
      <c r="Z2" t="s">
        <v>248</v>
      </c>
    </row>
    <row r="3" spans="1:26" x14ac:dyDescent="0.25">
      <c r="A3" s="3" t="s">
        <v>44</v>
      </c>
      <c r="B3" s="3"/>
      <c r="C3" s="3"/>
      <c r="D3" s="3"/>
      <c r="E3" s="3"/>
      <c r="H3">
        <v>9000000</v>
      </c>
      <c r="I3">
        <v>100</v>
      </c>
      <c r="J3">
        <v>9000000</v>
      </c>
      <c r="K3">
        <v>1000000</v>
      </c>
      <c r="L3">
        <v>50</v>
      </c>
      <c r="M3" t="s">
        <v>117</v>
      </c>
      <c r="N3" t="s">
        <v>310</v>
      </c>
      <c r="O3" t="s">
        <v>309</v>
      </c>
      <c r="S3" s="8" t="s">
        <v>115</v>
      </c>
      <c r="T3" s="8" t="s">
        <v>116</v>
      </c>
      <c r="U3" t="s">
        <v>7</v>
      </c>
      <c r="V3" t="s">
        <v>8</v>
      </c>
      <c r="W3" t="s">
        <v>8</v>
      </c>
      <c r="X3" t="s">
        <v>118</v>
      </c>
      <c r="Z3" t="s">
        <v>248</v>
      </c>
    </row>
    <row r="4" spans="1:26" ht="30" x14ac:dyDescent="0.25">
      <c r="A4" s="3" t="s">
        <v>45</v>
      </c>
      <c r="B4" s="3"/>
      <c r="C4" s="3" t="s">
        <v>243</v>
      </c>
      <c r="D4" s="3" t="s">
        <v>243</v>
      </c>
      <c r="E4" s="3" t="s">
        <v>243</v>
      </c>
      <c r="F4" s="3" t="s">
        <v>244</v>
      </c>
      <c r="G4" s="3" t="s">
        <v>243</v>
      </c>
      <c r="H4">
        <v>9000000</v>
      </c>
      <c r="I4">
        <v>100</v>
      </c>
      <c r="J4">
        <v>9000000</v>
      </c>
      <c r="K4">
        <v>5000000</v>
      </c>
      <c r="L4">
        <v>100</v>
      </c>
      <c r="M4" s="8" t="s">
        <v>114</v>
      </c>
      <c r="N4" t="s">
        <v>310</v>
      </c>
      <c r="O4" t="s">
        <v>309</v>
      </c>
      <c r="S4" s="8" t="s">
        <v>115</v>
      </c>
      <c r="T4" s="8" t="s">
        <v>116</v>
      </c>
      <c r="U4" t="s">
        <v>7</v>
      </c>
      <c r="V4" t="s">
        <v>8</v>
      </c>
      <c r="W4" t="s">
        <v>8</v>
      </c>
      <c r="X4" t="s">
        <v>118</v>
      </c>
      <c r="Y4">
        <v>700</v>
      </c>
      <c r="Z4" t="s">
        <v>248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"/>
    </sheetView>
  </sheetViews>
  <sheetFormatPr defaultRowHeight="15" x14ac:dyDescent="0.25"/>
  <cols>
    <col min="1" max="1" width="11.5703125" customWidth="1"/>
    <col min="2" max="2" width="17.85546875" customWidth="1"/>
    <col min="3" max="3" width="10.7109375" bestFit="1" customWidth="1"/>
  </cols>
  <sheetData>
    <row r="1" spans="1:5" x14ac:dyDescent="0.25">
      <c r="A1" s="2" t="s">
        <v>0</v>
      </c>
      <c r="B1" s="2" t="s">
        <v>64</v>
      </c>
      <c r="C1" s="2" t="s">
        <v>65</v>
      </c>
      <c r="D1" s="2" t="s">
        <v>324</v>
      </c>
      <c r="E1" s="2" t="s">
        <v>282</v>
      </c>
    </row>
    <row r="2" spans="1:5" x14ac:dyDescent="0.25">
      <c r="A2" s="3" t="s">
        <v>6</v>
      </c>
      <c r="B2" s="25">
        <v>44136</v>
      </c>
      <c r="C2" s="25">
        <v>44165</v>
      </c>
      <c r="D2" t="s">
        <v>7</v>
      </c>
    </row>
    <row r="3" spans="1:5" x14ac:dyDescent="0.25">
      <c r="A3" s="3" t="s">
        <v>44</v>
      </c>
      <c r="B3" s="25">
        <v>44105</v>
      </c>
      <c r="C3" s="25">
        <v>44134</v>
      </c>
      <c r="E3" t="s">
        <v>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5" x14ac:dyDescent="0.25"/>
  <cols>
    <col min="1" max="1" width="11.7109375" customWidth="1"/>
    <col min="3" max="3" width="10.85546875" customWidth="1"/>
  </cols>
  <sheetData>
    <row r="1" spans="1:8" x14ac:dyDescent="0.25">
      <c r="A1" s="2" t="s">
        <v>0</v>
      </c>
      <c r="B1" s="2" t="s">
        <v>325</v>
      </c>
      <c r="C1" s="2" t="s">
        <v>326</v>
      </c>
      <c r="D1" s="2" t="s">
        <v>327</v>
      </c>
      <c r="E1" s="2" t="s">
        <v>328</v>
      </c>
      <c r="F1" s="2" t="s">
        <v>124</v>
      </c>
      <c r="G1" s="2" t="s">
        <v>329</v>
      </c>
      <c r="H1" s="2" t="s">
        <v>330</v>
      </c>
    </row>
    <row r="2" spans="1:8" x14ac:dyDescent="0.25">
      <c r="A2" s="3" t="s">
        <v>6</v>
      </c>
      <c r="B2" t="s">
        <v>331</v>
      </c>
      <c r="C2" t="s">
        <v>331</v>
      </c>
      <c r="D2" t="s">
        <v>94</v>
      </c>
      <c r="E2" t="s">
        <v>40</v>
      </c>
      <c r="F2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Testcase</vt:lpstr>
      <vt:lpstr>General Information</vt:lpstr>
      <vt:lpstr>UserCommunication</vt:lpstr>
      <vt:lpstr>Reporting</vt:lpstr>
      <vt:lpstr>Contractual Information</vt:lpstr>
      <vt:lpstr>Characteristics</vt:lpstr>
      <vt:lpstr>Layers</vt:lpstr>
      <vt:lpstr>Billing</vt:lpstr>
      <vt:lpstr>ExclusionSet</vt:lpstr>
      <vt:lpstr>Layers-Additional</vt:lpstr>
      <vt:lpstr>AddPolicy</vt:lpstr>
      <vt:lpstr>PolicyOperations</vt:lpstr>
      <vt:lpstr>Dropdowns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Samson, Sherilyn</dc:creator>
  <cp:keywords/>
  <dc:description/>
  <cp:lastModifiedBy>Poyil, Ashfaq</cp:lastModifiedBy>
  <cp:revision/>
  <dcterms:created xsi:type="dcterms:W3CDTF">2015-06-05T18:17:20Z</dcterms:created>
  <dcterms:modified xsi:type="dcterms:W3CDTF">2021-02-02T14:50:02Z</dcterms:modified>
  <cp:category/>
  <cp:contentStatus/>
</cp:coreProperties>
</file>