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mc:AlternateContent xmlns:mc="http://schemas.openxmlformats.org/markup-compatibility/2006">
    <mc:Choice Requires="x15">
      <x15ac:absPath xmlns:x15ac="http://schemas.microsoft.com/office/spreadsheetml/2010/11/ac" url="F:\Data analysis Project\"/>
    </mc:Choice>
  </mc:AlternateContent>
  <xr:revisionPtr revIDLastSave="0" documentId="13_ncr:1_{3E9974F2-8E78-4836-98F8-C71E22B1A1D5}" xr6:coauthVersionLast="47" xr6:coauthVersionMax="47" xr10:uidLastSave="{00000000-0000-0000-0000-000000000000}"/>
  <bookViews>
    <workbookView xWindow="-108" yWindow="-108" windowWidth="23256" windowHeight="12456" tabRatio="759" activeTab="8" xr2:uid="{00000000-000D-0000-FFFF-FFFF00000000}"/>
  </bookViews>
  <sheets>
    <sheet name="Data" sheetId="1" r:id="rId1"/>
    <sheet name="Combo Chart" sheetId="4" r:id="rId2"/>
    <sheet name="waterfall Chart" sheetId="5" r:id="rId3"/>
    <sheet name="Pie Chart" sheetId="6" r:id="rId4"/>
    <sheet name="Map Chart" sheetId="8" r:id="rId5"/>
    <sheet name="Top 5" sheetId="10" r:id="rId6"/>
    <sheet name="KPI" sheetId="11" r:id="rId7"/>
    <sheet name="KPI YoY" sheetId="12" r:id="rId8"/>
    <sheet name="Dashboard" sheetId="13"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MapChartD4E521" hidden="1">'Map Chart'!$D$4:$E$52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 Chart!$D$4:$E$52"/>
        </x15:modelTables>
      </x15:dataModel>
    </ext>
  </extLst>
</workbook>
</file>

<file path=xl/calcChain.xml><?xml version="1.0" encoding="utf-8"?>
<calcChain xmlns="http://schemas.openxmlformats.org/spreadsheetml/2006/main">
  <c r="D25" i="8" l="1"/>
  <c r="D29" i="8"/>
  <c r="D7" i="8"/>
  <c r="D8" i="8"/>
  <c r="D9" i="8"/>
  <c r="D10" i="8"/>
  <c r="D11" i="8"/>
  <c r="D12" i="8"/>
  <c r="D13" i="8"/>
  <c r="D14" i="8"/>
  <c r="D15" i="8"/>
  <c r="D16" i="8"/>
  <c r="D17" i="8"/>
  <c r="D18" i="8"/>
  <c r="D19" i="8"/>
  <c r="D20" i="8"/>
  <c r="D21" i="8"/>
  <c r="D22" i="8"/>
  <c r="D23" i="8"/>
  <c r="D24" i="8"/>
  <c r="D26" i="8"/>
  <c r="D27" i="8"/>
  <c r="D28" i="8"/>
  <c r="D30" i="8"/>
  <c r="D31" i="8"/>
  <c r="D32" i="8"/>
  <c r="D33" i="8"/>
  <c r="D34" i="8"/>
  <c r="D35" i="8"/>
  <c r="D36" i="8"/>
  <c r="D37" i="8"/>
  <c r="D38" i="8"/>
  <c r="D39" i="8"/>
  <c r="D40" i="8"/>
  <c r="D41" i="8"/>
  <c r="D42" i="8"/>
  <c r="D43" i="8"/>
  <c r="D44" i="8"/>
  <c r="D45" i="8"/>
  <c r="D46" i="8"/>
  <c r="D47" i="8"/>
  <c r="D48" i="8"/>
  <c r="D49" i="8"/>
  <c r="D50" i="8"/>
  <c r="D51" i="8"/>
  <c r="D52" i="8"/>
  <c r="D6" i="8"/>
  <c r="D5" i="8"/>
  <c r="D4" i="8"/>
  <c r="D7" i="5"/>
  <c r="D5" i="5"/>
  <c r="D6" i="5"/>
  <c r="D4"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8" i="12"/>
  <c r="F8" i="12"/>
  <c r="D8" i="12"/>
  <c r="C8" i="12"/>
  <c r="E8" i="12"/>
  <c r="N17" i="11"/>
  <c r="E34" i="8"/>
  <c r="E5" i="8"/>
  <c r="E12" i="8"/>
  <c r="E24" i="8"/>
  <c r="E33" i="8"/>
  <c r="E36" i="8"/>
  <c r="E31" i="8"/>
  <c r="E23" i="8"/>
  <c r="E43" i="8"/>
  <c r="E25" i="8"/>
  <c r="E29" i="8"/>
  <c r="E22" i="8"/>
  <c r="E49" i="8"/>
  <c r="E17" i="11"/>
  <c r="E18" i="8"/>
  <c r="E32" i="8"/>
  <c r="E21" i="8"/>
  <c r="E41" i="8"/>
  <c r="E27" i="8"/>
  <c r="E14" i="8"/>
  <c r="K17" i="11"/>
  <c r="E28" i="8"/>
  <c r="E7" i="5"/>
  <c r="E37" i="8"/>
  <c r="E30" i="8"/>
  <c r="E39" i="8"/>
  <c r="E20" i="8"/>
  <c r="E6" i="8"/>
  <c r="E46" i="8"/>
  <c r="E19" i="8"/>
  <c r="E44" i="8"/>
  <c r="E15" i="8"/>
  <c r="E16" i="8"/>
  <c r="E6" i="5"/>
  <c r="E38" i="8"/>
  <c r="E17" i="8"/>
  <c r="E48" i="8"/>
  <c r="E50" i="8"/>
  <c r="E9" i="8"/>
  <c r="E4" i="8"/>
  <c r="E42" i="8"/>
  <c r="E8" i="8"/>
  <c r="E26" i="8"/>
  <c r="E47" i="8"/>
  <c r="E13" i="8"/>
  <c r="E10" i="8"/>
  <c r="E4" i="5"/>
  <c r="E11" i="8"/>
  <c r="H17" i="11"/>
  <c r="B17" i="11"/>
  <c r="E5" i="5"/>
  <c r="E35" i="8"/>
  <c r="E52" i="8"/>
  <c r="E45" i="8"/>
  <c r="E51" i="8"/>
  <c r="E40" i="8"/>
  <c r="E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260496-D8EF-401B-9F1A-C26D7E95D45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AD9C00-C3DF-4A8B-89E4-520538CDB5F5}" name="WorksheetConnection_Map Chart!$D$4:$E$52" type="102" refreshedVersion="8" minRefreshableVersion="5">
    <extLst>
      <ext xmlns:x15="http://schemas.microsoft.com/office/spreadsheetml/2010/11/main" uri="{DE250136-89BD-433C-8126-D09CA5730AF9}">
        <x15:connection id="Range">
          <x15:rangePr sourceName="_xlcn.WorksheetConnection_MapChartD4E521"/>
        </x15:connection>
      </ext>
    </extLst>
  </connection>
</connections>
</file>

<file path=xl/sharedStrings.xml><?xml version="1.0" encoding="utf-8"?>
<sst xmlns="http://schemas.openxmlformats.org/spreadsheetml/2006/main" count="130132" uniqueCount="10957">
  <si>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</si>
  <si>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</si>
  <si>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</si>
  <si>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</si>
  <si>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</si>
  <si>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</si>
  <si>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</si>
  <si>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</si>
  <si>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</si>
  <si>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</si>
  <si>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</si>
  <si>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</si>
  <si>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</si>
  <si>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</si>
  <si>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</si>
  <si>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</si>
  <si>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</si>
  <si>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</si>
  <si>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</si>
  <si>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</si>
  <si>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</si>
  <si>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</si>
  <si>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</si>
  <si>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</si>
  <si>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</si>
  <si>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</si>
  <si>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</si>
  <si>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</si>
  <si>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</si>
  <si>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</si>
  <si>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</si>
  <si>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</si>
  <si>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</si>
  <si>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</si>
  <si>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</si>
  <si>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</si>
  <si>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</si>
  <si>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</si>
  <si>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</si>
  <si>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</si>
  <si>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</si>
  <si>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</si>
  <si>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</si>
  <si>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</si>
  <si>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</si>
  <si>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</si>
  <si>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</si>
  <si>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</si>
  <si>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</si>
  <si>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</si>
  <si>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</si>
  <si>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</si>
  <si>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</si>
  <si>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</si>
  <si>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</si>
  <si>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</si>
  <si>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</si>
  <si>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</si>
  <si>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</si>
  <si>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</si>
  <si>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</si>
  <si>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</si>
  <si>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</si>
  <si>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</si>
  <si>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</si>
  <si>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</si>
  <si>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</si>
  <si>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</si>
  <si>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</si>
  <si>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</si>
  <si>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</si>
  <si>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</si>
  <si>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</si>
  <si>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</si>
  <si>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</si>
  <si>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</si>
  <si>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</si>
  <si>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</si>
  <si>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</si>
  <si>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</si>
  <si>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</si>
  <si>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</si>
  <si>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</si>
  <si>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</si>
  <si>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</si>
  <si>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</si>
  <si>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</si>
  <si>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</si>
  <si>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</si>
  <si>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</si>
  <si>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</si>
  <si>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</si>
  <si>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</si>
  <si>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</si>
  <si>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</si>
  <si>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</si>
  <si>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</si>
  <si>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</si>
  <si>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</si>
  <si>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</si>
  <si>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</si>
  <si>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</si>
  <si>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</si>
  <si>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</si>
  <si>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</si>
  <si>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</si>
  <si>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</si>
  <si>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</si>
  <si>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</si>
  <si>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</si>
  <si>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</si>
  <si>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</si>
  <si>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</si>
  <si>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</si>
  <si>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</si>
  <si>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</si>
  <si>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</si>
  <si>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</si>
  <si>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</si>
  <si>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</si>
  <si>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</si>
  <si>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</si>
  <si>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</si>
  <si>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</si>
  <si>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</si>
  <si>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</si>
  <si>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</si>
  <si>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</si>
  <si>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</si>
  <si>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</si>
  <si>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</si>
  <si>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</si>
  <si>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</si>
  <si>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</si>
  <si>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</si>
  <si>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</si>
  <si>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</si>
  <si>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</si>
  <si>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</si>
  <si>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</si>
  <si>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</si>
  <si>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</si>
  <si>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</si>
  <si>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</si>
  <si>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</si>
  <si>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</si>
  <si>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</si>
  <si>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</si>
  <si>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</si>
  <si>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</si>
  <si>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</si>
  <si>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</si>
  <si>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</si>
  <si>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</si>
  <si>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</si>
  <si>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</si>
  <si>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</si>
  <si>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</si>
  <si>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</si>
  <si>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</si>
  <si>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</si>
  <si>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</si>
  <si>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</si>
  <si>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</si>
  <si>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</si>
  <si>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</si>
  <si>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</si>
  <si>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</si>
  <si>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</si>
  <si>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</si>
  <si>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</si>
  <si>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</si>
  <si>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</si>
  <si>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</si>
  <si>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</si>
  <si>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</si>
  <si>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</si>
  <si>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</si>
  <si>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</si>
  <si>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</si>
  <si>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</si>
  <si>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</si>
  <si>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</si>
  <si>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</si>
  <si>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</si>
  <si>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</si>
  <si>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</si>
  <si>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</si>
  <si>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</si>
  <si>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</si>
  <si>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</si>
  <si>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</si>
  <si>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</si>
  <si>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</si>
  <si>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</si>
  <si>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</si>
  <si>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</si>
  <si>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</si>
  <si>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</si>
  <si>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</si>
  <si>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</si>
  <si>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</si>
  <si>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</si>
  <si>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</si>
  <si>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</si>
  <si>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</si>
  <si>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</si>
  <si>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</si>
  <si>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</si>
  <si>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</si>
  <si>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</si>
  <si>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</si>
  <si>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</si>
  <si>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</si>
  <si>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</si>
  <si>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</si>
  <si>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</si>
  <si>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</si>
  <si>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</si>
  <si>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</si>
  <si>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</si>
  <si>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</si>
  <si>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</si>
  <si>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</si>
  <si>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</si>
  <si>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</si>
  <si>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</si>
  <si>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</si>
  <si>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</si>
  <si>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</si>
  <si>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</si>
  <si>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</si>
  <si>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</si>
  <si>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</si>
  <si>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</si>
  <si>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</si>
  <si>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</si>
  <si>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</si>
  <si>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</si>
  <si>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</si>
  <si>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</si>
  <si>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</si>
  <si>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</si>
  <si>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</si>
  <si>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</si>
  <si>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</si>
  <si>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</si>
  <si>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</si>
  <si>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</si>
  <si>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</si>
  <si>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</si>
  <si>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</si>
  <si>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</si>
  <si>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</si>
  <si>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</si>
  <si>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</si>
  <si>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</si>
  <si>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</si>
  <si>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</si>
  <si>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</si>
  <si>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</si>
  <si>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</si>
  <si>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</si>
  <si>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</si>
  <si>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</si>
  <si>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</si>
  <si>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</si>
  <si>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</si>
  <si>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</si>
  <si>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</si>
  <si>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</si>
  <si>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</si>
  <si>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</si>
  <si>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</si>
  <si>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</si>
  <si>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</si>
  <si>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</si>
  <si>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</si>
  <si>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</si>
  <si>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</si>
  <si>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</si>
  <si>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</si>
  <si>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</si>
  <si>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</si>
  <si>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</si>
  <si>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</si>
  <si>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</si>
  <si>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</si>
  <si>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</si>
  <si>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</si>
  <si>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</si>
  <si>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</si>
  <si>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</si>
  <si>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</si>
  <si>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</si>
  <si>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</si>
  <si>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</si>
  <si>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</si>
  <si>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</si>
  <si>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</si>
  <si>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</si>
  <si>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</si>
  <si>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</si>
  <si>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</si>
  <si>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</si>
  <si>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</si>
  <si>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</si>
  <si>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</si>
  <si>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</si>
  <si>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</si>
  <si>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</si>
  <si>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</si>
  <si>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</si>
  <si>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</si>
  <si>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</si>
  <si>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</si>
  <si>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</si>
  <si>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</si>
  <si>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</si>
  <si>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</si>
  <si>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</si>
  <si>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</si>
  <si>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</si>
  <si>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</si>
  <si>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</si>
  <si>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</si>
  <si>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</si>
  <si>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</si>
  <si>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</si>
  <si>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</si>
  <si>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</si>
  <si>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</si>
  <si>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</si>
  <si>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</si>
  <si>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</si>
  <si>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</si>
  <si>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</si>
  <si>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</si>
  <si>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</si>
  <si>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</si>
  <si>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</si>
  <si>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</si>
  <si>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</si>
  <si>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</si>
  <si>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</si>
  <si>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</si>
  <si>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</si>
  <si>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</si>
  <si>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</si>
  <si>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</si>
  <si>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</si>
  <si>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</si>
  <si>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</si>
  <si>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</si>
  <si>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</si>
  <si>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</si>
  <si>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</si>
  <si>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</si>
  <si>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</si>
  <si>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</si>
  <si>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</si>
  <si>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</si>
  <si>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</si>
  <si>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</si>
  <si>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</si>
  <si>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</si>
  <si>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</si>
  <si>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</si>
  <si>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</si>
  <si>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</si>
  <si>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</si>
  <si>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</si>
  <si>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</si>
  <si>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</si>
  <si>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</si>
  <si>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</si>
  <si>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</si>
  <si>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</si>
  <si>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</si>
  <si>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</si>
  <si>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</si>
  <si>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</si>
  <si>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</si>
  <si>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</si>
  <si>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</si>
  <si>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</si>
  <si>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</si>
  <si>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</si>
  <si>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</si>
  <si>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</si>
  <si>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</si>
  <si>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</si>
  <si>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</si>
  <si>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</si>
  <si>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</si>
  <si>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</si>
  <si>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</si>
  <si>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</si>
  <si>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</si>
  <si>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</si>
  <si>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</si>
  <si>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</si>
  <si>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</si>
  <si>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</si>
  <si>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</si>
  <si>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</si>
  <si>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</si>
  <si>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</si>
  <si>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</si>
  <si>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</si>
  <si>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</si>
  <si>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</si>
  <si>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</si>
  <si>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</si>
  <si>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</si>
  <si>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</si>
  <si>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</si>
  <si>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</si>
  <si>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</si>
  <si>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</si>
  <si>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</si>
  <si>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</si>
  <si>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</si>
  <si>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</si>
  <si>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</si>
  <si>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</si>
  <si>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</si>
  <si>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</si>
  <si>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</si>
  <si>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</si>
  <si>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</si>
  <si>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</si>
  <si>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</si>
  <si>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</si>
  <si>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</si>
  <si>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</si>
  <si>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</si>
  <si>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</si>
  <si>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</si>
  <si>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</si>
  <si>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</si>
  <si>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</si>
  <si>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</si>
  <si>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</si>
  <si>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</si>
  <si>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</si>
  <si>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</si>
  <si>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</si>
  <si>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</si>
  <si>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</si>
  <si>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</si>
  <si>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</si>
  <si>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</si>
  <si>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</si>
  <si>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</si>
  <si>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</si>
  <si>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</si>
  <si>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</si>
  <si>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</si>
  <si>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</si>
  <si>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</si>
  <si>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</si>
  <si>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</si>
  <si>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</si>
  <si>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</si>
  <si>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</si>
  <si>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</si>
  <si>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</si>
  <si>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</si>
  <si>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</si>
  <si>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</si>
  <si>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</si>
  <si>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</si>
  <si>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</si>
  <si>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</si>
  <si>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</si>
  <si>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</si>
  <si>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</si>
  <si>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</si>
  <si>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</si>
  <si>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</si>
  <si>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</si>
  <si>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</si>
  <si>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</si>
  <si>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</si>
  <si>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</si>
  <si>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</si>
  <si>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</si>
  <si>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</si>
  <si>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</si>
  <si>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</si>
  <si>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</si>
  <si>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</si>
  <si>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</si>
  <si>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</si>
  <si>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</si>
  <si>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</si>
  <si>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</si>
  <si>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</si>
  <si>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</si>
  <si>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</si>
  <si>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</si>
  <si>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</si>
  <si>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</si>
  <si>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</si>
  <si>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</si>
  <si>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</si>
  <si>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</si>
  <si>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</si>
  <si>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</si>
  <si>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</si>
  <si>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</si>
  <si>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</si>
  <si>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</si>
  <si>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</si>
  <si>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</si>
  <si>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</si>
  <si>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</si>
  <si>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</si>
  <si>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</si>
  <si>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</si>
  <si>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</si>
  <si>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</si>
  <si>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</si>
  <si>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</si>
  <si>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</si>
  <si>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</si>
  <si>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</si>
  <si>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</si>
  <si>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</si>
  <si>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</si>
  <si>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</si>
  <si>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</si>
  <si>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</si>
  <si>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</si>
  <si>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</si>
  <si>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</si>
  <si>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</si>
  <si>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</si>
  <si>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</si>
  <si>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</si>
  <si>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</si>
  <si>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</si>
  <si>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</si>
  <si>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</si>
  <si>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</si>
  <si>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</si>
  <si>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</si>
  <si>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</si>
  <si>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</si>
  <si>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</si>
  <si>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</si>
  <si>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</si>
  <si>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</si>
  <si>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</si>
  <si>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</si>
  <si>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</si>
  <si>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</si>
  <si>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</si>
  <si>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</si>
  <si>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</si>
  <si>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</si>
  <si>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</si>
  <si>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</si>
  <si>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</si>
  <si>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</si>
  <si>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</si>
  <si>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</si>
  <si>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</si>
  <si>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</si>
  <si>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</si>
  <si>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</si>
  <si>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</si>
  <si>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</si>
  <si>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</si>
  <si>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</si>
  <si>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</si>
  <si>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</si>
  <si>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</si>
  <si>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</si>
  <si>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</si>
  <si>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</si>
  <si>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</si>
  <si>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</si>
  <si>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</si>
  <si>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</si>
  <si>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</si>
  <si>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</si>
  <si>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</si>
  <si>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</si>
  <si>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</si>
  <si>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</si>
  <si>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</si>
  <si>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</si>
  <si>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</si>
  <si>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</si>
  <si>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</si>
  <si>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</si>
  <si>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</si>
  <si>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</si>
  <si>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</si>
  <si>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</si>
  <si>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</si>
  <si>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</si>
  <si>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</si>
  <si>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</si>
  <si>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</si>
  <si>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</si>
  <si>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</si>
  <si>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</si>
  <si>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</si>
  <si>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</si>
  <si>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</si>
  <si>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</si>
  <si>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</si>
  <si>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</si>
  <si>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</si>
  <si>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</si>
  <si>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</si>
  <si>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</si>
  <si>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</si>
  <si>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</si>
  <si>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</si>
  <si>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</si>
  <si>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</si>
  <si>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</si>
  <si>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</si>
  <si>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</si>
  <si>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</si>
  <si>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</si>
  <si>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</si>
  <si>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</si>
  <si>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</si>
  <si>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</si>
  <si>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</si>
  <si>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</si>
  <si>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</si>
  <si>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</si>
  <si>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</si>
  <si>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</si>
  <si>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</si>
  <si>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</si>
  <si>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</si>
  <si>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</si>
  <si>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</si>
  <si>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</si>
  <si>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</si>
  <si>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</si>
  <si>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</si>
  <si>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</si>
  <si>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</si>
  <si>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</si>
  <si>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</si>
  <si>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</si>
  <si>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</si>
  <si>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</si>
  <si>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</si>
  <si>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</si>
  <si>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</si>
  <si>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</si>
  <si>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</si>
  <si>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</si>
  <si>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</si>
  <si>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</si>
  <si>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</si>
  <si>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</si>
  <si>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</si>
  <si>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</si>
  <si>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</si>
  <si>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</si>
  <si>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</si>
  <si>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</si>
  <si>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</si>
  <si>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</si>
  <si>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</si>
  <si>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</si>
  <si>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</si>
  <si>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</si>
  <si>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</si>
  <si>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</si>
  <si>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</si>
  <si>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</si>
  <si>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</si>
  <si>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</si>
  <si>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</si>
  <si>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</si>
  <si>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</si>
  <si>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</si>
  <si>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</si>
  <si>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</si>
  <si>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</si>
  <si>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</si>
  <si>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</si>
  <si>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</si>
  <si>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</si>
  <si>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</si>
  <si>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</si>
  <si>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</si>
  <si>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</si>
  <si>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</si>
  <si>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</si>
  <si>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</si>
  <si>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</si>
  <si>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</si>
  <si>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</si>
  <si>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</si>
  <si>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</si>
  <si>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</si>
  <si>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</si>
  <si>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</si>
  <si>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</si>
  <si>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</si>
  <si>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</si>
  <si>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</si>
  <si>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</si>
  <si>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</si>
  <si>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</si>
  <si>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</si>
  <si>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</si>
  <si>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</si>
  <si>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</si>
  <si>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</si>
  <si>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</si>
  <si>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</si>
  <si>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</si>
  <si>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</si>
  <si>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</si>
  <si>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</si>
  <si>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</si>
  <si>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</si>
  <si>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</si>
  <si>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</si>
  <si>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</si>
  <si>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</si>
  <si>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</si>
  <si>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</si>
  <si>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</si>
  <si>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</si>
  <si>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</si>
  <si>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</si>
  <si>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</si>
  <si>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</si>
  <si>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</si>
  <si>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</si>
  <si>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</si>
  <si>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</si>
  <si>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</si>
  <si>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</si>
  <si>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</si>
  <si>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</si>
  <si>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</si>
  <si>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</si>
  <si>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</si>
  <si>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</si>
  <si>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</si>
  <si>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</si>
  <si>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</si>
  <si>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</si>
  <si>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</si>
  <si>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</si>
  <si>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</si>
  <si>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</si>
  <si>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</si>
  <si>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</si>
  <si>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</si>
  <si>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</si>
  <si>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</si>
  <si>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</si>
  <si>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</si>
  <si>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</si>
  <si>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</si>
  <si>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</si>
  <si>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</si>
  <si>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</si>
  <si>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</si>
  <si>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</si>
  <si>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</si>
  <si>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</si>
  <si>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</si>
  <si>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</si>
  <si>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</si>
  <si>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</si>
  <si>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</si>
  <si>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</si>
  <si>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</si>
  <si>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</si>
  <si>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</si>
  <si>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</si>
  <si>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</si>
  <si>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</si>
  <si>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</si>
  <si>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</si>
  <si>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</si>
  <si>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</si>
  <si>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</si>
  <si>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</si>
  <si>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</si>
  <si>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</si>
  <si>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</si>
  <si>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</si>
  <si>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</si>
  <si>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</si>
  <si>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</si>
  <si>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</si>
  <si>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</si>
  <si>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</si>
  <si>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</si>
  <si>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</si>
  <si>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</si>
  <si>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</si>
  <si>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</si>
  <si>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</si>
  <si>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</si>
  <si>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</si>
  <si>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</si>
  <si>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</si>
  <si>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</si>
  <si>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</si>
  <si>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</si>
  <si>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</si>
  <si>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</si>
  <si>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</si>
  <si>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</si>
  <si>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</si>
  <si>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</si>
  <si>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</si>
  <si>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</si>
  <si>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</si>
  <si>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</si>
  <si>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</si>
  <si>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</si>
  <si>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</si>
  <si>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</si>
  <si>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</si>
  <si>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</si>
  <si>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</si>
  <si>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</si>
  <si>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</si>
  <si>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</si>
  <si>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</si>
  <si>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</si>
  <si>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</si>
  <si>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</si>
  <si>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</si>
  <si>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</si>
  <si>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</si>
  <si>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</si>
  <si>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</si>
  <si>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</si>
  <si>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</si>
  <si>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</si>
  <si>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</si>
  <si>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</si>
  <si>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</si>
  <si>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</si>
  <si>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</si>
  <si>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</si>
  <si>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</si>
  <si>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</si>
  <si>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</si>
  <si>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</si>
  <si>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</si>
  <si>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</si>
  <si>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</si>
  <si>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</si>
  <si>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</si>
  <si>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</si>
  <si>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</si>
  <si>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</si>
  <si>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</si>
  <si>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</si>
  <si>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</si>
  <si>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</si>
  <si>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</si>
  <si>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</si>
  <si>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</si>
  <si>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</si>
  <si>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</si>
  <si>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</si>
  <si>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</si>
  <si>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</si>
  <si>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</si>
  <si>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</si>
  <si>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</si>
  <si>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</si>
  <si>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</si>
  <si>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</si>
  <si>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</si>
  <si>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</si>
  <si>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</si>
  <si>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</si>
  <si>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</si>
  <si>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</si>
  <si>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</si>
  <si>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</si>
  <si>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</si>
  <si>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</si>
  <si>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</si>
  <si>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</si>
  <si>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</si>
  <si>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</si>
  <si>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</si>
  <si>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</si>
  <si>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</si>
  <si>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</si>
  <si>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</si>
  <si>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</si>
  <si>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</si>
  <si>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</si>
  <si>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</si>
  <si>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</si>
  <si>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</si>
  <si>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</si>
  <si>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</si>
  <si>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</si>
  <si>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</si>
  <si>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</si>
  <si>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</si>
  <si>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</si>
  <si>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</si>
  <si>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</si>
  <si>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</si>
  <si>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</si>
  <si>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</si>
  <si>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</si>
  <si>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</si>
  <si>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</si>
  <si>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</si>
  <si>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</si>
  <si>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</si>
  <si>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</si>
  <si>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</si>
  <si>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</si>
  <si>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</si>
  <si>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</si>
  <si>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</si>
  <si>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</si>
  <si>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</si>
  <si>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</si>
  <si>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</si>
  <si>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</si>
  <si>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</si>
  <si>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</si>
  <si>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</si>
  <si>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</si>
  <si>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</si>
  <si>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</si>
  <si>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</si>
  <si>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</si>
  <si>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</si>
  <si>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</si>
  <si>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</si>
  <si>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</si>
  <si>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</si>
  <si>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</si>
  <si>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</si>
  <si>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</si>
  <si>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</si>
  <si>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</si>
  <si>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</si>
  <si>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</si>
  <si>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</si>
  <si>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</si>
  <si>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</si>
  <si>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</si>
  <si>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</si>
  <si>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</si>
  <si>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</si>
  <si>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</si>
  <si>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</si>
  <si>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</si>
  <si>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</si>
  <si>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</si>
  <si>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</si>
  <si>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</si>
  <si>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</si>
  <si>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</si>
  <si>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</si>
  <si>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</si>
  <si>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</si>
  <si>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</si>
  <si>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</si>
  <si>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</si>
  <si>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</si>
  <si>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</si>
  <si>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</si>
  <si>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</si>
  <si>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</si>
  <si>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</si>
  <si>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</si>
  <si>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</si>
  <si>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</si>
  <si>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</si>
  <si>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</si>
  <si>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</si>
  <si>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</si>
  <si>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</si>
  <si>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</si>
  <si>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</si>
  <si>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</si>
  <si>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</si>
  <si>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</si>
  <si>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</si>
  <si>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</si>
  <si>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</si>
  <si>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</si>
  <si>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</si>
  <si>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</si>
  <si>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</si>
  <si>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</si>
  <si>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</si>
  <si>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</si>
  <si>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</si>
  <si>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</si>
  <si>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</si>
  <si>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</si>
  <si>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</si>
  <si>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</si>
  <si>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</si>
  <si>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</si>
  <si>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</si>
  <si>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</si>
  <si>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</si>
  <si>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</si>
  <si>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</si>
  <si>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</si>
  <si>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</si>
  <si>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</si>
  <si>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</si>
  <si>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</si>
  <si>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</si>
  <si>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</si>
  <si>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</si>
  <si>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</si>
  <si>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</si>
  <si>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</si>
  <si>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</si>
  <si>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</si>
  <si>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</si>
  <si>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</si>
  <si>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</si>
  <si>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</si>
  <si>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</si>
  <si>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</si>
  <si>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</si>
  <si>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</si>
  <si>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</si>
  <si>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</si>
  <si>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</si>
  <si>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</si>
  <si>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</si>
  <si>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</si>
  <si>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</si>
  <si>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</si>
  <si>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</si>
  <si>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</si>
  <si>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</si>
  <si>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</si>
  <si>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</si>
  <si>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</si>
  <si>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</si>
  <si>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</si>
  <si>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</si>
  <si>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</si>
  <si>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</si>
  <si>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</si>
  <si>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</si>
  <si>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</si>
  <si>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</si>
  <si>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</si>
  <si>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</si>
  <si>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</si>
  <si>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</si>
  <si>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</si>
  <si>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</si>
  <si>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</si>
  <si>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</si>
  <si>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</si>
  <si>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</si>
  <si>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</si>
  <si>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</si>
  <si>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</si>
  <si>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</si>
  <si>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</si>
  <si>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</si>
  <si>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</si>
  <si>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</si>
  <si>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</si>
  <si>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</si>
  <si>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</si>
  <si>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</si>
  <si>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</si>
  <si>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</si>
  <si>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</si>
  <si>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</si>
  <si>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</si>
  <si>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</si>
  <si>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</si>
  <si>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</si>
  <si>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</si>
  <si>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</si>
  <si>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</si>
  <si>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</si>
  <si>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</si>
  <si>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</si>
  <si>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</si>
  <si>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</si>
  <si>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</si>
  <si>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</si>
  <si>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</si>
  <si>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</si>
  <si>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</si>
  <si>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</si>
  <si>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</si>
  <si>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</si>
  <si>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</si>
  <si>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</si>
  <si>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</si>
  <si>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</si>
  <si>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</si>
  <si>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</si>
  <si>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</si>
  <si>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</si>
  <si>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</si>
  <si>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</si>
  <si>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</si>
  <si>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</si>
  <si>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</si>
  <si>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</si>
  <si>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</si>
  <si>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</si>
  <si>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</si>
  <si>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</si>
  <si>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</si>
  <si>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</si>
  <si>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</si>
  <si>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</si>
  <si>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</si>
  <si>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</si>
  <si>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</si>
  <si>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</si>
  <si>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</si>
  <si>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</si>
  <si>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</si>
  <si>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</si>
  <si>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</si>
  <si>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</si>
  <si>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</si>
  <si>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</si>
  <si>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</si>
  <si>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</si>
  <si>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</si>
  <si>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</si>
  <si>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</si>
  <si>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</si>
  <si>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</si>
  <si>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</si>
  <si>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</si>
  <si>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</si>
  <si>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</si>
  <si>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</si>
  <si>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</si>
  <si>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</si>
  <si>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</si>
  <si>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</si>
  <si>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</si>
  <si>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</si>
  <si>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</si>
  <si>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</si>
  <si>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</si>
  <si>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</si>
  <si>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</si>
  <si>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</si>
  <si>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</si>
  <si>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</si>
  <si>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</si>
  <si>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</si>
  <si>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</si>
  <si>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</si>
  <si>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</si>
  <si>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</si>
  <si>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</si>
  <si>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</si>
  <si>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</si>
  <si>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</si>
  <si>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</si>
  <si>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</si>
  <si>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</si>
  <si>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</si>
  <si>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</si>
  <si>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</si>
  <si>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</si>
  <si>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</si>
  <si>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</si>
  <si>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</si>
  <si>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</si>
  <si>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</si>
  <si>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</si>
  <si>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</si>
  <si>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</si>
  <si>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</si>
  <si>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</si>
  <si>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</si>
  <si>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</si>
  <si>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</si>
  <si>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</si>
  <si>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</si>
  <si>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</si>
  <si>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</si>
  <si>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</si>
  <si>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</si>
  <si>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</si>
  <si>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</si>
  <si>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</si>
  <si>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</si>
  <si>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</si>
  <si>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</si>
  <si>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</si>
  <si>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</si>
  <si>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</si>
  <si>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</si>
  <si>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</si>
  <si>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</si>
  <si>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</si>
  <si>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</si>
  <si>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</si>
  <si>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</si>
  <si>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</si>
  <si>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</si>
  <si>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</si>
  <si>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</si>
  <si>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</si>
  <si>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</si>
  <si>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</si>
  <si>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</si>
  <si>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</si>
  <si>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</si>
  <si>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</si>
  <si>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</si>
  <si>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</si>
  <si>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</si>
  <si>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</si>
  <si>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</si>
  <si>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</si>
  <si>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</si>
  <si>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</si>
  <si>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</si>
  <si>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</si>
  <si>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</si>
  <si>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</si>
  <si>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</si>
  <si>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</si>
  <si>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</si>
  <si>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</si>
  <si>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</si>
  <si>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</si>
  <si>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</si>
  <si>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</si>
  <si>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</si>
  <si>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</si>
  <si>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</si>
  <si>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</si>
  <si>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</si>
  <si>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</si>
  <si>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</si>
  <si>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</si>
  <si>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</si>
  <si>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</si>
  <si>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</si>
  <si>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</si>
  <si>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</si>
  <si>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</si>
  <si>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</si>
  <si>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</si>
  <si>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</si>
  <si>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</si>
  <si>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</si>
  <si>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</si>
  <si>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</si>
  <si>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</si>
  <si>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</si>
  <si>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</si>
  <si>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</si>
  <si>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</si>
  <si>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</si>
  <si>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</si>
  <si>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</si>
  <si>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</si>
  <si>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</si>
  <si>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</si>
  <si>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</si>
  <si>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</si>
  <si>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</si>
  <si>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</si>
  <si>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</si>
  <si>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</si>
  <si>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</si>
  <si>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</si>
  <si>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</si>
  <si>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</si>
  <si>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</si>
  <si>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</si>
  <si>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</si>
  <si>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</si>
  <si>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</si>
  <si>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</si>
  <si>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</si>
  <si>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</si>
  <si>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</si>
  <si>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</si>
  <si>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</si>
  <si>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</si>
  <si>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</si>
  <si>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</si>
  <si>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</si>
  <si>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</si>
  <si>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</si>
  <si>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</si>
  <si>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</si>
  <si>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</si>
  <si>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</si>
  <si>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</si>
  <si>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</si>
  <si>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</si>
  <si>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</si>
  <si>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</si>
  <si>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</si>
  <si>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</si>
  <si>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</si>
  <si>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</si>
  <si>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</si>
  <si>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</si>
  <si>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</si>
  <si>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</si>
  <si>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</si>
  <si>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</si>
  <si>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</si>
  <si>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</si>
  <si>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</si>
  <si>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</si>
  <si>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</si>
  <si>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</si>
  <si>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</si>
  <si>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</si>
  <si>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</si>
  <si>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</si>
  <si>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</si>
  <si>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</si>
  <si>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</si>
  <si>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</si>
  <si>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</si>
  <si>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</si>
  <si>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</si>
  <si>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</si>
  <si>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</si>
  <si>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</si>
  <si>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</si>
  <si>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</si>
  <si>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</si>
  <si>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</si>
  <si>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</si>
  <si>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</si>
  <si>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</si>
  <si>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</si>
  <si>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</si>
  <si>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</si>
  <si>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</si>
  <si>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</si>
  <si>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</si>
  <si>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</si>
  <si>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</si>
  <si>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</si>
  <si>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</si>
  <si>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</si>
  <si>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</si>
  <si>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</si>
  <si>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</si>
  <si>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</si>
  <si>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</si>
  <si>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</si>
  <si>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</si>
  <si>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</si>
  <si>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</si>
  <si>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</si>
  <si>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</si>
  <si>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</si>
  <si>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</si>
  <si>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</si>
  <si>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</si>
  <si>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</si>
  <si>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</si>
  <si>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</si>
  <si>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</si>
  <si>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</si>
  <si>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</si>
  <si>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</si>
  <si>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</si>
  <si>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</si>
  <si>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</si>
  <si>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</si>
  <si>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</si>
  <si>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</si>
  <si>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</si>
  <si>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</si>
  <si>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</si>
  <si>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</si>
  <si>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</si>
  <si>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</si>
  <si>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</si>
  <si>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</si>
  <si>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</si>
  <si>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</si>
  <si>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</si>
  <si>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</si>
  <si>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</si>
  <si>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</si>
  <si>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</si>
  <si>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</si>
  <si>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</si>
  <si>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</si>
  <si>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</si>
  <si>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</si>
  <si>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</si>
  <si>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</si>
  <si>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</si>
  <si>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</si>
  <si>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</si>
  <si>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</si>
  <si>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</si>
  <si>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</si>
  <si>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</si>
  <si>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</si>
  <si>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</si>
  <si>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</si>
  <si>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</si>
  <si>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</si>
  <si>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</si>
  <si>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</si>
  <si>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</si>
  <si>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</si>
  <si>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</si>
  <si>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</si>
  <si>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</si>
  <si>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</si>
  <si>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</si>
  <si>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</si>
  <si>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</si>
  <si>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</si>
  <si>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</si>
  <si>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</si>
  <si>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</si>
  <si>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</si>
  <si>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</si>
  <si>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</si>
  <si>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</si>
  <si>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</si>
  <si>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</si>
  <si>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</si>
  <si>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</si>
  <si>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</si>
  <si>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</si>
  <si>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</si>
  <si>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</si>
  <si>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</si>
  <si>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</si>
  <si>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</si>
  <si>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</si>
  <si>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</si>
  <si>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</si>
  <si>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</si>
  <si>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</si>
  <si>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</si>
  <si>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</si>
  <si>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</si>
  <si>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</si>
  <si>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</si>
  <si>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</si>
  <si>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</si>
  <si>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</si>
  <si>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</si>
  <si>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</si>
  <si>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</si>
  <si>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</si>
  <si>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</si>
  <si>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</si>
  <si>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</si>
  <si>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</si>
  <si>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</si>
  <si>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</si>
  <si>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</si>
  <si>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</si>
  <si>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</si>
  <si>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</si>
  <si>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</si>
  <si>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</si>
  <si>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</si>
  <si>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</si>
  <si>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</si>
  <si>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</si>
  <si>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</si>
  <si>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</si>
  <si>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</si>
  <si>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</si>
  <si>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</si>
  <si>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</si>
  <si>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</si>
  <si>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</si>
  <si>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</si>
  <si>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</si>
  <si>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</si>
  <si>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</si>
  <si>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</si>
  <si>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</si>
  <si>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</si>
  <si>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</si>
  <si>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</si>
  <si>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</si>
  <si>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</si>
  <si>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</si>
  <si>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</si>
  <si>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</si>
  <si>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</si>
  <si>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</si>
  <si>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</si>
  <si>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</si>
  <si>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</si>
  <si>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</si>
  <si>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</si>
  <si>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</si>
  <si>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</si>
  <si>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</si>
  <si>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</si>
  <si>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</si>
  <si>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</si>
  <si>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</si>
  <si>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</si>
  <si>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</si>
  <si>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</si>
  <si>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</si>
  <si>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</si>
  <si>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</si>
  <si>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</si>
  <si>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</si>
  <si>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</si>
  <si>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</si>
  <si>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</si>
  <si>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</si>
  <si>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</si>
  <si>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</si>
  <si>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</si>
  <si>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</si>
  <si>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</si>
  <si>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</si>
  <si>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</si>
  <si>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</si>
  <si>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</si>
  <si>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</si>
  <si>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</si>
  <si>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</si>
  <si>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</si>
  <si>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</si>
  <si>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</si>
  <si>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</si>
  <si>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</si>
  <si>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</si>
  <si>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</si>
  <si>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</si>
  <si>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</si>
  <si>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</si>
  <si>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</si>
  <si>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</si>
  <si>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</si>
  <si>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</si>
  <si>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</si>
  <si>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</si>
  <si>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</si>
  <si>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</si>
  <si>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</si>
  <si>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</si>
  <si>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</si>
  <si>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</si>
  <si>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</si>
  <si>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</si>
  <si>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</si>
  <si>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</si>
  <si>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</si>
  <si>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</si>
  <si>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</si>
  <si>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</si>
  <si>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</si>
  <si>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</si>
  <si>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</si>
  <si>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</si>
  <si>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</si>
  <si>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</si>
  <si>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</si>
  <si>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</si>
  <si>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</si>
  <si>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</si>
  <si>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</si>
  <si>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</si>
  <si>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</si>
  <si>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</si>
  <si>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</si>
  <si>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</si>
  <si>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</si>
  <si>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</si>
  <si>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</si>
  <si>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</si>
  <si>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</si>
  <si>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</si>
  <si>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</si>
  <si>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</si>
  <si>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</si>
  <si>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</si>
  <si>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</si>
  <si>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</si>
  <si>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</si>
  <si>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</si>
  <si>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</si>
  <si>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</si>
  <si>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</si>
  <si>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</si>
  <si>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</si>
  <si>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</si>
  <si>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</si>
  <si>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</si>
  <si>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</si>
  <si>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</si>
  <si>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</si>
  <si>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</si>
  <si>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</si>
  <si>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</si>
  <si>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</si>
  <si>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</si>
  <si>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</si>
  <si>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</si>
  <si>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</si>
  <si>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</si>
  <si>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</si>
  <si>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</si>
  <si>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</si>
  <si>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</si>
  <si>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</si>
  <si>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</si>
  <si>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</si>
  <si>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</si>
  <si>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</si>
  <si>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</si>
  <si>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</si>
  <si>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</si>
  <si>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</si>
  <si>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</si>
  <si>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</si>
  <si>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</si>
  <si>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</si>
  <si>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</si>
  <si>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</si>
  <si>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</si>
  <si>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</si>
  <si>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</si>
  <si>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</si>
  <si>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</si>
  <si>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</si>
  <si>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</si>
  <si>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</si>
  <si>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</si>
  <si>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</si>
  <si>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</si>
  <si>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</si>
  <si>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</si>
  <si>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</si>
  <si>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</si>
  <si>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</si>
  <si>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</si>
  <si>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</si>
  <si>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</si>
  <si>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</si>
  <si>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</si>
  <si>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</si>
  <si>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</si>
  <si>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</si>
  <si>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</si>
  <si>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</si>
  <si>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</si>
  <si>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</si>
  <si>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</si>
  <si>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</si>
  <si>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</si>
  <si>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</si>
  <si>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</si>
  <si>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</si>
  <si>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</si>
  <si>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</si>
  <si>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</si>
  <si>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</si>
  <si>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</si>
  <si>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</si>
  <si>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</si>
  <si>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</si>
  <si>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</si>
  <si>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</si>
  <si>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</si>
  <si>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</si>
  <si>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</si>
  <si>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</si>
  <si>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</si>
  <si>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</si>
  <si>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</si>
  <si>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</si>
  <si>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</si>
  <si>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</si>
  <si>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</si>
  <si>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</si>
  <si>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</si>
  <si>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</si>
  <si>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</si>
  <si>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</si>
  <si>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</si>
  <si>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</si>
  <si>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</si>
  <si>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</si>
  <si>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</si>
  <si>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</si>
  <si>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</si>
  <si>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</si>
  <si>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</si>
  <si>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</si>
  <si>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</si>
  <si>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</si>
  <si>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</si>
  <si>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</si>
  <si>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</si>
  <si>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</si>
  <si>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</si>
  <si>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</si>
  <si>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</si>
  <si>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</si>
  <si>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</si>
  <si>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</si>
  <si>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</si>
  <si>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</si>
  <si>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</si>
  <si>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</si>
  <si>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</si>
  <si>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</si>
  <si>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</si>
  <si>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</si>
  <si>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</si>
  <si>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</si>
  <si>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</si>
  <si>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</si>
  <si>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</si>
  <si>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</si>
  <si>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</si>
  <si>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</si>
  <si>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</si>
  <si>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</si>
  <si>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</si>
  <si>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</si>
  <si>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</si>
  <si>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</si>
  <si>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</si>
  <si>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</si>
  <si>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</si>
  <si>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</si>
  <si>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</si>
  <si>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</si>
  <si>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</si>
  <si>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</si>
  <si>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</si>
  <si>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</si>
  <si>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</si>
  <si>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</si>
  <si>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</si>
  <si>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</si>
  <si>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</si>
  <si>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</si>
  <si>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</si>
  <si>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</si>
  <si>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</si>
  <si>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</si>
  <si>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</si>
  <si>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</si>
  <si>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</si>
  <si>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</si>
  <si>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</si>
  <si>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</si>
  <si>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</si>
  <si>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</si>
  <si>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</si>
  <si>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</si>
  <si>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</si>
  <si>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</si>
  <si>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</si>
  <si>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</si>
  <si>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</si>
  <si>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</si>
  <si>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</si>
  <si>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</si>
  <si>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</si>
  <si>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</si>
  <si>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</si>
  <si>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</si>
  <si>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</si>
  <si>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</si>
  <si>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</si>
  <si>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</si>
  <si>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</si>
  <si>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</si>
  <si>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</si>
  <si>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</si>
  <si>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</si>
  <si>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</si>
  <si>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</si>
  <si>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</si>
  <si>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</si>
  <si>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</si>
  <si>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</si>
  <si>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</si>
  <si>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</si>
  <si>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</si>
  <si>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</si>
  <si>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</si>
  <si>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</si>
  <si>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</si>
  <si>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</si>
  <si>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</si>
  <si>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</si>
  <si>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</si>
  <si>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</si>
  <si>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</si>
  <si>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</si>
  <si>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</si>
  <si>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</si>
  <si>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</si>
  <si>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</si>
  <si>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</si>
  <si>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</si>
  <si>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</si>
  <si>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</si>
  <si>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</si>
  <si>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</si>
  <si>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</si>
  <si>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</si>
  <si>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</si>
  <si>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</si>
  <si>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</si>
  <si>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</si>
  <si>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</si>
  <si>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</si>
  <si>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</si>
  <si>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</si>
  <si>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</si>
  <si>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</si>
  <si>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</si>
  <si>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</si>
  <si>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</si>
  <si>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</si>
  <si>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</si>
  <si>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</si>
  <si>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</si>
  <si>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</si>
  <si>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</si>
  <si>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</si>
  <si>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</si>
  <si>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</si>
  <si>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</si>
  <si>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</si>
  <si>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</si>
  <si>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</si>
  <si>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</si>
  <si>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</si>
  <si>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</si>
  <si>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</si>
  <si>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</si>
  <si>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</si>
  <si>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</si>
  <si>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</si>
  <si>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</si>
  <si>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</si>
  <si>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</si>
  <si>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</si>
  <si>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</si>
  <si>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</si>
  <si>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</si>
  <si>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</si>
  <si>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</si>
  <si>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</si>
  <si>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</si>
  <si>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</si>
  <si>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</si>
  <si>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</si>
  <si>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</si>
  <si>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</si>
  <si>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</si>
  <si>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</si>
  <si>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</si>
  <si>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</si>
  <si>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</si>
  <si>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</si>
  <si>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</si>
  <si>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</si>
  <si>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</si>
  <si>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</si>
  <si>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</si>
  <si>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</si>
  <si>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</si>
  <si>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</si>
  <si>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</si>
  <si>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</si>
  <si>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</si>
  <si>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</si>
  <si>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</si>
  <si>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</si>
  <si>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</si>
  <si>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</si>
  <si>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</si>
  <si>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</si>
  <si>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</si>
  <si>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</si>
  <si>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</si>
  <si>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</si>
  <si>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</si>
  <si>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</si>
  <si>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</si>
  <si>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</si>
  <si>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</si>
  <si>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</si>
  <si>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</si>
  <si>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</si>
  <si>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</si>
  <si>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</si>
  <si>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</si>
  <si>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</si>
  <si>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</si>
  <si>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</si>
  <si>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</si>
  <si>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</si>
  <si>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</si>
  <si>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</si>
  <si>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</si>
  <si>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</si>
  <si>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</si>
  <si>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</si>
  <si>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</si>
  <si>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</si>
  <si>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</si>
  <si>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</si>
  <si>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</si>
  <si>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</si>
  <si>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</si>
  <si>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</si>
  <si>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</si>
  <si>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</si>
  <si>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</si>
  <si>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</si>
  <si>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</si>
  <si>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</si>
  <si>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</si>
  <si>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</si>
  <si>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</si>
  <si>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</si>
  <si>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</si>
  <si>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</si>
  <si>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</si>
  <si>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</si>
  <si>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</si>
  <si>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</si>
  <si>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</si>
  <si>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</si>
  <si>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</si>
  <si>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</si>
  <si>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</si>
  <si>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</si>
  <si>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</si>
  <si>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</si>
  <si>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</si>
  <si>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</si>
  <si>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</si>
  <si>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</si>
  <si>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</si>
  <si>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</si>
  <si>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</si>
  <si>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</si>
  <si>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</si>
  <si>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</si>
  <si>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</si>
  <si>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</si>
  <si>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</si>
  <si>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</si>
  <si>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</si>
  <si>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</si>
  <si>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</si>
  <si>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</si>
  <si>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</si>
  <si>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</si>
  <si>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</si>
  <si>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</si>
  <si>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</si>
  <si>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</si>
  <si>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</si>
  <si>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</si>
  <si>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</si>
  <si>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</si>
  <si>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</si>
  <si>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</si>
  <si>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</si>
  <si>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</si>
  <si>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</si>
  <si>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</si>
  <si>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</si>
  <si>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</si>
  <si>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</si>
  <si>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</si>
  <si>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</si>
  <si>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</si>
  <si>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</si>
  <si>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</si>
  <si>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</si>
  <si>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</si>
  <si>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</si>
  <si>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</si>
  <si>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</si>
  <si>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</si>
  <si>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</si>
  <si>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</si>
  <si>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</si>
  <si>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</si>
  <si>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</si>
  <si>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</si>
  <si>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</si>
  <si>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</si>
  <si>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</si>
  <si>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</si>
  <si>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</si>
  <si>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</si>
  <si>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</si>
  <si>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</si>
  <si>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</si>
  <si>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</si>
  <si>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</si>
  <si>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</si>
  <si>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</si>
  <si>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</si>
  <si>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</si>
  <si>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</si>
  <si>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</si>
  <si>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</si>
  <si>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</si>
  <si>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</si>
  <si>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</si>
  <si>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</si>
  <si>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</si>
  <si>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</si>
  <si>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</si>
  <si>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</si>
  <si>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</si>
  <si>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</si>
  <si>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</si>
  <si>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</si>
  <si>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</si>
  <si>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</si>
  <si>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</si>
  <si>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</si>
  <si>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</si>
  <si>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</si>
  <si>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</si>
  <si>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</si>
  <si>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</si>
  <si>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</si>
  <si>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</si>
  <si>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</si>
  <si>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</si>
  <si>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</si>
  <si>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</si>
  <si>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</si>
  <si>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</si>
  <si>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</si>
  <si>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</si>
  <si>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</si>
  <si>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</si>
  <si>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</si>
  <si>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</si>
  <si>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</si>
  <si>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</si>
  <si>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</si>
  <si>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</si>
  <si>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</si>
  <si>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</si>
  <si>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</si>
  <si>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</si>
  <si>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</si>
  <si>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</si>
  <si>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</si>
  <si>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</si>
  <si>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</si>
  <si>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</si>
  <si>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</si>
  <si>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</si>
  <si>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</si>
  <si>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</si>
  <si>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</si>
  <si>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</si>
  <si>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</si>
  <si>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</si>
  <si>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</si>
  <si>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</si>
  <si>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</si>
  <si>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</si>
  <si>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</si>
  <si>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</si>
  <si>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</si>
  <si>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</si>
  <si>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</si>
  <si>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</si>
  <si>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</si>
  <si>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</si>
  <si>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</si>
  <si>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</si>
  <si>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</si>
  <si>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</si>
  <si>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</si>
  <si>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</si>
  <si>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</si>
  <si>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</si>
  <si>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</si>
  <si>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</si>
  <si>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</si>
  <si>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</si>
  <si>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</si>
  <si>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</si>
  <si>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</si>
  <si>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</si>
  <si>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</si>
  <si>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</si>
  <si>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</si>
  <si>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</si>
  <si>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</si>
  <si>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</si>
  <si>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</si>
  <si>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</si>
  <si>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</si>
  <si>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</si>
  <si>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</si>
  <si>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</si>
  <si>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</si>
  <si>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</si>
  <si>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</si>
  <si>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</si>
  <si>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</si>
  <si>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</si>
  <si>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</si>
  <si>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</si>
  <si>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</si>
  <si>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</si>
  <si>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</si>
  <si>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</si>
  <si>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</si>
  <si>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</si>
  <si>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</si>
  <si>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</si>
  <si>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</si>
  <si>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</si>
  <si>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</si>
  <si>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</si>
  <si>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</si>
  <si>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</si>
  <si>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</si>
  <si>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</si>
  <si>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</si>
  <si>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</si>
  <si>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</si>
  <si>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</si>
  <si>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</si>
  <si>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</si>
  <si>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</si>
  <si>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</si>
  <si>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</si>
  <si>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</si>
  <si>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</si>
  <si>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</si>
  <si>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</si>
  <si>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</si>
  <si>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</si>
  <si>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</si>
  <si>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</si>
  <si>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</si>
  <si>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</si>
  <si>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</si>
  <si>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</si>
  <si>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</si>
  <si>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</si>
  <si>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</si>
  <si>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</si>
  <si>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</si>
  <si>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</si>
  <si>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</si>
  <si>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</si>
  <si>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</si>
  <si>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</si>
  <si>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</si>
  <si>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</si>
  <si>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</si>
  <si>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</si>
  <si>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</si>
  <si>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</si>
  <si>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</si>
  <si>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</si>
  <si>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</si>
  <si>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</si>
  <si>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</si>
  <si>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</si>
  <si>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</si>
  <si>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</si>
  <si>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</si>
  <si>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</si>
  <si>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</si>
  <si>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</si>
  <si>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</si>
  <si>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</si>
  <si>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</si>
  <si>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</si>
  <si>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</si>
  <si>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</si>
  <si>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</si>
  <si>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</si>
  <si>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</si>
  <si>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</si>
  <si>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</si>
  <si>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</si>
  <si>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</si>
  <si>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</si>
  <si>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</si>
  <si>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</si>
  <si>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</si>
  <si>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</si>
  <si>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</si>
  <si>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</si>
  <si>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</si>
  <si>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</si>
  <si>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</si>
  <si>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</si>
  <si>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</si>
  <si>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</si>
  <si>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</si>
  <si>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</si>
  <si>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</si>
  <si>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</si>
  <si>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</si>
  <si>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</si>
  <si>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</si>
  <si>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</si>
  <si>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</si>
  <si>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</si>
  <si>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</si>
  <si>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</si>
  <si>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</si>
  <si>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</si>
  <si>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</si>
  <si>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</si>
  <si>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</si>
  <si>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</si>
  <si>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</si>
  <si>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</si>
  <si>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</si>
  <si>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</si>
  <si>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</si>
  <si>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</si>
  <si>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</si>
  <si>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</si>
  <si>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</si>
  <si>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</si>
  <si>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</si>
  <si>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</si>
  <si>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</si>
  <si>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</si>
  <si>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</si>
  <si>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</si>
  <si>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</si>
  <si>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</si>
  <si>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</si>
  <si>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</si>
  <si>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</si>
  <si>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</si>
  <si>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</si>
  <si>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</si>
  <si>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</si>
  <si>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</si>
  <si>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</si>
  <si>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</si>
  <si>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</si>
  <si>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</si>
  <si>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</si>
  <si>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</si>
  <si>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</si>
  <si>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</si>
  <si>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</si>
  <si>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</si>
  <si>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</si>
  <si>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</si>
  <si>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</si>
  <si>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</si>
  <si>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</si>
  <si>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</si>
  <si>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</si>
  <si>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</si>
  <si>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</si>
  <si>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</si>
  <si>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</si>
  <si>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</si>
  <si>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</si>
  <si>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</si>
  <si>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</si>
  <si>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</si>
  <si>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</si>
  <si>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</si>
  <si>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</si>
  <si>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</si>
  <si>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</si>
  <si>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</si>
  <si>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</si>
  <si>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</si>
  <si>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</si>
  <si>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</si>
  <si>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</si>
  <si>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</si>
  <si>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</si>
  <si>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</si>
  <si>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</si>
  <si>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</si>
  <si>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</si>
  <si>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</si>
  <si>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</si>
  <si>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</si>
  <si>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</si>
  <si>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</si>
  <si>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</si>
  <si>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</si>
  <si>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</si>
  <si>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</si>
  <si>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</si>
  <si>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</si>
  <si>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</si>
  <si>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</si>
  <si>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</si>
  <si>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</si>
  <si>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</si>
  <si>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</si>
  <si>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</si>
  <si>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</si>
  <si>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</si>
  <si>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</si>
  <si>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</si>
  <si>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</si>
  <si>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</si>
  <si>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</si>
  <si>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</si>
  <si>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</si>
  <si>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</si>
  <si>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</si>
  <si>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</si>
  <si>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</si>
  <si>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</si>
  <si>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</si>
  <si>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</si>
  <si>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</si>
  <si>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</si>
  <si>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</si>
  <si>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</si>
  <si>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</si>
  <si>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</si>
  <si>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</si>
  <si>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</si>
  <si>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</si>
  <si>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</si>
  <si>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</si>
  <si>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</si>
  <si>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</si>
  <si>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</si>
  <si>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</si>
  <si>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</si>
  <si>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</si>
  <si>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</si>
  <si>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</si>
  <si>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</si>
  <si>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</si>
  <si>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</si>
  <si>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</si>
  <si>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</si>
  <si>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</si>
  <si>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</si>
  <si>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</si>
  <si>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</si>
  <si>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</si>
  <si>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</si>
  <si>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</si>
  <si>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</si>
  <si>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</si>
  <si>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</si>
  <si>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</si>
  <si>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</si>
  <si>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</si>
  <si>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</si>
  <si>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</si>
  <si>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</si>
  <si>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</si>
  <si>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</si>
  <si>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</si>
  <si>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</si>
  <si>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</si>
  <si>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</si>
  <si>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</si>
  <si>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</si>
  <si>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</si>
  <si>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</si>
  <si>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</si>
  <si>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</si>
  <si>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</si>
  <si>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</si>
  <si>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</si>
  <si>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</si>
  <si>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</si>
  <si>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</si>
  <si>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</si>
  <si>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</si>
  <si>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</si>
  <si>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</si>
  <si>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</si>
  <si>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</si>
  <si>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</si>
  <si>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</si>
  <si>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</si>
  <si>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</si>
  <si>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</si>
  <si>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</si>
  <si>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</si>
  <si>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</si>
  <si>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</si>
  <si>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</si>
  <si>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</si>
  <si>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</si>
  <si>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</si>
  <si>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</si>
  <si>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</si>
  <si>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</si>
  <si>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</si>
  <si>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</si>
  <si>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</si>
  <si>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</si>
  <si>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</si>
  <si>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</si>
  <si>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</si>
  <si>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</si>
  <si>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</si>
  <si>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</si>
  <si>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</si>
  <si>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</si>
  <si>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</si>
  <si>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</si>
  <si>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</si>
  <si>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</si>
  <si>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</si>
  <si>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</si>
  <si>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</si>
  <si>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</si>
  <si>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</si>
  <si>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</si>
  <si>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</si>
  <si>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</si>
  <si>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</si>
  <si>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</si>
  <si>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</si>
  <si>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</si>
  <si>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</si>
  <si>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</si>
  <si>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</si>
  <si>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</si>
  <si>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</si>
  <si>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</si>
  <si>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</si>
  <si>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</si>
  <si>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</si>
  <si>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</si>
  <si>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</si>
  <si>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</si>
  <si>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</si>
  <si>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</si>
  <si>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</si>
  <si>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</si>
  <si>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</si>
  <si>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</si>
  <si>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</si>
  <si>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</si>
  <si>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</si>
  <si>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</si>
  <si>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</si>
  <si>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</si>
  <si>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</si>
  <si>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</si>
  <si>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</si>
  <si>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</si>
  <si>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</si>
  <si>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</si>
  <si>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</si>
  <si>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</si>
  <si>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</si>
  <si>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</si>
  <si>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</si>
  <si>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</si>
  <si>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</si>
  <si>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</si>
  <si>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</si>
  <si>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</si>
  <si>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</si>
  <si>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</si>
  <si>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</si>
  <si>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</si>
  <si>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</si>
  <si>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</si>
  <si>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</si>
  <si>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</si>
  <si>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</si>
  <si>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</si>
  <si>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</si>
  <si>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</si>
  <si>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</si>
  <si>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</si>
  <si>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</si>
  <si>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</si>
  <si>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</si>
  <si>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</si>
  <si>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</si>
  <si>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</si>
  <si>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</si>
  <si>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</si>
  <si>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</si>
  <si>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</si>
  <si>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</si>
  <si>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</si>
  <si>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</si>
  <si>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</si>
  <si>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</si>
  <si>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</si>
  <si>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</si>
  <si>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</si>
  <si>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</si>
  <si>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</si>
  <si>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</si>
  <si>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</si>
  <si>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</si>
  <si>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</si>
  <si>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</si>
  <si>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</si>
  <si>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</si>
  <si>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</si>
  <si>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</si>
  <si>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</si>
  <si>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</si>
  <si>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</si>
  <si>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</si>
  <si>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</si>
  <si>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</si>
  <si>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</si>
  <si>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</si>
  <si>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</si>
  <si>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</si>
  <si>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</si>
  <si>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</si>
  <si>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</si>
  <si>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</si>
  <si>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</si>
  <si>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</si>
  <si>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</si>
  <si>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</si>
  <si>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</si>
  <si>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</si>
  <si>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</si>
  <si>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</si>
  <si>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</si>
  <si>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</si>
  <si>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</si>
  <si>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</si>
  <si>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</si>
  <si>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</si>
  <si>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</si>
  <si>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</si>
  <si>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</si>
  <si>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</si>
  <si>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</si>
  <si>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</si>
  <si>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</si>
  <si>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</si>
  <si>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</si>
  <si>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</si>
  <si>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</si>
  <si>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</si>
  <si>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</si>
  <si>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</si>
  <si>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</si>
  <si>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</si>
  <si>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</si>
  <si>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</si>
  <si>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</si>
  <si>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</si>
  <si>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</si>
  <si>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</si>
  <si>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</si>
  <si>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</si>
  <si>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</si>
  <si>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</si>
  <si>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</si>
  <si>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</si>
  <si>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</si>
  <si>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</si>
  <si>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</si>
  <si>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</si>
  <si>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</si>
  <si>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</si>
  <si>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</si>
  <si>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</si>
  <si>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</si>
  <si>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</si>
  <si>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</si>
  <si>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</si>
  <si>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</si>
  <si>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</si>
  <si>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</si>
  <si>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</si>
  <si>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</si>
  <si>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</si>
  <si>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</si>
  <si>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</si>
  <si>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</si>
  <si>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</si>
  <si>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</si>
  <si>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</si>
  <si>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</si>
  <si>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</si>
  <si>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</si>
  <si>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</si>
  <si>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</si>
  <si>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</si>
  <si>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</si>
  <si>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</si>
  <si>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</si>
  <si>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</si>
  <si>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</si>
  <si>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</si>
  <si>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</si>
  <si>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</si>
  <si>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</si>
  <si>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</si>
  <si>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</si>
  <si>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</si>
  <si>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</si>
  <si>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</si>
  <si>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</si>
  <si>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</si>
  <si>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</si>
  <si>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</si>
  <si>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</si>
  <si>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</si>
  <si>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</si>
  <si>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</si>
  <si>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</si>
  <si>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</si>
  <si>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</si>
  <si>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</si>
  <si>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</si>
  <si>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</si>
  <si>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</si>
  <si>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</si>
  <si>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</si>
  <si>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</si>
  <si>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</si>
  <si>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</si>
  <si>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</si>
  <si>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</si>
  <si>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</si>
  <si>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</si>
  <si>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</si>
  <si>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</si>
  <si>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</si>
  <si>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</si>
  <si>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</si>
  <si>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</si>
  <si>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</si>
  <si>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</si>
  <si>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</si>
  <si>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</si>
  <si>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</si>
  <si>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</si>
  <si>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</si>
  <si>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</si>
  <si>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</si>
  <si>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</si>
  <si>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</si>
  <si>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</si>
  <si>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</si>
  <si>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</si>
  <si>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</si>
  <si>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</si>
  <si>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</si>
  <si>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</si>
  <si>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</si>
  <si>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</si>
  <si>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</si>
  <si>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</si>
  <si>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</si>
  <si>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</si>
  <si>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</si>
  <si>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</si>
  <si>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</si>
  <si>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</si>
  <si>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</si>
  <si>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</si>
  <si>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</si>
  <si>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</si>
  <si>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</si>
  <si>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</si>
  <si>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</si>
  <si>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</si>
  <si>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</si>
  <si>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</si>
  <si>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</si>
  <si>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</si>
  <si>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</si>
  <si>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</si>
  <si>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</si>
  <si>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</si>
  <si>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</si>
  <si>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</si>
  <si>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</si>
  <si>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</si>
  <si>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</si>
  <si>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</si>
  <si>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</si>
  <si>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</si>
  <si>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</si>
  <si>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</si>
  <si>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</si>
  <si>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</si>
  <si>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</si>
  <si>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</si>
  <si>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</si>
  <si>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</si>
  <si>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</si>
  <si>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</si>
  <si>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</si>
  <si>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</si>
  <si>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</si>
  <si>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</si>
  <si>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</si>
  <si>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</si>
  <si>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</si>
  <si>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</si>
  <si>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</si>
  <si>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</si>
  <si>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</si>
  <si>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</si>
  <si>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</si>
  <si>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</si>
  <si>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</si>
  <si>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</si>
  <si>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</si>
  <si>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</si>
  <si>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</si>
  <si>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</si>
  <si>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</si>
  <si>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</si>
  <si>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</si>
  <si>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</si>
  <si>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</si>
  <si>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</si>
  <si>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</si>
  <si>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</si>
  <si>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</si>
  <si>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</si>
  <si>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</si>
  <si>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</si>
  <si>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</si>
  <si>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</si>
  <si>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</si>
  <si>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</si>
  <si>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</si>
  <si>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</si>
  <si>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</si>
  <si>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</si>
  <si>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</si>
  <si>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</si>
  <si>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</si>
  <si>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</si>
  <si>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</si>
  <si>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</si>
  <si>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</si>
  <si>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</si>
  <si>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</si>
  <si>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</si>
  <si>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</si>
  <si>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</si>
  <si>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</si>
  <si>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</si>
  <si>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</si>
  <si>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</si>
  <si>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</si>
  <si>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</si>
  <si>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</si>
  <si>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</si>
  <si>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</si>
  <si>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</si>
  <si>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</si>
  <si>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</si>
  <si>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</si>
  <si>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</si>
  <si>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</si>
  <si>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</si>
  <si>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</si>
  <si>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</si>
  <si>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</si>
  <si>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</si>
  <si>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</si>
  <si>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</si>
  <si>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</si>
  <si>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</si>
  <si>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</si>
  <si>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</si>
  <si>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</si>
  <si>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</si>
  <si>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</si>
  <si>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</si>
  <si>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</si>
  <si>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</si>
  <si>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</si>
  <si>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</si>
  <si>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</si>
  <si>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</si>
  <si>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</si>
  <si>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</si>
  <si>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</si>
  <si>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</si>
  <si>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</si>
  <si>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</si>
  <si>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</si>
  <si>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</si>
  <si>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</si>
  <si>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</si>
  <si>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</si>
  <si>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</si>
  <si>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</si>
  <si>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</si>
  <si>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</si>
  <si>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</si>
  <si>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</si>
  <si>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</si>
  <si>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</si>
  <si>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</si>
  <si>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</si>
  <si>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</si>
  <si>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</si>
  <si>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</si>
  <si>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</si>
  <si>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</si>
  <si>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</si>
  <si>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</si>
  <si>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</si>
  <si>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</si>
  <si>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</si>
  <si>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</si>
  <si>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</si>
  <si>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</si>
  <si>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</si>
  <si>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</si>
  <si>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</si>
  <si>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</si>
  <si>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</si>
  <si>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</si>
  <si>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</si>
  <si>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</si>
  <si>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</si>
  <si>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</si>
  <si>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</si>
  <si>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</si>
  <si>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</si>
  <si>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</si>
  <si>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</si>
  <si>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</si>
  <si>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</si>
  <si>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</si>
  <si>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</si>
  <si>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</si>
  <si>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</si>
  <si>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</si>
  <si>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</si>
  <si>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</si>
  <si>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</si>
  <si>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</si>
  <si>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</si>
  <si>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</si>
  <si>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</si>
  <si>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</si>
  <si>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</si>
  <si>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</si>
  <si>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</si>
  <si>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</si>
  <si>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</si>
  <si>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</si>
  <si>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</si>
  <si>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</si>
  <si>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</si>
  <si>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</si>
  <si>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</si>
  <si>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</si>
  <si>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</si>
  <si>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</si>
  <si>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</si>
  <si>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</si>
  <si>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</si>
  <si>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</si>
  <si>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</si>
  <si>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</si>
  <si>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</si>
  <si>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</si>
  <si>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</si>
  <si>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</si>
  <si>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</si>
  <si>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</si>
  <si>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</si>
  <si>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</si>
  <si>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</si>
  <si>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</si>
  <si>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</si>
  <si>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</si>
  <si>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</si>
  <si>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</si>
  <si>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</si>
  <si>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</si>
  <si>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</si>
  <si>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</si>
  <si>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</si>
  <si>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</si>
  <si>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</si>
  <si>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</si>
  <si>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</si>
  <si>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</si>
  <si>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</si>
  <si>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</si>
  <si>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</si>
  <si>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</si>
  <si>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</si>
  <si>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</si>
  <si>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</si>
  <si>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</si>
  <si>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</si>
  <si>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</si>
  <si>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</si>
  <si>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</si>
  <si>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</si>
  <si>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</si>
  <si>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</si>
  <si>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</si>
  <si>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</si>
  <si>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</si>
  <si>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</si>
  <si>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</si>
  <si>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</si>
  <si>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</si>
  <si>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</si>
  <si>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</si>
  <si>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</si>
  <si>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</si>
  <si>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</si>
  <si>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</si>
  <si>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</si>
  <si>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</si>
  <si>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</si>
  <si>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</si>
  <si>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</si>
  <si>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</si>
  <si>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</si>
  <si>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</si>
  <si>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</si>
  <si>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</si>
  <si>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</si>
  <si>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</si>
  <si>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</si>
  <si>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</si>
  <si>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</si>
  <si>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</si>
  <si>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</si>
  <si>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</si>
  <si>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</si>
  <si>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</si>
  <si>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</si>
  <si>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</si>
  <si>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</si>
  <si>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</si>
  <si>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</si>
  <si>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</si>
  <si>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</si>
  <si>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</si>
  <si>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</si>
  <si>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</si>
  <si>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</si>
  <si>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</si>
  <si>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</si>
  <si>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</si>
  <si>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</si>
  <si>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</si>
  <si>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</si>
  <si>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</si>
  <si>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</si>
  <si>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</si>
  <si>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</si>
  <si>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</si>
  <si>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</si>
  <si>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</si>
  <si>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</si>
  <si>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</si>
  <si>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</si>
  <si>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</si>
  <si>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</si>
  <si>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</si>
  <si>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</si>
  <si>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</si>
  <si>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</si>
  <si>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</si>
  <si>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</si>
  <si>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</si>
  <si>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</si>
  <si>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</si>
  <si>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</si>
  <si>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</si>
  <si>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</si>
  <si>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</si>
  <si>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</si>
  <si>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</si>
  <si>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</si>
  <si>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</si>
  <si>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</si>
  <si>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</si>
  <si>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</si>
  <si>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</si>
  <si>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</si>
  <si>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</si>
  <si>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</si>
  <si>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</si>
  <si>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</si>
  <si>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</si>
  <si>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</si>
  <si>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</si>
  <si>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</si>
  <si>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</si>
  <si>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</si>
  <si>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</si>
  <si>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</si>
  <si>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</si>
  <si>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</si>
  <si>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</si>
  <si>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</si>
  <si>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</si>
  <si>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</si>
  <si>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</si>
  <si>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</si>
  <si>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</si>
  <si>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</si>
  <si>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</si>
  <si>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</si>
  <si>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</si>
  <si>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</si>
  <si>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</si>
  <si>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</si>
  <si>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</si>
  <si>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</si>
  <si>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</si>
  <si>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</si>
  <si>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</si>
  <si>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</si>
  <si>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</si>
  <si>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</si>
  <si>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</si>
  <si>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</si>
  <si>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</si>
  <si>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</si>
  <si>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</si>
  <si>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</si>
  <si>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</si>
  <si>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</si>
  <si>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</si>
  <si>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</si>
  <si>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</si>
  <si>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</si>
  <si>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</si>
  <si>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</si>
  <si>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</si>
  <si>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</si>
  <si>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</si>
  <si>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</si>
  <si>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</si>
  <si>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</si>
  <si>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</si>
  <si>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</si>
  <si>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</si>
  <si>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</si>
  <si>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</si>
  <si>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</si>
  <si>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</si>
  <si>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</si>
  <si>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</si>
  <si>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</si>
  <si>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</si>
  <si>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</si>
  <si>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</si>
  <si>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</si>
  <si>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</si>
  <si>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</si>
  <si>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</si>
  <si>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</si>
  <si>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</si>
  <si>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</si>
  <si>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</si>
  <si>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</si>
  <si>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</si>
  <si>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</si>
  <si>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</si>
  <si>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</si>
  <si>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</si>
  <si>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</si>
  <si>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</si>
  <si>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</si>
  <si>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</si>
  <si>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</si>
  <si>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</si>
  <si>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</si>
  <si>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</si>
  <si>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</si>
  <si>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</si>
  <si>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</si>
  <si>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</si>
  <si>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</si>
  <si>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</si>
  <si>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</si>
  <si>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</si>
  <si>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</si>
  <si>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</si>
  <si>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</si>
  <si>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</si>
  <si>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</si>
  <si>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</si>
  <si>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</si>
  <si>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</si>
  <si>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</si>
  <si>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</si>
  <si>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</si>
  <si>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</si>
  <si>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</si>
  <si>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</si>
  <si>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</si>
  <si>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</si>
  <si>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</si>
  <si>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</si>
  <si>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</si>
  <si>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</si>
  <si>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</si>
  <si>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</si>
  <si>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</si>
  <si>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</si>
  <si>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</si>
  <si>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</si>
  <si>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</si>
  <si>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</si>
  <si>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</si>
  <si>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</si>
  <si>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</si>
  <si>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</si>
  <si>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</si>
  <si>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</si>
  <si>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</si>
  <si>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</si>
  <si>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</si>
  <si>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</si>
  <si>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</si>
  <si>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</si>
  <si>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</si>
  <si>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</si>
  <si>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</si>
  <si>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</si>
  <si>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</si>
  <si>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</si>
  <si>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</si>
  <si>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</si>
  <si>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</si>
  <si>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</si>
  <si>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</si>
  <si>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</si>
  <si>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</si>
  <si>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</si>
  <si>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</si>
  <si>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</si>
  <si>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</si>
  <si>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</si>
  <si>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</si>
  <si>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</si>
  <si>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</si>
  <si>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</si>
  <si>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</si>
  <si>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</si>
  <si>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</si>
  <si>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</si>
  <si>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</si>
  <si>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</si>
  <si>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</si>
  <si>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</si>
  <si>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</si>
  <si>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</si>
  <si>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</si>
  <si>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</si>
  <si>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</si>
  <si>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</si>
  <si>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</si>
  <si>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</si>
  <si>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</si>
  <si>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</si>
  <si>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</si>
  <si>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</si>
  <si>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</si>
  <si>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</si>
  <si>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</si>
  <si>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</si>
  <si>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</si>
  <si>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</si>
  <si>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</si>
  <si>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</si>
  <si>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</si>
  <si>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</si>
  <si>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</si>
  <si>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</si>
  <si>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</si>
  <si>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</si>
  <si>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</si>
  <si>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</si>
  <si>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</si>
  <si>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</si>
  <si>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</si>
  <si>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</si>
  <si>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</si>
  <si>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</si>
  <si>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</si>
  <si>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</si>
  <si>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</si>
  <si>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</si>
  <si>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</si>
  <si>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</si>
  <si>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</si>
  <si>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</si>
  <si>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</si>
  <si>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</si>
  <si>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</si>
  <si>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</si>
  <si>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</si>
  <si>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</si>
  <si>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</si>
  <si>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</si>
  <si>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</si>
  <si>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</si>
  <si>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</si>
  <si>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</si>
  <si>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</si>
  <si>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</si>
  <si>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</si>
  <si>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</si>
  <si>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</si>
  <si>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</si>
  <si>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</si>
  <si>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</si>
  <si>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</si>
  <si>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</si>
  <si>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</si>
  <si>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</si>
  <si>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</si>
  <si>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</si>
  <si>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</si>
  <si>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</si>
  <si>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</si>
  <si>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</si>
  <si>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</si>
  <si>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</si>
  <si>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</si>
  <si>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</si>
  <si>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</si>
  <si>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</si>
  <si>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</si>
  <si>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</si>
  <si>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</si>
  <si>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</si>
  <si>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</si>
  <si>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</si>
  <si>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</si>
  <si>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</si>
  <si>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</si>
  <si>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</si>
  <si>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</si>
  <si>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</si>
  <si>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</si>
  <si>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</si>
  <si>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</si>
  <si>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</si>
  <si>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</si>
  <si>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</si>
  <si>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</si>
  <si>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</si>
  <si>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</si>
  <si>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</si>
  <si>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</si>
  <si>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</si>
  <si>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</si>
  <si>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</si>
  <si>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</si>
  <si>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</si>
  <si>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</si>
  <si>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</si>
  <si>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</si>
  <si>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</si>
  <si>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</si>
  <si>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</si>
  <si>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</si>
  <si>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</si>
  <si>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</si>
  <si>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</si>
  <si>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</si>
  <si>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</si>
  <si>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</si>
  <si>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</si>
  <si>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</si>
  <si>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</si>
  <si>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</si>
  <si>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</si>
  <si>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</si>
  <si>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</si>
  <si>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</si>
  <si>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</si>
  <si>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</si>
  <si>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</si>
  <si>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</si>
  <si>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</si>
  <si>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</si>
  <si>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</si>
  <si>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</si>
  <si>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</si>
  <si>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</si>
  <si>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</si>
  <si>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</si>
  <si>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</si>
  <si>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</si>
  <si>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</si>
  <si>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</si>
  <si>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</si>
  <si>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</si>
  <si>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</si>
  <si>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</si>
  <si>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</si>
  <si>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</si>
  <si>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</si>
  <si>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</si>
  <si>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</si>
  <si>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</si>
  <si>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</si>
  <si>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</si>
  <si>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</si>
  <si>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</si>
  <si>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</si>
  <si>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</si>
  <si>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</si>
  <si>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</si>
  <si>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</si>
  <si>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</si>
  <si>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</si>
  <si>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</si>
  <si>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</si>
  <si>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</si>
  <si>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</si>
  <si>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</si>
  <si>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</si>
  <si>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</si>
  <si>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</si>
  <si>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</si>
  <si>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</si>
  <si>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</si>
  <si>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</si>
  <si>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</si>
  <si>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</si>
  <si>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</si>
  <si>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</si>
  <si>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</si>
  <si>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</si>
  <si>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</si>
  <si>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</si>
  <si>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</si>
  <si>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</si>
  <si>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</si>
  <si>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</si>
  <si>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</si>
  <si>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</si>
  <si>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</si>
  <si>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</si>
  <si>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</si>
  <si>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</si>
  <si>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</si>
  <si>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</si>
  <si>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</si>
  <si>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</si>
  <si>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</si>
  <si>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</si>
  <si>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</si>
  <si>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</si>
  <si>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</si>
  <si>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</si>
  <si>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</si>
  <si>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</si>
  <si>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</si>
  <si>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</si>
  <si>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</si>
  <si>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</si>
  <si>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</si>
  <si>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</si>
  <si>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</si>
  <si>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</si>
  <si>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</si>
  <si>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</si>
  <si>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</si>
  <si>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</si>
  <si>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</si>
  <si>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</si>
  <si>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</si>
  <si>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</si>
  <si>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</si>
  <si>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</si>
  <si>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</si>
  <si>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</si>
  <si>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</si>
  <si>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</si>
  <si>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</si>
  <si>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</si>
  <si>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</si>
  <si>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</si>
  <si>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</si>
  <si>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</si>
  <si>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</si>
  <si>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</si>
  <si>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</si>
  <si>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</si>
  <si>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</si>
  <si>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</si>
  <si>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</si>
  <si>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</si>
  <si>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</si>
  <si>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</si>
  <si>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</si>
  <si>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</si>
  <si>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</si>
  <si>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</si>
  <si>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</si>
  <si>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</si>
  <si>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</si>
  <si>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</si>
  <si>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</si>
  <si>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</si>
  <si>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</si>
  <si>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</si>
  <si>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</si>
  <si>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</si>
  <si>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</si>
  <si>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</si>
  <si>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</si>
  <si>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</si>
  <si>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</si>
  <si>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</si>
  <si>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</si>
  <si>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</si>
  <si>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</si>
  <si>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</si>
  <si>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</si>
  <si>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</si>
  <si>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</si>
  <si>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</si>
  <si>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</si>
  <si>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</si>
  <si>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</si>
  <si>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</si>
  <si>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</si>
  <si>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</si>
  <si>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</si>
  <si>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</si>
  <si>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</si>
  <si>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</si>
  <si>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</si>
  <si>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</si>
  <si>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</si>
  <si>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</si>
  <si>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</si>
  <si>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</si>
  <si>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</si>
  <si>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</si>
  <si>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</si>
  <si>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</si>
  <si>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</si>
  <si>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</si>
  <si>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</si>
  <si>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</si>
  <si>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</si>
  <si>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</si>
  <si>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</si>
  <si>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</si>
  <si>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</si>
  <si>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</si>
  <si>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</si>
  <si>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</si>
  <si>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</si>
  <si>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</si>
  <si>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</si>
  <si>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</si>
  <si>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</si>
  <si>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</si>
  <si>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</si>
  <si>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</si>
  <si>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</si>
  <si>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</si>
  <si>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</si>
  <si>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</si>
  <si>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</si>
  <si>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</si>
  <si>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</si>
  <si>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</si>
  <si>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</si>
  <si>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</si>
  <si>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</si>
  <si>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</si>
  <si>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</si>
  <si>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</si>
  <si>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</si>
  <si>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</si>
  <si>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</si>
  <si>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</si>
  <si>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</si>
  <si>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</si>
  <si>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</si>
  <si>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</si>
  <si>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</si>
  <si>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</si>
  <si>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</si>
  <si>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</si>
  <si>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</si>
  <si>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</si>
  <si>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</si>
  <si>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</si>
  <si>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</si>
  <si>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</si>
  <si>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</si>
  <si>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</si>
  <si>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</si>
  <si>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</si>
  <si>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</si>
  <si>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</si>
  <si>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</si>
  <si>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</si>
  <si>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</si>
  <si>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</si>
  <si>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</si>
  <si>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</si>
  <si>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</si>
  <si>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</si>
  <si>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</si>
  <si>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</si>
  <si>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</si>
  <si>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</si>
  <si>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</si>
  <si>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</si>
  <si>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</si>
  <si>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</si>
  <si>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</si>
  <si>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</si>
  <si>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</si>
  <si>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</si>
  <si>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</si>
  <si>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</si>
  <si>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</si>
  <si>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</si>
  <si>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</si>
  <si>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</si>
  <si>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</si>
  <si>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</si>
  <si>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</si>
  <si>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</si>
  <si>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</si>
  <si>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</si>
  <si>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</si>
  <si>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</si>
  <si>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</si>
  <si>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</si>
  <si>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</si>
  <si>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</si>
  <si>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</si>
  <si>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</si>
  <si>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</si>
  <si>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</si>
  <si>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</si>
  <si>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</si>
  <si>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</si>
  <si>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</si>
  <si>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</si>
  <si>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</si>
  <si>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</si>
  <si>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</si>
  <si>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</si>
  <si>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</si>
  <si>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</si>
  <si>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</si>
  <si>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</si>
  <si>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</si>
  <si>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</si>
  <si>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</si>
  <si>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</si>
  <si>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</si>
  <si>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</si>
  <si>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</si>
  <si>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</si>
  <si>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</si>
  <si>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</si>
  <si>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</si>
  <si>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</si>
  <si>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</si>
  <si>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</si>
  <si>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</si>
  <si>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</si>
  <si>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</si>
  <si>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</si>
  <si>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</si>
  <si>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</si>
  <si>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</si>
  <si>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</si>
  <si>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</si>
  <si>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</si>
  <si>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</si>
  <si>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</si>
  <si>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</si>
  <si>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</si>
  <si>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</si>
  <si>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</si>
  <si>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</si>
  <si>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</si>
  <si>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</si>
  <si>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</si>
  <si>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</si>
  <si>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</si>
  <si>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</si>
  <si>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</si>
  <si>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</si>
  <si>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</si>
  <si>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</si>
  <si>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</si>
  <si>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</si>
  <si>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</si>
  <si>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</si>
  <si>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</si>
  <si>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</si>
  <si>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</si>
  <si>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</si>
  <si>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</si>
  <si>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</si>
  <si>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</si>
  <si>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</si>
  <si>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</si>
  <si>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</si>
  <si>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</si>
  <si>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</si>
  <si>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</si>
  <si>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</si>
  <si>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</si>
  <si>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</si>
  <si>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</si>
  <si>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</si>
  <si>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</si>
  <si>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</si>
  <si>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</si>
  <si>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</si>
  <si>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</si>
  <si>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</si>
  <si>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</si>
  <si>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</si>
  <si>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</si>
  <si>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</si>
  <si>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</si>
  <si>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</si>
  <si>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</si>
  <si>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</si>
  <si>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</si>
  <si>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</si>
  <si>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</si>
  <si>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</si>
  <si>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</si>
  <si>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</si>
  <si>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</si>
  <si>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</si>
  <si>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</si>
  <si>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</si>
  <si>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</si>
  <si>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</si>
  <si>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</si>
  <si>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</si>
  <si>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</si>
  <si>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</si>
  <si>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</si>
  <si>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</si>
  <si>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</si>
  <si>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</si>
  <si>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</si>
  <si>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</si>
  <si>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</si>
  <si>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</si>
  <si>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</si>
  <si>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</si>
  <si>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</si>
  <si>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</si>
  <si>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</si>
  <si>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</si>
  <si>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</si>
  <si>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</si>
  <si>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</si>
  <si>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</si>
  <si>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</si>
  <si>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</si>
  <si>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</si>
  <si>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</si>
  <si>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</si>
  <si>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</si>
  <si>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</si>
  <si>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</si>
  <si>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</si>
  <si>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</si>
  <si>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</si>
  <si>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</si>
  <si>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</si>
  <si>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</si>
  <si>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</si>
  <si>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</si>
  <si>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</si>
  <si>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</si>
  <si>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</si>
  <si>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</si>
  <si>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</si>
  <si>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</si>
  <si>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</si>
  <si>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</si>
  <si>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</si>
  <si>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</si>
  <si>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</si>
  <si>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</si>
  <si>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</si>
  <si>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</si>
  <si>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</si>
  <si>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</si>
  <si>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</si>
  <si>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</si>
  <si>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</si>
  <si>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</si>
  <si>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</si>
  <si>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</si>
  <si>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</si>
  <si>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</si>
  <si>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</si>
  <si>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</si>
  <si>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</si>
  <si>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</si>
  <si>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</si>
  <si>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</si>
  <si>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</si>
  <si>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</si>
  <si>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</si>
  <si>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</si>
  <si>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</si>
  <si>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</si>
  <si>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</si>
  <si>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</si>
  <si>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</si>
  <si>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</si>
  <si>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</si>
  <si>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</si>
  <si>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</si>
  <si>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</si>
  <si>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</si>
  <si>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</si>
  <si>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</si>
  <si>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</si>
  <si>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</si>
  <si>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</si>
  <si>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</si>
  <si>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</si>
  <si>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</si>
  <si>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</si>
  <si>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</si>
  <si>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</si>
  <si>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</si>
  <si>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</si>
  <si>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</si>
  <si>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</si>
  <si>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</si>
  <si>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</si>
  <si>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</si>
  <si>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</si>
  <si>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</si>
  <si>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</si>
  <si>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</si>
  <si>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</si>
  <si>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</si>
  <si>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</si>
  <si>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</si>
  <si>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</si>
  <si>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</si>
  <si>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</si>
  <si>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</si>
  <si>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</si>
  <si>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</si>
  <si>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</si>
  <si>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</si>
  <si>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</si>
  <si>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</si>
  <si>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</si>
  <si>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</si>
  <si>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</si>
  <si>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</si>
  <si>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</si>
  <si>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</si>
  <si>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</si>
  <si>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</si>
  <si>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</si>
  <si>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</si>
  <si>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</si>
  <si>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</si>
  <si>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</si>
  <si>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</si>
  <si>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</si>
  <si>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</si>
  <si>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</si>
  <si>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</si>
  <si>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</si>
  <si>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</si>
  <si>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</si>
  <si>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</si>
  <si>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</si>
  <si>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</si>
  <si>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</si>
  <si>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</si>
  <si>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</si>
  <si>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</si>
  <si>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</si>
  <si>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</si>
  <si>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</si>
  <si>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</si>
  <si>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</si>
  <si>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</si>
  <si>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</si>
  <si>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</si>
  <si>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</si>
  <si>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</si>
  <si>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</si>
  <si>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</si>
  <si>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</si>
  <si>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</si>
  <si>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</si>
  <si>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</si>
  <si>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</si>
  <si>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</si>
  <si>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</si>
  <si>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</si>
  <si>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</si>
  <si>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</si>
  <si>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</si>
  <si>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</si>
  <si>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</si>
  <si>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</si>
  <si>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</si>
  <si>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</si>
  <si>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</si>
  <si>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</si>
  <si>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</si>
  <si>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</si>
  <si>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</si>
  <si>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</si>
  <si>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</si>
  <si>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</si>
  <si>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</si>
  <si>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</si>
  <si>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</si>
  <si>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</si>
  <si>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</si>
  <si>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</si>
  <si>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</si>
  <si>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</si>
  <si>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</si>
  <si>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</si>
  <si>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</si>
  <si>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</si>
  <si>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</si>
  <si>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</si>
  <si>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</si>
  <si>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</si>
  <si>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</si>
  <si>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</si>
  <si>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</si>
  <si>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</si>
  <si>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</si>
  <si>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</si>
  <si>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</si>
  <si>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</si>
  <si>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</si>
  <si>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</si>
  <si>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</si>
  <si>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</si>
  <si>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</si>
  <si>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</si>
  <si>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</si>
  <si>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</si>
  <si>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</si>
  <si>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</si>
  <si>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</si>
  <si>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</si>
  <si>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</si>
  <si>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</si>
  <si>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</si>
  <si>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</si>
  <si>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</si>
  <si>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</si>
  <si>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</si>
  <si>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</si>
  <si>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</si>
  <si>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</si>
  <si>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</si>
  <si>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</si>
  <si>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</si>
  <si>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</si>
  <si>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</si>
  <si>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</si>
  <si>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</si>
  <si>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</si>
  <si>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</si>
  <si>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</si>
  <si>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</si>
  <si>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</si>
  <si>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</si>
  <si>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</si>
  <si>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</si>
  <si>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</si>
  <si>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</si>
  <si>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</si>
  <si>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</si>
  <si>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</si>
  <si>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</si>
  <si>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</si>
  <si>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</si>
  <si>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</si>
  <si>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</si>
  <si>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</si>
  <si>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</si>
  <si>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</si>
  <si>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</si>
  <si>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</si>
  <si>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</si>
  <si>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</si>
  <si>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</si>
  <si>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</si>
  <si>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</si>
  <si>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</si>
  <si>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</si>
  <si>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</si>
  <si>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</si>
  <si>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</si>
  <si>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</si>
  <si>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</si>
  <si>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</si>
  <si>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</si>
  <si>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</si>
  <si>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</si>
  <si>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</si>
  <si>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</si>
  <si>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</si>
  <si>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</si>
  <si>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</si>
  <si>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</si>
  <si>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</si>
  <si>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</si>
  <si>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</si>
  <si>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</si>
  <si>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</si>
  <si>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</si>
  <si>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</si>
  <si>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</si>
  <si>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</si>
  <si>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</si>
  <si>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</si>
  <si>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</si>
  <si>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</si>
  <si>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</si>
  <si>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</si>
  <si>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</si>
  <si>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</si>
  <si>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</si>
  <si>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</si>
  <si>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</si>
  <si>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</si>
  <si>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</si>
  <si>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</si>
  <si>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</si>
  <si>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</si>
  <si>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</si>
  <si>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</si>
  <si>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</si>
  <si>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</si>
  <si>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</si>
  <si>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</si>
  <si>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</si>
  <si>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</si>
  <si>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</si>
  <si>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</si>
  <si>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</si>
  <si>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</si>
  <si>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</si>
  <si>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</si>
  <si>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</si>
  <si>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</si>
  <si>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</si>
  <si>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</si>
  <si>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</si>
  <si>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</si>
  <si>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</si>
  <si>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</si>
  <si>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</si>
  <si>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</si>
  <si>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</si>
  <si>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</si>
  <si>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</si>
  <si>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</si>
  <si>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</si>
  <si>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</si>
  <si>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</si>
  <si>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</si>
  <si>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</si>
  <si>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</si>
  <si>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</si>
  <si>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</si>
  <si>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</si>
  <si>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</si>
  <si>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</si>
  <si>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</si>
  <si>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</si>
  <si>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</si>
  <si>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</si>
  <si>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</si>
  <si>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</si>
  <si>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</si>
  <si>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</si>
  <si>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</si>
  <si>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</si>
  <si>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</si>
  <si>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</si>
  <si>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</si>
  <si>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</si>
  <si>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</si>
  <si>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</si>
  <si>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</si>
  <si>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</si>
  <si>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</si>
  <si>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</si>
  <si>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</si>
  <si>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</si>
  <si>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</si>
  <si>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</si>
  <si>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</si>
  <si>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</si>
  <si>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</si>
  <si>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</si>
  <si>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</si>
  <si>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</si>
  <si>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</si>
  <si>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</si>
  <si>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</si>
  <si>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</si>
  <si>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</si>
  <si>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</si>
  <si>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</si>
  <si>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</si>
  <si>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</si>
  <si>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</si>
  <si>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</si>
  <si>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</si>
  <si>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</si>
  <si>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</si>
  <si>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</si>
  <si>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</si>
  <si>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</si>
  <si>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</si>
  <si>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</si>
  <si>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</si>
  <si>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</si>
  <si>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</si>
  <si>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</si>
  <si>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</si>
  <si>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</si>
  <si>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</si>
  <si>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</si>
  <si>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</si>
  <si>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</si>
  <si>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</si>
  <si>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</si>
  <si>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</si>
  <si>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</si>
  <si>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</si>
  <si>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</si>
  <si>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</si>
  <si>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</si>
  <si>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</si>
  <si>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</si>
  <si>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</si>
  <si>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</si>
  <si>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</si>
  <si>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</si>
  <si>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</si>
  <si>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</si>
  <si>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</si>
  <si>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</si>
  <si>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</si>
  <si>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</si>
  <si>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</si>
  <si>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</si>
  <si>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</si>
  <si>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</si>
  <si>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</si>
  <si>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</si>
  <si>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</si>
  <si>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</si>
  <si>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</si>
  <si>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</si>
  <si>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</si>
  <si>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</si>
  <si>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</si>
  <si>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</si>
  <si>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</si>
  <si>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</si>
  <si>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</si>
  <si>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</si>
  <si>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</si>
  <si>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</si>
  <si>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</si>
  <si>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</si>
  <si>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</si>
  <si>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</si>
  <si>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</si>
  <si>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</si>
  <si>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</si>
  <si>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</si>
  <si>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</si>
  <si>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</si>
  <si>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</si>
  <si>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</si>
  <si>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</si>
  <si>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</si>
  <si>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</si>
  <si>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</si>
  <si>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</si>
  <si>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</si>
  <si>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</si>
  <si>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</si>
  <si>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</si>
  <si>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</si>
  <si>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</si>
  <si>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</si>
  <si>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</si>
  <si>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</si>
  <si>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</si>
  <si>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</si>
  <si>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</si>
  <si>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</si>
  <si>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</si>
  <si>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</si>
  <si>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</si>
  <si>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</si>
  <si>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</si>
  <si>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</si>
  <si>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</si>
  <si>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</si>
  <si>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</si>
  <si>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</si>
  <si>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</si>
  <si>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</si>
  <si>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</si>
  <si>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</si>
  <si>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</si>
  <si>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</si>
  <si>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</si>
  <si>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</si>
  <si>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</si>
  <si>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</si>
  <si>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</si>
  <si>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</si>
  <si>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</si>
  <si>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</si>
  <si>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</si>
  <si>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</si>
  <si>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</si>
  <si>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</si>
  <si>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</si>
  <si>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</si>
  <si>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</si>
  <si>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</si>
  <si>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</si>
  <si>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</si>
  <si>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</si>
  <si>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</si>
  <si>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</si>
  <si>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</si>
  <si>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</si>
  <si>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</si>
  <si>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</si>
  <si>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</si>
  <si>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</si>
  <si>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</si>
  <si>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</si>
  <si>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</si>
  <si>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</si>
  <si>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</si>
  <si>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</si>
  <si>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</si>
  <si>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</si>
  <si>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</si>
  <si>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</si>
  <si>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</si>
  <si>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</si>
  <si>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</si>
  <si>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</si>
  <si>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</si>
  <si>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</si>
  <si>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</si>
  <si>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</si>
  <si>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</si>
  <si>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</si>
  <si>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</si>
  <si>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</si>
  <si>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</si>
  <si>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</si>
  <si>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</si>
  <si>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</si>
  <si>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</si>
  <si>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</si>
  <si>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</si>
  <si>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</si>
  <si>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</si>
  <si>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</si>
  <si>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</si>
  <si>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</si>
  <si>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</si>
  <si>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</si>
  <si>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</si>
  <si>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</si>
  <si>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</si>
  <si>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</si>
  <si>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</si>
  <si>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</si>
  <si>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</si>
  <si>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</si>
  <si>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</si>
  <si>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</si>
  <si>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</si>
  <si>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</si>
  <si>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</si>
  <si>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</si>
  <si>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</si>
  <si>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</si>
  <si>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</si>
  <si>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</si>
  <si>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</si>
  <si>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</si>
  <si>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</si>
  <si>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</si>
  <si>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</si>
  <si>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</si>
  <si>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</si>
  <si>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</si>
  <si>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</si>
  <si>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</si>
  <si>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</si>
  <si>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</si>
  <si>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</si>
  <si>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</si>
  <si>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</si>
  <si>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</si>
  <si>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</si>
  <si>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</si>
  <si>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</si>
  <si>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</si>
  <si>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</si>
  <si>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</si>
  <si>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</si>
  <si>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</si>
  <si>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</si>
  <si>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</si>
  <si>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</si>
  <si>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</si>
  <si>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</si>
  <si>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</si>
  <si>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</si>
  <si>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</si>
  <si>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</si>
  <si>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</si>
  <si>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</si>
  <si>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</si>
  <si>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</si>
  <si>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</si>
  <si>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</si>
  <si>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</si>
  <si>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</si>
  <si>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</si>
  <si>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</si>
  <si>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</si>
  <si>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</si>
  <si>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</si>
  <si>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</si>
  <si>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</si>
  <si>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</si>
  <si>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</si>
  <si>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</si>
  <si>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</si>
  <si>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</si>
  <si>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</si>
  <si>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</si>
  <si>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</si>
  <si>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</si>
  <si>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</si>
  <si>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</si>
  <si>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</si>
  <si>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</si>
  <si>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</si>
  <si>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</si>
  <si>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</si>
  <si>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</si>
  <si>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</si>
  <si>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</si>
  <si>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</si>
  <si>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</si>
  <si>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</si>
  <si>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</si>
  <si>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</si>
  <si>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</si>
  <si>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</si>
  <si>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</si>
  <si>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</si>
  <si>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</si>
  <si>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</si>
  <si>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</si>
  <si>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</si>
  <si>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</si>
  <si>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</si>
  <si>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</si>
  <si>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</si>
  <si>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</si>
  <si>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</si>
  <si>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</si>
  <si>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</si>
  <si>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</si>
  <si>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</si>
  <si>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</si>
  <si>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</si>
  <si>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</si>
  <si>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</si>
  <si>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</si>
  <si>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</si>
  <si>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</si>
  <si>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</si>
  <si>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</si>
  <si>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</si>
  <si>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</si>
  <si>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</si>
  <si>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</si>
  <si>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</si>
  <si>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</si>
  <si>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</si>
  <si>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</si>
  <si>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</si>
  <si>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</si>
  <si>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</si>
  <si>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</si>
  <si>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</si>
  <si>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</si>
  <si>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</si>
  <si>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</si>
  <si>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</si>
  <si>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</si>
  <si>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</si>
  <si>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</si>
  <si>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</si>
  <si>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</si>
  <si>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</si>
  <si>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</si>
  <si>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</si>
  <si>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</si>
  <si>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</si>
  <si>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</si>
  <si>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</si>
  <si>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</si>
  <si>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</si>
  <si>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</si>
  <si>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</si>
  <si>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</si>
  <si>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</si>
  <si>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</si>
  <si>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</si>
  <si>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</si>
  <si>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</si>
  <si>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</si>
  <si>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</si>
  <si>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</si>
  <si>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</si>
  <si>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</si>
  <si>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</si>
  <si>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</si>
  <si>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</si>
  <si>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</si>
  <si>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</si>
  <si>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</si>
  <si>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</si>
  <si>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</si>
  <si>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</si>
  <si>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</si>
  <si>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</si>
  <si>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</si>
  <si>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</si>
  <si>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</si>
  <si>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</si>
  <si>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</si>
  <si>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</si>
  <si>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</si>
  <si>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</si>
  <si>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</si>
  <si>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</si>
  <si>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</si>
  <si>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</si>
  <si>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</si>
  <si>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</si>
  <si>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</si>
  <si>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</si>
  <si>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</si>
  <si>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</si>
  <si>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</si>
  <si>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</si>
  <si>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</si>
  <si>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</si>
  <si>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</si>
  <si>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</si>
  <si>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</si>
  <si>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</si>
  <si>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</si>
  <si>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</si>
  <si>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</si>
  <si>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</si>
  <si>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</si>
  <si>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</si>
  <si>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</si>
  <si>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</si>
  <si>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</si>
  <si>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</si>
  <si>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</si>
  <si>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</si>
  <si>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</si>
  <si>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</si>
  <si>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</si>
  <si>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</si>
  <si>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</si>
  <si>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</si>
  <si>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</si>
  <si>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</si>
  <si>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</si>
  <si>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</si>
  <si>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</si>
  <si>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</si>
  <si>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</si>
  <si>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</si>
  <si>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</si>
  <si>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</si>
  <si>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</si>
  <si>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</si>
  <si>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</si>
  <si>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</si>
  <si>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</si>
  <si>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</si>
  <si>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</si>
  <si>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</si>
  <si>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</si>
  <si>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</si>
  <si>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</si>
  <si>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</si>
  <si>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</si>
  <si>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</si>
  <si>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</si>
  <si>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</si>
  <si>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</si>
  <si>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</si>
  <si>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</si>
  <si>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</si>
  <si>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</si>
  <si>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</si>
  <si>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</si>
  <si>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</si>
  <si>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</si>
  <si>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</si>
  <si>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</si>
  <si>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</si>
  <si>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</si>
  <si>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</si>
  <si>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</si>
  <si>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</si>
  <si>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</si>
  <si>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</si>
  <si>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</si>
  <si>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</si>
  <si>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</si>
  <si>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</si>
  <si>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</si>
  <si>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</si>
  <si>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</si>
  <si>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</si>
  <si>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</si>
  <si>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</si>
  <si>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</si>
  <si>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</si>
  <si>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</si>
  <si>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</si>
  <si>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</si>
  <si>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</si>
  <si>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</si>
  <si>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</si>
  <si>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</si>
  <si>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</si>
  <si>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</si>
  <si>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</si>
  <si>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</si>
  <si>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</si>
  <si>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</si>
  <si>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</si>
  <si>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</si>
  <si>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</si>
  <si>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</si>
  <si>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</si>
  <si>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</si>
  <si>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</si>
  <si>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</si>
  <si>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</si>
  <si>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</si>
  <si>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</si>
  <si>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</si>
  <si>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</si>
  <si>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</si>
  <si>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</si>
  <si>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</si>
  <si>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</si>
  <si>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</si>
  <si>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</si>
  <si>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</si>
  <si>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</si>
  <si>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</si>
  <si>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</si>
  <si>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</si>
  <si>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</si>
  <si>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</si>
  <si>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</si>
  <si>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</si>
  <si>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</si>
  <si>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</si>
  <si>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</si>
  <si>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</si>
  <si>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</si>
  <si>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</si>
  <si>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</si>
  <si>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</si>
  <si>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</si>
  <si>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</si>
  <si>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</si>
  <si>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</si>
  <si>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</si>
  <si>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</si>
  <si>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</si>
  <si>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</si>
  <si>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</si>
  <si>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</si>
  <si>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</si>
  <si>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</si>
  <si>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</si>
  <si>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</si>
  <si>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</si>
  <si>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</si>
  <si>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</si>
  <si>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</si>
  <si>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</si>
  <si>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</si>
  <si>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</si>
  <si>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</si>
  <si>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</si>
  <si>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</si>
  <si>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</si>
  <si>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</si>
  <si>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</si>
  <si>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</si>
  <si>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</si>
  <si>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</si>
  <si>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</si>
  <si>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</si>
  <si>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</si>
  <si>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</si>
  <si>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</si>
  <si>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</si>
  <si>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</si>
  <si>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</si>
  <si>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</si>
  <si>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</si>
  <si>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</si>
  <si>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</si>
  <si>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</si>
  <si>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</si>
  <si>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</si>
  <si>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</si>
  <si>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</si>
  <si>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</si>
  <si>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</si>
  <si>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</si>
  <si>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</si>
  <si>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</si>
  <si>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</si>
  <si>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</si>
  <si>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</si>
  <si>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</si>
  <si>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</si>
  <si>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</si>
  <si>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</si>
  <si>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</si>
  <si>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</si>
  <si>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</si>
  <si>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</si>
  <si>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</si>
  <si>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</si>
  <si>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</si>
  <si>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</si>
  <si>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</si>
  <si>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</si>
  <si>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</si>
  <si>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</si>
  <si>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</si>
  <si>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</si>
  <si>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</si>
  <si>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</si>
  <si>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</si>
  <si>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</si>
  <si>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</si>
  <si>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</si>
  <si>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</si>
  <si>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</si>
  <si>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</si>
  <si>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</si>
  <si>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</si>
  <si>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</si>
  <si>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</si>
  <si>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</si>
  <si>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</si>
  <si>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</si>
  <si>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</si>
  <si>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</si>
  <si>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</si>
  <si>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</si>
  <si>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</si>
  <si>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</si>
  <si>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</si>
  <si>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</si>
  <si>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</si>
  <si>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</si>
  <si>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</si>
  <si>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</si>
  <si>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</si>
  <si>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</si>
  <si>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</si>
  <si>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</si>
  <si>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</si>
  <si>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</si>
  <si>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</si>
  <si>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</si>
  <si>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</si>
  <si>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</si>
  <si>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</si>
  <si>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</si>
  <si>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</si>
  <si>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</si>
  <si>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</si>
  <si>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</si>
  <si>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</si>
  <si>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</si>
  <si>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</si>
  <si>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</si>
  <si>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</si>
  <si>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</si>
  <si>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</si>
  <si>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</si>
  <si>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</si>
  <si>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</si>
  <si>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</si>
  <si>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</si>
  <si>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</si>
  <si>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</si>
  <si>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</si>
  <si>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</si>
  <si>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</si>
  <si>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</si>
  <si>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</si>
  <si>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</si>
  <si>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</si>
  <si>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</si>
  <si>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</si>
  <si>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</si>
  <si>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</si>
  <si>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</si>
  <si>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</si>
  <si>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</si>
  <si>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</si>
  <si>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</si>
  <si>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</si>
  <si>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</si>
  <si>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</si>
  <si>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</si>
  <si>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</si>
  <si>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</si>
  <si>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</si>
  <si>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</si>
  <si>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</si>
  <si>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</si>
  <si>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</si>
  <si>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</si>
  <si>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</si>
  <si>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</si>
  <si>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</si>
  <si>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</si>
  <si>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</si>
  <si>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</si>
  <si>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</si>
  <si>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</si>
  <si>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</si>
  <si>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</si>
  <si>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</si>
  <si>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</si>
  <si>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</si>
  <si>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</si>
  <si>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</si>
  <si>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</si>
  <si>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</si>
  <si>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</si>
  <si>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</si>
  <si>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</si>
  <si>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</si>
  <si>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</si>
  <si>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</si>
  <si>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</si>
  <si>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</si>
  <si>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</si>
  <si>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</si>
  <si>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</si>
  <si>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</si>
  <si>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</si>
  <si>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</si>
  <si>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</si>
  <si>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</si>
  <si>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</si>
  <si>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</si>
  <si>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</si>
  <si>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</si>
  <si>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</si>
  <si>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</si>
  <si>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</si>
  <si>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</si>
  <si>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</si>
  <si>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</si>
  <si>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</si>
  <si>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</si>
  <si>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</si>
  <si>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</si>
  <si>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</si>
  <si>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</si>
  <si>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</si>
  <si>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</si>
  <si>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</si>
  <si>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</si>
  <si>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</si>
  <si>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</si>
  <si>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</si>
  <si>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</si>
  <si>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</si>
  <si>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</si>
  <si>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</si>
  <si>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</si>
  <si>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</si>
  <si>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</si>
  <si>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</si>
  <si>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</si>
  <si>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</si>
  <si>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</si>
  <si>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</si>
  <si>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</si>
  <si>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</si>
  <si>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</si>
  <si>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</si>
  <si>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</si>
  <si>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</si>
  <si>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</si>
  <si>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</si>
  <si>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</si>
  <si>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</si>
  <si>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</si>
  <si>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</si>
  <si>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</si>
  <si>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</si>
  <si>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</si>
  <si>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</si>
  <si>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</si>
  <si>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</si>
  <si>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</si>
  <si>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</si>
  <si>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</si>
  <si>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</si>
  <si>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</si>
  <si>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</si>
  <si>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</si>
  <si>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</si>
  <si>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</si>
  <si>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</si>
  <si>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</si>
  <si>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</si>
  <si>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</si>
  <si>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</si>
  <si>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</si>
  <si>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</si>
  <si>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</si>
  <si>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</si>
  <si>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</si>
  <si>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</si>
  <si>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</si>
  <si>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</si>
  <si>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</si>
  <si>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</si>
  <si>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</si>
  <si>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</si>
  <si>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</si>
  <si>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</si>
  <si>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</si>
  <si>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</si>
  <si>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</si>
  <si>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</si>
  <si>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</si>
  <si>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</si>
  <si>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</si>
  <si>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</si>
  <si>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</si>
  <si>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</si>
  <si>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</si>
  <si>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</si>
  <si>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</si>
  <si>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</si>
  <si>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</si>
  <si>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</si>
  <si>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</si>
  <si>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</si>
  <si>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</si>
  <si>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</si>
  <si>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</si>
  <si>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</si>
  <si>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</si>
  <si>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</si>
  <si>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</si>
  <si>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</si>
  <si>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</si>
  <si>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</si>
  <si>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</si>
  <si>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</si>
  <si>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</si>
  <si>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</si>
  <si>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</si>
  <si>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</si>
  <si>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</si>
  <si>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</si>
  <si>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</si>
  <si>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</si>
  <si>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</si>
  <si>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</si>
  <si>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</si>
  <si>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</si>
  <si>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</si>
  <si>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</si>
  <si>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</si>
  <si>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</si>
  <si>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</si>
  <si>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</si>
  <si>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</si>
  <si>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</si>
  <si>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</si>
  <si>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</si>
  <si>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</si>
  <si>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</si>
  <si>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</si>
  <si>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</si>
  <si>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</si>
  <si>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</si>
  <si>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</si>
  <si>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</si>
  <si>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</si>
  <si>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</si>
  <si>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</si>
  <si>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</si>
  <si>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</si>
  <si>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</si>
  <si>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</si>
  <si>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</si>
  <si>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</si>
  <si>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</si>
  <si>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</si>
  <si>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</si>
  <si>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</si>
  <si>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</si>
  <si>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</si>
  <si>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</si>
  <si>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</si>
  <si>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</si>
  <si>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</si>
  <si>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</si>
  <si>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</si>
  <si>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</si>
  <si>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</si>
  <si>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</si>
  <si>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</si>
  <si>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</si>
  <si>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</si>
  <si>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</si>
  <si>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</si>
  <si>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</si>
  <si>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</si>
  <si>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</si>
  <si>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</si>
  <si>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</si>
  <si>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</si>
  <si>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</si>
  <si>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</si>
  <si>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</si>
  <si>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</si>
  <si>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</si>
  <si>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</si>
  <si>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</si>
  <si>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</si>
  <si>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</si>
  <si>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</si>
  <si>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</si>
  <si>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</si>
  <si>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</si>
  <si>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</si>
  <si>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</si>
  <si>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</si>
  <si>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</si>
  <si>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</si>
  <si>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</si>
  <si>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</si>
  <si>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</si>
  <si>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</si>
  <si>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</si>
  <si>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</si>
  <si>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</si>
  <si>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</si>
  <si>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</si>
  <si>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</si>
  <si>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</si>
  <si>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</si>
  <si>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</si>
  <si>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</si>
  <si>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</si>
  <si>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</si>
  <si>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</si>
  <si>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</si>
  <si>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</si>
  <si>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</si>
  <si>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</si>
  <si>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</si>
  <si>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</si>
  <si>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</si>
  <si>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</si>
  <si>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</si>
  <si>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</si>
  <si>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</si>
  <si>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</si>
  <si>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</si>
  <si>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</si>
  <si>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</si>
  <si>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</si>
  <si>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</si>
  <si>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</si>
  <si>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</si>
  <si>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</si>
  <si>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</si>
  <si>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</si>
  <si>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</si>
  <si>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</si>
  <si>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</si>
  <si>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</si>
  <si>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</si>
  <si>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</si>
  <si>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</si>
  <si>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</si>
  <si>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</si>
  <si>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</si>
  <si>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</si>
  <si>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</si>
  <si>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</si>
  <si>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</si>
  <si>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</si>
  <si>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</si>
  <si>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</si>
  <si>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</si>
  <si>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</si>
  <si>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</si>
  <si>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</si>
  <si>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</si>
  <si>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</si>
  <si>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</si>
  <si>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</si>
  <si>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</si>
  <si>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</si>
  <si>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</si>
  <si>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</si>
  <si>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</si>
  <si>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</si>
  <si>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</si>
  <si>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</si>
  <si>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</si>
  <si>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</si>
  <si>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</si>
  <si>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</si>
  <si>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</si>
  <si>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</si>
  <si>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</si>
  <si>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</si>
  <si>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</si>
  <si>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</si>
  <si>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</si>
  <si>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</si>
  <si>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</si>
  <si>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</si>
  <si>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</si>
  <si>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</si>
  <si>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</si>
  <si>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</si>
  <si>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</si>
  <si>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</si>
  <si>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</si>
  <si>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</si>
  <si>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</si>
  <si>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</si>
  <si>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</si>
  <si>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</si>
  <si>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</si>
  <si>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</si>
  <si>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</si>
  <si>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</si>
  <si>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</si>
  <si>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</si>
  <si>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</si>
  <si>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</si>
  <si>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</si>
  <si>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</si>
  <si>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</si>
  <si>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</si>
  <si>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</si>
  <si>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</si>
  <si>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</si>
  <si>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</si>
  <si>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</si>
  <si>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</si>
  <si>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</si>
  <si>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</si>
  <si>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</si>
  <si>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</si>
  <si>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</si>
  <si>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</si>
  <si>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</si>
  <si>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</si>
  <si>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</si>
  <si>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</si>
  <si>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</si>
  <si>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</si>
  <si>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</si>
  <si>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</si>
  <si>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</si>
  <si>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</si>
  <si>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</si>
  <si>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</si>
  <si>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</si>
  <si>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</si>
  <si>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</si>
  <si>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</si>
  <si>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</si>
  <si>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</si>
  <si>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</si>
  <si>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</si>
  <si>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</si>
  <si>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</si>
  <si>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</si>
  <si>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</si>
  <si>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</si>
  <si>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</si>
  <si>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</si>
  <si>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</si>
  <si>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</si>
  <si>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</si>
  <si>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</si>
  <si>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</si>
  <si>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</si>
  <si>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</si>
  <si>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</si>
  <si>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</si>
  <si>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</si>
  <si>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</si>
  <si>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</si>
  <si>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</si>
  <si>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</si>
  <si>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</si>
  <si>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</si>
  <si>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</si>
  <si>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</si>
  <si>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</si>
  <si>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</si>
  <si>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</si>
  <si>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</si>
  <si>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</si>
  <si>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</si>
  <si>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</si>
  <si>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</si>
  <si>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</si>
  <si>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</si>
  <si>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</si>
  <si>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</si>
  <si>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</si>
  <si>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</si>
  <si>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</si>
  <si>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</si>
  <si>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</si>
  <si>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</si>
  <si>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</si>
  <si>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</si>
  <si>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</si>
  <si>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</si>
  <si>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</si>
  <si>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</si>
  <si>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</si>
  <si>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</si>
  <si>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</si>
  <si>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</si>
  <si>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</si>
  <si>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</si>
  <si>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</si>
  <si>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</si>
  <si>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</si>
  <si>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</si>
  <si>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</si>
  <si>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</si>
  <si>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</si>
  <si>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</si>
  <si>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</si>
  <si>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</si>
  <si>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</si>
  <si>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</si>
  <si>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</si>
  <si>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</si>
  <si>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</si>
  <si>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</si>
  <si>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</si>
  <si>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</si>
  <si>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</si>
  <si>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</si>
  <si>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</si>
  <si>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</si>
  <si>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</si>
  <si>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</si>
  <si>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</si>
  <si>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</si>
  <si>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</si>
  <si>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</si>
  <si>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</si>
  <si>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</si>
  <si>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</si>
  <si>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</si>
  <si>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</si>
  <si>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</si>
  <si>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</si>
  <si>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</si>
  <si>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</si>
  <si>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</si>
  <si>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</si>
  <si>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</si>
  <si>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</si>
  <si>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</si>
  <si>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</si>
  <si>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</si>
  <si>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</si>
  <si>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</si>
  <si>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</si>
  <si>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</si>
  <si>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</si>
  <si>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</si>
  <si>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</si>
  <si>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</si>
  <si>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</si>
  <si>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</si>
  <si>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</si>
  <si>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</si>
  <si>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</si>
  <si>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</si>
  <si>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</si>
  <si>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</si>
  <si>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</si>
  <si>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</si>
  <si>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</si>
  <si>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</si>
  <si>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</si>
  <si>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</si>
  <si>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</si>
  <si>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</si>
  <si>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</si>
  <si>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</si>
  <si>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</si>
  <si>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</si>
  <si>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</si>
  <si>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</si>
  <si>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</si>
  <si>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</si>
  <si>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</si>
  <si>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</si>
  <si>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</si>
  <si>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</si>
  <si>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</si>
  <si>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</si>
  <si>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</si>
  <si>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</si>
  <si>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</si>
  <si>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</si>
  <si>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</si>
  <si>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</si>
  <si>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</si>
  <si>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</si>
  <si>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</si>
  <si>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</si>
  <si>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</si>
  <si>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</si>
  <si>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</si>
  <si>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</si>
  <si>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</si>
  <si>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</si>
  <si>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</si>
  <si>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</si>
  <si>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</si>
  <si>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</si>
  <si>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</si>
  <si>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</si>
  <si>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</si>
  <si>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</si>
  <si>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</si>
  <si>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</si>
  <si>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</si>
  <si>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</si>
  <si>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</si>
  <si>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</si>
  <si>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</si>
  <si>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</si>
  <si>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</si>
  <si>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</si>
  <si>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</si>
  <si>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</si>
  <si>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</si>
  <si>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</si>
  <si>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</si>
  <si>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</si>
  <si>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</si>
  <si>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</si>
  <si>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</si>
  <si>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</si>
  <si>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</si>
  <si>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</si>
  <si>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</si>
  <si>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</si>
  <si>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</si>
  <si>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</si>
  <si>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</si>
  <si>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</si>
  <si>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</si>
  <si>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</si>
  <si>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</si>
  <si>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</si>
  <si>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</si>
  <si>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</si>
  <si>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</si>
  <si>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</si>
  <si>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</si>
  <si>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</si>
  <si>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</si>
  <si>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</si>
  <si>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</si>
  <si>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</si>
  <si>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</si>
  <si>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</si>
  <si>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</si>
  <si>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</si>
  <si>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</si>
  <si>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</si>
  <si>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</si>
  <si>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</si>
  <si>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</si>
  <si>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</si>
  <si>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</si>
  <si>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</si>
  <si>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</si>
  <si>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</si>
  <si>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</si>
  <si>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</si>
  <si>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</si>
  <si>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</si>
  <si>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</si>
  <si>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</si>
  <si>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</si>
  <si>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</si>
  <si>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</si>
  <si>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</si>
  <si>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</si>
  <si>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</si>
  <si>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</si>
  <si>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</si>
  <si>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</si>
  <si>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</si>
  <si>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</si>
  <si>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</si>
  <si>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</si>
  <si>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</si>
  <si>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</si>
  <si>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</si>
  <si>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</si>
  <si>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</si>
  <si>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</si>
  <si>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</si>
  <si>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</si>
  <si>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</si>
  <si>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</si>
  <si>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</si>
  <si>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</si>
  <si>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</si>
  <si>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</si>
  <si>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</si>
  <si>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</si>
  <si>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</si>
  <si>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</si>
  <si>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</si>
  <si>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</si>
  <si>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</si>
  <si>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</si>
  <si>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</si>
  <si>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</si>
  <si>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</si>
  <si>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</si>
  <si>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</si>
  <si>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</si>
  <si>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</si>
  <si>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</si>
  <si>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</si>
  <si>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</si>
  <si>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</si>
  <si>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</si>
  <si>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</si>
  <si>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</si>
  <si>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</si>
  <si>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</si>
  <si>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</si>
  <si>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</si>
  <si>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</si>
  <si>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</si>
  <si>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</si>
  <si>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</si>
  <si>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</si>
  <si>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</si>
  <si>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</si>
  <si>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</si>
  <si>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</si>
  <si>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</si>
  <si>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</si>
  <si>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</si>
  <si>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</si>
  <si>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</si>
  <si>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</si>
  <si>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</si>
  <si>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</si>
  <si>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</si>
  <si>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</si>
  <si>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</si>
  <si>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</si>
  <si>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</si>
  <si>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</si>
  <si>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</si>
  <si>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</si>
  <si>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</si>
  <si>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</si>
  <si>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</si>
  <si>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</si>
  <si>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</si>
  <si>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</si>
  <si>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</si>
  <si>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</si>
  <si>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</si>
  <si>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</si>
  <si>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</si>
  <si>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</si>
  <si>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</si>
  <si>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</si>
  <si>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</si>
  <si>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</si>
  <si>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</si>
  <si>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</si>
  <si>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</si>
  <si>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</si>
  <si>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</si>
  <si>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</si>
  <si>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</si>
  <si>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</si>
  <si>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</si>
  <si>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</si>
  <si>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</si>
  <si>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</si>
  <si>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</si>
  <si>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</si>
  <si>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</si>
  <si>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</si>
  <si>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</si>
  <si>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</si>
  <si>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</si>
  <si>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</si>
  <si>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</si>
  <si>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</si>
  <si>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</si>
  <si>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</si>
  <si>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</si>
  <si>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</si>
  <si>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</si>
  <si>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</si>
  <si>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</si>
  <si>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</si>
  <si>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</si>
  <si>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</si>
  <si>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</si>
  <si>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</si>
  <si>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</si>
  <si>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</si>
  <si>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</si>
  <si>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</si>
  <si>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</si>
  <si>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</si>
  <si>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</si>
  <si>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</si>
  <si>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</si>
  <si>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</si>
  <si>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</si>
  <si>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</si>
  <si>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</si>
  <si>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</si>
  <si>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</si>
  <si>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</si>
  <si>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</si>
  <si>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</si>
  <si>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</si>
  <si>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</si>
  <si>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</si>
  <si>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</si>
  <si>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</si>
  <si>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</si>
  <si>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</si>
  <si>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</si>
  <si>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</si>
  <si>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</si>
  <si>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</si>
  <si>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</si>
  <si>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</si>
  <si>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</si>
  <si>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</si>
  <si>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</si>
  <si>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</si>
  <si>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</si>
  <si>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</si>
  <si>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</si>
  <si>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</si>
  <si>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</si>
  <si>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</si>
  <si>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</si>
  <si>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</si>
  <si>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</si>
  <si>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</si>
  <si>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</si>
  <si>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</si>
  <si>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</si>
  <si>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</si>
  <si>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</si>
  <si>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</si>
  <si>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</si>
  <si>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</si>
  <si>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</si>
  <si>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</si>
  <si>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</si>
  <si>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</si>
  <si>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</si>
  <si>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</si>
  <si>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</si>
  <si>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</si>
  <si>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</si>
  <si>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</si>
  <si>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</si>
  <si>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</si>
  <si>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</si>
  <si>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</si>
  <si>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</si>
  <si>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</si>
  <si>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</si>
  <si>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</si>
  <si>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</si>
  <si>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</si>
  <si>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</si>
  <si>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</si>
  <si>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</si>
  <si>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</si>
  <si>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</si>
  <si>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</si>
  <si>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</si>
  <si>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</si>
  <si>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</si>
  <si>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</si>
  <si>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</si>
  <si>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</si>
  <si>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</si>
  <si>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</si>
  <si>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</si>
  <si>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</si>
  <si>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</si>
  <si>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</si>
  <si>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</si>
  <si>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</si>
  <si>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</si>
  <si>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</si>
  <si>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</si>
  <si>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</si>
  <si>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</si>
  <si>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</si>
  <si>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</si>
  <si>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</si>
  <si>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</si>
  <si>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</si>
  <si>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</si>
  <si>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</si>
  <si>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</si>
  <si>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</si>
  <si>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</si>
  <si>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</si>
  <si>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</si>
  <si>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</si>
  <si>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</si>
  <si>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</si>
  <si>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</si>
  <si>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</si>
  <si>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</si>
  <si>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</si>
  <si>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</si>
  <si>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</si>
  <si>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</si>
  <si>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</si>
  <si>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</si>
  <si>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</si>
  <si>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</si>
  <si>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</si>
  <si>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</si>
  <si>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</si>
  <si>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</si>
  <si>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</si>
  <si>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</si>
  <si>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</si>
  <si>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</si>
  <si>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</si>
  <si>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</si>
  <si>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</si>
  <si>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</si>
  <si>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</si>
  <si>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</si>
  <si>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</si>
  <si>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</si>
  <si>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</si>
  <si>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</si>
  <si>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</si>
  <si>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</si>
  <si>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</si>
  <si>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</si>
  <si>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</si>
  <si>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</si>
  <si>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</si>
  <si>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</si>
  <si>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</si>
  <si>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</si>
  <si>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</si>
  <si>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</si>
  <si>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</si>
  <si>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</si>
  <si>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</si>
  <si>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</si>
  <si>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</si>
  <si>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</si>
  <si>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</si>
  <si>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</si>
  <si>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</si>
  <si>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</si>
  <si>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</si>
  <si>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</si>
  <si>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</si>
  <si>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</si>
  <si>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</si>
  <si>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</si>
  <si>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</si>
  <si>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</si>
  <si>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</si>
  <si>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</si>
  <si>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</si>
  <si>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</si>
  <si>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</si>
  <si>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</si>
  <si>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</si>
  <si>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</si>
  <si>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</si>
  <si>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</si>
  <si>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</si>
  <si>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</si>
  <si>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</si>
  <si>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</si>
  <si>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</si>
  <si>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</si>
  <si>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</si>
  <si>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</si>
  <si>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</si>
  <si>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</si>
  <si>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</si>
  <si>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</si>
  <si>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</si>
  <si>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</si>
  <si>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</si>
  <si>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</si>
  <si>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</si>
  <si>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</si>
  <si>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</si>
  <si>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</si>
  <si>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</si>
  <si>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</si>
  <si>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</si>
  <si>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</si>
  <si>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</si>
  <si>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</si>
  <si>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</si>
  <si>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</si>
  <si>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</si>
  <si>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</si>
  <si>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</si>
  <si>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</si>
  <si>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</si>
  <si>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</si>
  <si>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</si>
  <si>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</si>
  <si>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</si>
  <si>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</si>
  <si>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</si>
  <si>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</si>
  <si>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</si>
  <si>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</si>
  <si>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</si>
  <si>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</si>
  <si>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</si>
  <si>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</si>
  <si>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</si>
  <si>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</si>
  <si>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</si>
  <si>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</si>
  <si>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</si>
  <si>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</si>
  <si>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</si>
  <si>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</si>
  <si>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</si>
  <si>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</si>
  <si>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</si>
  <si>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</si>
  <si>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</si>
  <si>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</si>
  <si>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</si>
  <si>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</si>
  <si>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</si>
  <si>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</si>
  <si>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</si>
  <si>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</si>
  <si>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</si>
  <si>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</si>
  <si>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</si>
  <si>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</si>
  <si>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</si>
  <si>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</si>
  <si>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</si>
  <si>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</si>
  <si>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</si>
  <si>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</si>
  <si>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</si>
  <si>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</si>
  <si>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</si>
  <si>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</si>
  <si>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</si>
  <si>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</si>
  <si>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</si>
  <si>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</si>
  <si>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</si>
  <si>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</si>
  <si>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</si>
  <si>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</si>
  <si>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</si>
  <si>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</si>
  <si>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</si>
  <si>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</si>
  <si>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</si>
  <si>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</si>
  <si>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</si>
  <si>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</si>
  <si>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</si>
  <si>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</si>
  <si>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</si>
  <si>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</si>
  <si>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</si>
  <si>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</si>
  <si>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</si>
  <si>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</si>
  <si>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</si>
  <si>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</si>
  <si>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</si>
  <si>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</si>
  <si>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</si>
  <si>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</si>
  <si>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</si>
  <si>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</si>
  <si>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</si>
  <si>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</si>
  <si>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</si>
  <si>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</si>
  <si>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</si>
  <si>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</si>
  <si>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</si>
  <si>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</si>
  <si>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</si>
  <si>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</si>
  <si>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</si>
  <si>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</si>
  <si>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</si>
  <si>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</si>
  <si>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</si>
  <si>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</si>
  <si>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</si>
  <si>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</si>
  <si>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</si>
  <si>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</si>
  <si>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</si>
  <si>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</si>
  <si>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</si>
  <si>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</si>
  <si>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</si>
  <si>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</si>
  <si>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</si>
  <si>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</si>
  <si>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</si>
  <si>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</si>
  <si>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</si>
  <si>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</si>
  <si>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</si>
  <si>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</si>
  <si>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</si>
  <si>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</si>
  <si>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</si>
  <si>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</si>
  <si>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</si>
  <si>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</si>
  <si>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</si>
  <si>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</si>
  <si>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</si>
  <si>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</si>
  <si>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</si>
  <si>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</si>
  <si>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</si>
  <si>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</si>
  <si>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</si>
  <si>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</si>
  <si>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</si>
  <si>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</si>
  <si>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</si>
  <si>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</si>
  <si>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</si>
  <si>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</si>
  <si>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</si>
  <si>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</si>
  <si>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</si>
  <si>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</si>
  <si>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</si>
  <si>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</si>
  <si>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</si>
  <si>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</si>
  <si>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</si>
  <si>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</si>
  <si>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</si>
  <si>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</si>
  <si>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</si>
  <si>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</si>
  <si>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</si>
  <si>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</si>
  <si>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</si>
  <si>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</si>
  <si>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</si>
  <si>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</si>
  <si>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</si>
  <si>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</si>
  <si>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</si>
  <si>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</si>
  <si>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</si>
  <si>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</si>
  <si>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</si>
  <si>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</si>
  <si>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</si>
  <si>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</si>
  <si>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</si>
  <si>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</si>
  <si>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</si>
  <si>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</si>
  <si>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</si>
  <si>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</si>
  <si>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</si>
  <si>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</si>
  <si>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</si>
  <si>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</si>
  <si>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</si>
  <si>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</si>
  <si>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</si>
  <si>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</si>
  <si>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</si>
  <si>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</si>
  <si>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</si>
  <si>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</si>
  <si>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</si>
  <si>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</si>
  <si>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</si>
  <si>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</si>
  <si>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</si>
  <si>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</si>
  <si>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</si>
  <si>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</si>
  <si>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</si>
  <si>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</si>
  <si>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</si>
  <si>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</si>
  <si>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</si>
  <si>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</si>
  <si>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</si>
  <si>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</si>
  <si>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</si>
  <si>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</si>
  <si>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</si>
  <si>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</si>
  <si>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</si>
  <si>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</si>
  <si>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</si>
  <si>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</si>
  <si>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</si>
  <si>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</si>
  <si>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</si>
  <si>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</si>
  <si>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</si>
  <si>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</si>
  <si>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</si>
  <si>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</si>
  <si>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</si>
  <si>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</si>
  <si>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</si>
  <si>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</si>
  <si>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</si>
  <si>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</si>
  <si>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</si>
  <si>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</si>
  <si>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</si>
  <si>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</si>
  <si>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</si>
  <si>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</si>
  <si>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</si>
  <si>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</si>
  <si>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</si>
  <si>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</si>
  <si>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</si>
  <si>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</si>
  <si>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</si>
  <si>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</si>
  <si>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</si>
  <si>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</si>
  <si>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</si>
  <si>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</si>
  <si>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</si>
  <si>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</si>
  <si>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</si>
  <si>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</si>
  <si>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</si>
  <si>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</si>
  <si>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</si>
  <si>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</si>
  <si>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</si>
  <si>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</si>
  <si>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</si>
  <si>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</si>
  <si>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</si>
  <si>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</si>
  <si>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</si>
  <si>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</si>
  <si>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</si>
  <si>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</si>
  <si>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</si>
  <si>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</si>
  <si>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</si>
  <si>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</si>
  <si>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</si>
  <si>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</si>
  <si>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</si>
  <si>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</si>
  <si>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</si>
  <si>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</si>
  <si>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</si>
  <si>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</si>
  <si>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</si>
  <si>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</si>
  <si>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</si>
  <si>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</si>
  <si>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</si>
  <si>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</si>
  <si>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</si>
  <si>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</si>
  <si>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</si>
  <si>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</si>
  <si>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</si>
  <si>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</si>
  <si>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</si>
  <si>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</si>
  <si>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</si>
  <si>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</si>
  <si>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</si>
  <si>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</si>
  <si>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</si>
  <si>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</si>
  <si>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</si>
  <si>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</si>
  <si>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</si>
  <si>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</si>
  <si>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</si>
  <si>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</si>
  <si>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</si>
  <si>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</si>
  <si>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</si>
  <si>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</si>
  <si>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</si>
  <si>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</si>
  <si>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</si>
  <si>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</si>
  <si>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</si>
  <si>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</si>
  <si>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</si>
  <si>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</si>
  <si>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</si>
  <si>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</si>
  <si>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</si>
  <si>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</si>
  <si>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</si>
  <si>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</si>
  <si>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</si>
  <si>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</si>
  <si>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</si>
  <si>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</si>
  <si>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</si>
  <si>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</si>
  <si>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</si>
  <si>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</si>
  <si>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</si>
  <si>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</si>
  <si>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</si>
  <si>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</si>
  <si>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</si>
  <si>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</si>
  <si>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</si>
  <si>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</si>
  <si>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</si>
  <si>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</si>
  <si>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</si>
  <si>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</si>
  <si>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</si>
  <si>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</si>
  <si>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</si>
  <si>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</si>
  <si>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</si>
  <si>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</si>
  <si>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</si>
  <si>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</si>
  <si>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</si>
  <si>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</si>
  <si>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</si>
  <si>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</si>
  <si>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</si>
  <si>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</si>
  <si>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</si>
  <si>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</si>
  <si>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</si>
  <si>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</si>
  <si>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</si>
  <si>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</si>
  <si>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</si>
  <si>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</si>
  <si>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</si>
  <si>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</si>
  <si>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</si>
  <si>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</si>
  <si>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</si>
  <si>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</si>
  <si>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</si>
  <si>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</si>
  <si>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</si>
  <si>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</si>
  <si>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</si>
  <si>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</si>
  <si>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</si>
  <si>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</si>
  <si>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</si>
  <si>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</si>
  <si>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</si>
  <si>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</si>
  <si>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</si>
  <si>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</si>
  <si>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</si>
  <si>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</si>
  <si>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</si>
  <si>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</si>
  <si>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</si>
  <si>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</si>
  <si>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</si>
  <si>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</si>
  <si>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</si>
  <si>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</si>
  <si>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</si>
  <si>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</si>
  <si>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</si>
  <si>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</si>
  <si>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</si>
  <si>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</si>
  <si>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</si>
  <si>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</si>
  <si>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</si>
  <si>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</si>
  <si>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</si>
  <si>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</si>
  <si>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</si>
  <si>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</si>
  <si>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</si>
  <si>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</si>
  <si>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</si>
  <si>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</si>
  <si>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</si>
  <si>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</si>
  <si>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</si>
  <si>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</si>
  <si>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</si>
  <si>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</si>
  <si>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</si>
  <si>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</si>
  <si>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</si>
  <si>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</si>
  <si>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</si>
  <si>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</si>
  <si>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</si>
  <si>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</si>
  <si>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</si>
  <si>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</si>
  <si>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</si>
  <si>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</si>
  <si>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</si>
  <si>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</si>
  <si>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</si>
  <si>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</si>
  <si>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</si>
  <si>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</si>
  <si>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</si>
  <si>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</si>
  <si>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</si>
  <si>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</si>
  <si>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</si>
  <si>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</si>
  <si>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</si>
  <si>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</si>
  <si>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</si>
  <si>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</si>
  <si>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</si>
  <si>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</si>
  <si>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</si>
  <si>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</si>
  <si>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</si>
  <si>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</si>
  <si>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</si>
  <si>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</si>
  <si>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</si>
  <si>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</si>
  <si>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</si>
  <si>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</si>
  <si>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</si>
  <si>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</si>
  <si>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</si>
  <si>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</si>
  <si>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</si>
  <si>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</si>
  <si>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</si>
  <si>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</si>
  <si>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</si>
  <si>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</si>
  <si>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</si>
  <si>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</si>
  <si>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</si>
  <si>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</si>
  <si>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</si>
  <si>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</si>
  <si>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</si>
  <si>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</si>
  <si>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</si>
  <si>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</si>
  <si>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</si>
  <si>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</si>
  <si>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</si>
  <si>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</si>
  <si>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</si>
  <si>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</si>
  <si>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</si>
  <si>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</si>
  <si>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</si>
  <si>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</si>
  <si>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</si>
  <si>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</si>
  <si>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</si>
  <si>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</si>
  <si>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</si>
  <si>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</si>
  <si>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</si>
  <si>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</si>
  <si>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</si>
  <si>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</si>
  <si>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</si>
  <si>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</si>
  <si>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</si>
  <si>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</si>
  <si>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</si>
  <si>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</si>
  <si>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</si>
  <si>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</si>
  <si>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</si>
  <si>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</si>
  <si>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</si>
  <si>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</si>
  <si>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</si>
  <si>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</si>
  <si>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</si>
  <si>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</si>
  <si>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</si>
  <si>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</si>
  <si>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</si>
  <si>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</si>
  <si>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</si>
  <si>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</si>
  <si>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</si>
  <si>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</si>
  <si>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</si>
  <si>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</si>
  <si>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</si>
  <si>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</si>
  <si>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</si>
  <si>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</si>
  <si>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</si>
  <si>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</si>
  <si>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</si>
  <si>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</si>
  <si>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</si>
  <si>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</si>
  <si>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</si>
  <si>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</si>
  <si>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</si>
  <si>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</si>
  <si>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</si>
  <si>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</si>
  <si>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</si>
  <si>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</si>
  <si>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</si>
  <si>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</si>
  <si>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</si>
  <si>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</si>
  <si>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</si>
  <si>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</si>
  <si>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</si>
  <si>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</si>
  <si>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</si>
  <si>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</si>
  <si>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</si>
  <si>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</si>
  <si>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</si>
  <si>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</si>
  <si>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</si>
  <si>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</si>
  <si>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</si>
  <si>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</si>
  <si>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</si>
  <si>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</si>
  <si>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</si>
  <si>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</si>
  <si>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</si>
  <si>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</si>
  <si>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</si>
  <si>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</si>
  <si>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</si>
  <si>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</si>
  <si>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</si>
  <si>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</si>
  <si>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</si>
  <si>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</si>
  <si>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</si>
  <si>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</si>
  <si>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</si>
  <si>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</si>
  <si>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</si>
  <si>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</si>
  <si>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</si>
  <si>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</si>
  <si>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</si>
  <si>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</si>
  <si>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</si>
  <si>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</si>
  <si>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</si>
  <si>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</si>
  <si>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</si>
  <si>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</si>
  <si>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</si>
  <si>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</si>
  <si>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</si>
  <si>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</si>
  <si>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</si>
  <si>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</si>
  <si>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</si>
  <si>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</si>
  <si>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</si>
  <si>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</si>
  <si>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</si>
  <si>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</si>
  <si>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</si>
  <si>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</si>
  <si>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</si>
  <si>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</si>
  <si>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</si>
  <si>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</si>
  <si>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</si>
  <si>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</si>
  <si>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</si>
  <si>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</si>
  <si>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</si>
  <si>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</si>
  <si>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</si>
  <si>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</si>
  <si>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</si>
  <si>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</si>
  <si>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</si>
  <si>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</si>
  <si>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</si>
  <si>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</si>
  <si>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</si>
  <si>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</si>
  <si>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</si>
  <si>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</si>
  <si>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</si>
  <si>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</si>
  <si>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</si>
  <si>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</si>
  <si>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</si>
  <si>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</si>
  <si>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</si>
  <si>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</si>
  <si>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</si>
  <si>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</si>
  <si>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</si>
  <si>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</si>
  <si>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</si>
  <si>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</si>
  <si>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</si>
  <si>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</si>
  <si>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</si>
  <si>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</si>
  <si>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</si>
  <si>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</si>
  <si>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</si>
  <si>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</si>
  <si>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</si>
  <si>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</si>
  <si>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</si>
  <si>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</si>
  <si>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</si>
  <si>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</si>
  <si>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</si>
  <si>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</si>
  <si>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</si>
  <si>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</si>
  <si>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</si>
  <si>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</si>
  <si>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</si>
  <si>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</si>
  <si>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</si>
  <si>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</si>
  <si>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</si>
  <si>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</si>
  <si>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</si>
  <si>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</si>
  <si>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</si>
  <si>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</si>
  <si>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</si>
  <si>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</si>
  <si>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</si>
  <si>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</si>
  <si>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</si>
  <si>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</si>
  <si>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</si>
  <si>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</si>
  <si>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</si>
  <si>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</si>
  <si>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</si>
  <si>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</si>
  <si>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</si>
  <si>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</si>
  <si>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</si>
  <si>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</si>
  <si>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</si>
  <si>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</si>
  <si>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</si>
  <si>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</si>
  <si>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</si>
  <si>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</si>
  <si>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</si>
  <si>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</si>
  <si>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</si>
  <si>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</si>
  <si>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</si>
  <si>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</si>
  <si>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</si>
  <si>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</si>
  <si>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</si>
  <si>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</si>
  <si>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</si>
  <si>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</si>
  <si>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</si>
  <si>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</si>
  <si>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</si>
  <si>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</si>
  <si>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</si>
  <si>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</si>
  <si>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</si>
  <si>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</si>
  <si>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</si>
  <si>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</si>
  <si>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</si>
  <si>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</si>
  <si>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</si>
  <si>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</si>
  <si>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</si>
  <si>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</si>
  <si>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</si>
  <si>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</si>
  <si>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</si>
  <si>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</si>
  <si>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</si>
  <si>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</si>
  <si>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</si>
  <si>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</si>
  <si>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</si>
  <si>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</si>
  <si>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</si>
  <si>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</si>
  <si>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</si>
  <si>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</si>
  <si>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</si>
  <si>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</si>
  <si>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</si>
  <si>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</si>
  <si>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</si>
  <si>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</si>
  <si>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</si>
  <si>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</si>
  <si>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</si>
  <si>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</si>
  <si>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</si>
  <si>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</si>
  <si>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</si>
  <si>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</si>
  <si>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</si>
  <si>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</si>
  <si>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</si>
  <si>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</si>
  <si>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</si>
  <si>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</si>
  <si>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</si>
  <si>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</si>
  <si>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</si>
  <si>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</si>
  <si>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</si>
  <si>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</si>
  <si>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</si>
  <si>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</si>
  <si>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</si>
  <si>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</si>
  <si>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</si>
  <si>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</si>
  <si>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</si>
  <si>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</si>
  <si>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</si>
  <si>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</si>
  <si>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</si>
  <si>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</si>
  <si>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</si>
  <si>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</si>
  <si>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</si>
  <si>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</si>
  <si>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</si>
  <si>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</si>
  <si>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</si>
  <si>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</si>
  <si>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</si>
  <si>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</si>
  <si>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</si>
  <si>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</si>
  <si>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</si>
  <si>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</si>
  <si>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</si>
  <si>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</si>
  <si>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</si>
  <si>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</si>
  <si>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</si>
  <si>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</si>
  <si>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</si>
  <si>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</si>
  <si>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</si>
  <si>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</si>
  <si>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</si>
  <si>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</si>
  <si>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</si>
  <si>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</si>
  <si>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</si>
  <si>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</si>
  <si>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</si>
  <si>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</si>
  <si>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</si>
  <si>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</si>
  <si>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</si>
  <si>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</si>
  <si>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</si>
  <si>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</si>
  <si>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</si>
  <si>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</si>
  <si>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</si>
  <si>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</si>
  <si>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</si>
  <si>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</si>
  <si>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</si>
  <si>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</si>
  <si>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</si>
  <si>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</si>
  <si>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</si>
  <si>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</si>
  <si>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</si>
  <si>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</si>
  <si>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</si>
  <si>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</si>
  <si>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</si>
  <si>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</si>
  <si>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</si>
  <si>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</si>
  <si>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</si>
  <si>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</si>
  <si>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</si>
  <si>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</si>
  <si>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</si>
  <si>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</si>
  <si>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</si>
  <si>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</si>
  <si>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</si>
  <si>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</si>
  <si>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</si>
  <si>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</si>
  <si>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</si>
  <si>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</si>
  <si>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</si>
  <si>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</si>
  <si>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</si>
  <si>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</si>
  <si>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</si>
  <si>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</si>
  <si>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</si>
  <si>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</si>
  <si>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</si>
  <si>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</si>
  <si>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</si>
  <si>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</si>
  <si>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</si>
  <si>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</si>
  <si>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</si>
  <si>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</si>
  <si>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</si>
  <si>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</si>
  <si>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</si>
  <si>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</si>
  <si>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</si>
  <si>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</si>
  <si>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</si>
  <si>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</si>
  <si>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</si>
  <si>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</si>
  <si>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</si>
  <si>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</si>
  <si>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</si>
  <si>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</si>
  <si>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</si>
  <si>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</si>
  <si>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</si>
  <si>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</si>
  <si>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</si>
  <si>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</si>
  <si>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</si>
  <si>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</si>
  <si>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</si>
  <si>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</si>
  <si>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</si>
  <si>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</si>
  <si>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</si>
  <si>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</si>
  <si>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</si>
  <si>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</si>
  <si>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</si>
  <si>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</si>
  <si>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</si>
  <si>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</si>
  <si>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</si>
  <si>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</si>
  <si>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</si>
  <si>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</si>
  <si>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</si>
  <si>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</si>
  <si>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</si>
  <si>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</si>
  <si>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</si>
  <si>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</si>
  <si>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</si>
  <si>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</si>
  <si>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</si>
  <si>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</si>
  <si>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</si>
  <si>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</si>
  <si>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</si>
  <si>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</si>
  <si>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</si>
  <si>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</si>
  <si>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</si>
  <si>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</si>
  <si>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</si>
  <si>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</si>
  <si>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</si>
  <si>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</si>
  <si>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</si>
  <si>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</si>
  <si>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</si>
  <si>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</si>
  <si>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</si>
  <si>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</si>
  <si>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</si>
  <si>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</si>
  <si>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</si>
  <si>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</si>
  <si>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</si>
  <si>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</si>
  <si>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</si>
  <si>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</si>
  <si>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</si>
  <si>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</si>
  <si>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</si>
  <si>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</si>
  <si>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</si>
  <si>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</si>
  <si>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</si>
  <si>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</si>
  <si>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</si>
  <si>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</si>
  <si>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</si>
  <si>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</si>
  <si>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</si>
  <si>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</si>
  <si>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</si>
  <si>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</si>
  <si>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</si>
  <si>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</si>
  <si>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</si>
  <si>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</si>
  <si>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</si>
  <si>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</si>
  <si>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</si>
  <si>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</si>
  <si>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</si>
  <si>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</si>
  <si>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</si>
  <si>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</si>
  <si>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</si>
  <si>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</si>
  <si>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</si>
  <si>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</si>
  <si>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</si>
  <si>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</si>
  <si>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</si>
  <si>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</si>
  <si>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</si>
  <si>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</si>
  <si>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</si>
  <si>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</si>
  <si>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</si>
  <si>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</si>
  <si>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</si>
  <si>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</si>
  <si>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</si>
  <si>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</si>
  <si>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</si>
  <si>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</si>
  <si>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</si>
  <si>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</si>
  <si>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</si>
  <si>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</si>
  <si>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</si>
  <si>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</si>
  <si>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</si>
  <si>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</si>
  <si>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</si>
  <si>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</si>
  <si>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</si>
  <si>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</si>
  <si>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</si>
  <si>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</si>
  <si>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</si>
  <si>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</si>
  <si>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</si>
  <si>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</si>
  <si>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</si>
  <si>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</si>
  <si>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</si>
  <si>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</si>
  <si>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</si>
  <si>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</si>
  <si>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</si>
  <si>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</si>
  <si>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</si>
  <si>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</si>
  <si>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</si>
  <si>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</si>
  <si>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</si>
  <si>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</si>
  <si>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</si>
  <si>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</si>
  <si>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</si>
  <si>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</si>
  <si>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</si>
  <si>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</si>
  <si>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</si>
  <si>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</si>
  <si>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</si>
  <si>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</si>
  <si>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</si>
  <si>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</si>
  <si>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</si>
  <si>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</si>
  <si>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</si>
  <si>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</si>
  <si>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</si>
  <si>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</si>
  <si>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</si>
  <si>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</si>
  <si>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</si>
  <si>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</si>
  <si>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</si>
  <si>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</si>
  <si>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</si>
  <si>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</si>
  <si>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</si>
  <si>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</si>
  <si>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</si>
  <si>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</si>
  <si>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</si>
  <si>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</si>
  <si>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</si>
  <si>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</si>
  <si>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</si>
  <si>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</si>
  <si>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</si>
  <si>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</si>
  <si>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</si>
  <si>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</si>
  <si>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</si>
  <si>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</si>
  <si>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</si>
  <si>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</si>
  <si>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</si>
  <si>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</si>
  <si>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</si>
  <si>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</si>
  <si>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</si>
  <si>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</si>
  <si>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</si>
  <si>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</si>
  <si>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</si>
  <si>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</si>
  <si>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</si>
  <si>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</si>
  <si>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</si>
  <si>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</si>
  <si>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</si>
  <si>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</si>
  <si>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</si>
  <si>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</si>
  <si>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</si>
  <si>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</si>
  <si>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</si>
  <si>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</si>
  <si>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</si>
  <si>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</si>
  <si>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</si>
  <si>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</si>
  <si>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</si>
  <si>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</si>
  <si>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</si>
  <si>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</si>
  <si>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</si>
  <si>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</si>
  <si>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</si>
  <si>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</si>
  <si>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</si>
  <si>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</si>
  <si>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</si>
  <si>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</si>
  <si>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</si>
  <si>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</si>
  <si>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</si>
  <si>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</si>
  <si>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</si>
  <si>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</si>
  <si>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</si>
  <si>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</si>
  <si>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</si>
  <si>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</si>
  <si>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</si>
  <si>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</si>
  <si>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</si>
  <si>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</si>
  <si>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</si>
  <si>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</si>
  <si>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</si>
  <si>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</si>
  <si>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</si>
  <si>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</si>
  <si>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</si>
  <si>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</si>
  <si>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</si>
  <si>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</si>
  <si>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</si>
  <si>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</si>
  <si>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</si>
  <si>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</si>
  <si>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</si>
  <si>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</si>
  <si>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</si>
  <si>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</si>
  <si>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</si>
  <si>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</si>
  <si>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</si>
  <si>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</si>
  <si>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</si>
  <si>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</si>
  <si>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</si>
  <si>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</si>
  <si>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</si>
  <si>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</si>
  <si>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</si>
  <si>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</si>
  <si>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</si>
  <si>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</si>
  <si>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</si>
  <si>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</si>
  <si>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</si>
  <si>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</si>
  <si>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</si>
  <si>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</si>
  <si>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</si>
  <si>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</si>
  <si>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</si>
  <si>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</si>
  <si>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</si>
  <si>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</si>
  <si>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</si>
  <si>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</si>
  <si>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</si>
  <si>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</si>
  <si>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</si>
  <si>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</si>
  <si>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</si>
  <si>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</si>
  <si>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</si>
  <si>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</si>
  <si>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</si>
  <si>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</si>
  <si>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</si>
  <si>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</si>
  <si>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</si>
  <si>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</si>
  <si>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</si>
  <si>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</si>
  <si>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</si>
  <si>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</si>
  <si>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</si>
  <si>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</si>
  <si>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</si>
  <si>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</si>
  <si>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</si>
  <si>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</si>
  <si>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</si>
  <si>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</si>
  <si>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</si>
  <si>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</si>
  <si>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</si>
  <si>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</si>
  <si>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</si>
  <si>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</si>
  <si>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</si>
  <si>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</si>
  <si>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</si>
  <si>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</si>
  <si>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</si>
  <si>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</si>
  <si>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</si>
  <si>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</si>
  <si>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</si>
  <si>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</si>
  <si>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</si>
  <si>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</si>
  <si>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</si>
  <si>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</si>
  <si>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</si>
  <si>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</si>
  <si>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</si>
  <si>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</si>
  <si>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</si>
  <si>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</si>
  <si>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</si>
  <si>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</si>
  <si>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</si>
  <si>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</si>
  <si>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</si>
  <si>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</si>
  <si>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</si>
  <si>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</si>
  <si>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</si>
  <si>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</si>
  <si>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</si>
  <si>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</si>
  <si>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</si>
  <si>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</si>
  <si>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</si>
  <si>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</si>
  <si>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</si>
  <si>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</si>
  <si>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</si>
  <si>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</si>
  <si>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</si>
  <si>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</si>
  <si>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</si>
  <si>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</si>
  <si>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</si>
  <si>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</si>
  <si>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</si>
  <si>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</si>
  <si>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</si>
  <si>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</si>
  <si>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</si>
  <si>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</si>
  <si>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</si>
  <si>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</si>
  <si>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</si>
  <si>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</si>
  <si>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</si>
  <si>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</si>
  <si>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</si>
  <si>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</si>
  <si>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</si>
  <si>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</si>
  <si>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</si>
  <si>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</si>
  <si>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</si>
  <si>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</si>
  <si>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</si>
  <si>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</si>
  <si>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</si>
  <si>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</si>
  <si>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</si>
  <si>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</si>
  <si>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</si>
  <si>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</si>
  <si>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</si>
  <si>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</si>
  <si>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</si>
  <si>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</si>
  <si>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</si>
  <si>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</si>
  <si>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</si>
  <si>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</si>
  <si>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</si>
  <si>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</si>
  <si>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</si>
  <si>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</si>
  <si>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</si>
  <si>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</si>
  <si>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</si>
  <si>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</si>
  <si>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</si>
  <si>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</si>
  <si>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</si>
  <si>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</si>
  <si>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</si>
  <si>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</si>
  <si>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</si>
  <si>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</si>
  <si>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</si>
  <si>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</si>
  <si>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</si>
  <si>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</si>
  <si>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</si>
  <si>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</si>
  <si>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</si>
  <si>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</si>
  <si>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</si>
  <si>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</si>
  <si>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</si>
  <si>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</si>
  <si>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</si>
  <si>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</si>
  <si>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</si>
  <si>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</si>
  <si>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</si>
  <si>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</si>
  <si>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</si>
  <si>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</si>
  <si>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</si>
  <si>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</si>
  <si>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</si>
  <si>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</si>
  <si>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</si>
  <si>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</si>
  <si>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</si>
  <si>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</si>
  <si>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</si>
  <si>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</si>
  <si>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</si>
  <si>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</si>
  <si>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</si>
  <si>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</si>
  <si>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</si>
  <si>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</si>
  <si>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</si>
  <si>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</si>
  <si>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</si>
  <si>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</si>
  <si>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</si>
  <si>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</si>
  <si>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</si>
  <si>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</si>
  <si>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</si>
  <si>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</si>
  <si>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</si>
  <si>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</si>
  <si>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</si>
  <si>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</si>
  <si>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</si>
  <si>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</si>
  <si>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</si>
  <si>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</si>
  <si>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</si>
  <si>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</si>
  <si>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</si>
  <si>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</si>
  <si>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</si>
  <si>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</si>
  <si>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</si>
  <si>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</si>
  <si>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</si>
  <si>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</si>
  <si>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</si>
  <si>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</si>
  <si>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</si>
  <si>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</si>
  <si>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</si>
  <si>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</si>
  <si>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</si>
  <si>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</si>
  <si>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</si>
  <si>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</si>
  <si>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</si>
  <si>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</si>
  <si>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</si>
  <si>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</si>
  <si>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</si>
  <si>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</si>
  <si>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</si>
  <si>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</si>
  <si>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</si>
  <si>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</si>
  <si>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</si>
  <si>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</si>
  <si>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</si>
  <si>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</si>
  <si>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</si>
  <si>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</si>
  <si>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</si>
  <si>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</si>
  <si>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</si>
  <si>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</si>
  <si>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</si>
  <si>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</si>
  <si>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</si>
  <si>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</si>
  <si>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</si>
  <si>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</si>
  <si>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</si>
  <si>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</si>
  <si>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</si>
  <si>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</si>
  <si>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</si>
  <si>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</si>
  <si>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</si>
  <si>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</si>
  <si>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</si>
  <si>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</si>
  <si>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</si>
  <si>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</si>
  <si>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</si>
  <si>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</si>
  <si>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</si>
  <si>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</si>
  <si>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</si>
  <si>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</si>
  <si>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</si>
  <si>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</si>
  <si>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</si>
  <si>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</si>
  <si>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</si>
  <si>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</si>
  <si>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</si>
  <si>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</si>
  <si>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</si>
  <si>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</si>
  <si>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</si>
  <si>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</si>
  <si>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</si>
  <si>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</si>
  <si>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</si>
  <si>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</si>
  <si>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</si>
  <si>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</si>
  <si>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</si>
  <si>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</si>
  <si>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</si>
  <si>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</si>
  <si>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</si>
  <si>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</si>
  <si>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</si>
  <si>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</si>
  <si>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</si>
  <si>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</si>
  <si>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</si>
  <si>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</si>
  <si>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</si>
  <si>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</si>
  <si>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</si>
  <si>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</si>
  <si>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</si>
  <si>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</si>
  <si>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</si>
  <si>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</si>
  <si>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</si>
  <si>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</si>
  <si>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</si>
  <si>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</si>
  <si>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</si>
  <si>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</si>
  <si>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</si>
  <si>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</si>
  <si>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</si>
  <si>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</si>
  <si>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</si>
  <si>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</si>
  <si>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</si>
  <si>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</si>
  <si>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</si>
  <si>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</si>
  <si>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</si>
  <si>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</si>
  <si>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</si>
  <si>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</si>
  <si>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</si>
  <si>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</si>
  <si>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</si>
  <si>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</si>
  <si>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</si>
  <si>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</si>
  <si>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</si>
  <si>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</si>
  <si>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</si>
  <si>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</si>
  <si>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</si>
  <si>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</si>
  <si>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</si>
  <si>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</si>
  <si>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</si>
  <si>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</si>
  <si>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</si>
  <si>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</si>
  <si>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</si>
  <si>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</si>
  <si>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</si>
  <si>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</si>
  <si>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</si>
  <si>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</si>
  <si>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</si>
  <si>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</si>
  <si>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</si>
  <si>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</si>
  <si>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</si>
  <si>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</si>
  <si>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</si>
  <si>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</si>
  <si>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</si>
  <si>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</si>
  <si>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</si>
  <si>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</si>
  <si>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</si>
  <si>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</si>
  <si>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</si>
  <si>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</si>
  <si>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</si>
  <si>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</si>
  <si>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</si>
  <si>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</si>
  <si>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</si>
  <si>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</si>
  <si>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</si>
  <si>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</si>
  <si>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</si>
  <si>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</si>
  <si>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</si>
  <si>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</si>
  <si>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</si>
  <si>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</si>
  <si>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</si>
  <si>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</si>
  <si>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</si>
  <si>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</si>
  <si>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</si>
  <si>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</si>
  <si>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</si>
  <si>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</si>
  <si>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</si>
  <si>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</si>
  <si>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</si>
  <si>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</si>
  <si>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</si>
  <si>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</si>
  <si>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</si>
  <si>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</si>
  <si>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</si>
  <si>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</si>
  <si>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</si>
  <si>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</si>
  <si>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</si>
  <si>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</si>
  <si>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</si>
  <si>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</si>
  <si>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</si>
  <si>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</si>
  <si>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</si>
  <si>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</si>
  <si>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</si>
  <si>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</si>
  <si>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</si>
  <si>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</si>
  <si>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</si>
  <si>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</si>
  <si>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</si>
  <si>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</si>
  <si>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</si>
  <si>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</si>
  <si>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</si>
  <si>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</si>
  <si>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</si>
  <si>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</si>
  <si>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</si>
  <si>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</si>
  <si>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</si>
  <si>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</si>
  <si>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</si>
  <si>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</si>
  <si>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</si>
  <si>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</si>
  <si>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</si>
  <si>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</si>
  <si>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</si>
  <si>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</si>
  <si>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</si>
  <si>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</si>
  <si>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</si>
  <si>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</si>
  <si>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</si>
  <si>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</si>
  <si>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</si>
  <si>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</si>
  <si>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</si>
  <si>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</si>
  <si>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</si>
  <si>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</si>
  <si>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</si>
  <si>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</si>
  <si>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</si>
  <si>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</si>
  <si>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</si>
  <si>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</si>
  <si>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</si>
  <si>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</si>
  <si>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</si>
  <si>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</si>
  <si>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</si>
  <si>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</si>
  <si>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</si>
  <si>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</si>
  <si>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</si>
  <si>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</si>
  <si>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</si>
  <si>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</si>
  <si>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</si>
  <si>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</si>
  <si>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</si>
  <si>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</si>
  <si>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</si>
  <si>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</si>
  <si>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</si>
  <si>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</si>
  <si>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</si>
  <si>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</si>
  <si>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</si>
  <si>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</si>
  <si>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</si>
  <si>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</si>
  <si>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</si>
  <si>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</si>
  <si>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</si>
  <si>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</si>
  <si>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</si>
  <si>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</si>
  <si>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</si>
  <si>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</si>
  <si>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</si>
  <si>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</si>
  <si>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</si>
  <si>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</si>
  <si>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</si>
  <si>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</si>
  <si>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</si>
  <si>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</si>
  <si>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</si>
  <si>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</si>
  <si>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</si>
  <si>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</si>
  <si>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</si>
  <si>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</si>
  <si>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</si>
  <si>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</si>
  <si>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</si>
  <si>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</si>
  <si>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</si>
  <si>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</si>
  <si>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</si>
  <si>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</si>
  <si>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</si>
  <si>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</si>
  <si>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</si>
  <si>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</si>
  <si>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</si>
  <si>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</si>
  <si>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</si>
  <si>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</si>
  <si>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</si>
  <si>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</si>
  <si>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</si>
  <si>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</si>
  <si>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</si>
  <si>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</si>
  <si>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</si>
  <si>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</si>
  <si>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</si>
  <si>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</si>
  <si>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</si>
  <si>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</si>
  <si>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</si>
  <si>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</si>
  <si>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</si>
  <si>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</si>
  <si>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</si>
  <si>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</si>
  <si>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</si>
  <si>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</si>
  <si>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</si>
  <si>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</si>
  <si>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</si>
  <si>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</si>
  <si>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</si>
  <si>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</si>
  <si>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</si>
  <si>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</si>
  <si>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</si>
  <si>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</si>
  <si>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</si>
  <si>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</si>
  <si>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</si>
  <si>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</si>
  <si>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</si>
  <si>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</si>
  <si>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</si>
  <si>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</si>
  <si>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</si>
  <si>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</si>
  <si>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</si>
  <si>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</si>
  <si>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</si>
  <si>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</si>
  <si>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</si>
  <si>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</si>
  <si>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</si>
  <si>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</si>
  <si>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</si>
  <si>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</si>
  <si>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</si>
  <si>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</si>
  <si>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</si>
  <si>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</si>
  <si>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</si>
  <si>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</si>
  <si>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</si>
  <si>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</si>
  <si>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</si>
  <si>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</si>
  <si>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</si>
  <si>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</si>
  <si>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</si>
  <si>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</si>
  <si>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</si>
  <si>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</si>
  <si>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</si>
  <si>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</si>
  <si>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</si>
  <si>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</si>
  <si>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</si>
  <si>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</si>
  <si>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</si>
  <si>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</si>
  <si>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</si>
  <si>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</si>
  <si>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</si>
  <si>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</si>
  <si>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</si>
  <si>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</si>
  <si>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</si>
  <si>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</si>
  <si>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</si>
  <si>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</si>
  <si>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</si>
  <si>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</si>
  <si>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</si>
  <si>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</si>
  <si>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</si>
  <si>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</si>
  <si>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</si>
  <si>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</si>
  <si>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</si>
  <si>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</si>
  <si>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</si>
  <si>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</si>
  <si>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</si>
  <si>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</si>
  <si>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</si>
  <si>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</si>
  <si>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</si>
  <si>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</si>
  <si>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</si>
  <si>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</si>
  <si>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</si>
  <si>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</si>
  <si>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</si>
  <si>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</si>
  <si>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</si>
  <si>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</si>
  <si>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</si>
  <si>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</si>
  <si>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</si>
  <si>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</si>
  <si>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</si>
  <si>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</si>
  <si>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</si>
  <si>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</si>
  <si>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</si>
  <si>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</si>
  <si>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</si>
  <si>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</si>
  <si>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</si>
  <si>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</si>
  <si>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</si>
  <si>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</si>
  <si>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</si>
  <si>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</si>
  <si>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</si>
  <si>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</si>
  <si>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</si>
  <si>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</si>
  <si>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</si>
  <si>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</si>
  <si>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</si>
  <si>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</si>
  <si>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</si>
  <si>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</si>
  <si>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</si>
  <si>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</si>
  <si>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</si>
  <si>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</si>
  <si>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</si>
  <si>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</si>
  <si>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</si>
  <si>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</si>
  <si>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</si>
  <si>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</si>
  <si>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</si>
  <si>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</si>
  <si>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</si>
  <si>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</si>
  <si>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</si>
  <si>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</si>
  <si>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</si>
  <si>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</si>
  <si>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</si>
  <si>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</si>
  <si>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</si>
  <si>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</si>
  <si>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</si>
  <si>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</si>
  <si>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</si>
  <si>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</si>
  <si>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</si>
  <si>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</si>
  <si>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</si>
  <si>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</si>
  <si>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</si>
  <si>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</si>
  <si>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</si>
  <si>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</si>
  <si>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</si>
  <si>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</si>
  <si>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</si>
  <si>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</si>
  <si>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</si>
  <si>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</si>
  <si>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</si>
  <si>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</si>
  <si>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</si>
  <si>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</si>
  <si>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</si>
  <si>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</si>
  <si>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</si>
  <si>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</si>
  <si>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</si>
  <si>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</si>
  <si>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</si>
  <si>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</si>
  <si>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</si>
  <si>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</si>
  <si>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</si>
  <si>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</si>
  <si>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</si>
  <si>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</si>
  <si>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</si>
  <si>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</si>
  <si>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</si>
  <si>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</si>
  <si>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</si>
  <si>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</si>
  <si>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</si>
  <si>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</si>
  <si>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</si>
  <si>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</si>
  <si>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</si>
  <si>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</si>
  <si>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</si>
  <si>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</si>
  <si>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</si>
  <si>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</si>
  <si>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</si>
  <si>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</si>
  <si>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</si>
  <si>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</si>
  <si>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</si>
  <si>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</si>
  <si>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</si>
  <si>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</si>
  <si>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</si>
  <si>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</si>
  <si>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</si>
  <si>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</si>
  <si>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</si>
  <si>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</si>
  <si>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</si>
  <si>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</si>
  <si>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</si>
  <si>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</si>
  <si>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</si>
  <si>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</si>
  <si>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</si>
  <si>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</si>
  <si>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</si>
  <si>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</si>
  <si>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</si>
  <si>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</si>
  <si>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</si>
  <si>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</si>
  <si>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</si>
  <si>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</si>
  <si>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</si>
  <si>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</si>
  <si>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</si>
  <si>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</si>
  <si>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</si>
  <si>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</si>
  <si>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</si>
  <si>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</si>
  <si>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</si>
  <si>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</si>
  <si>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</si>
  <si>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</si>
  <si>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</si>
  <si>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</si>
  <si>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</si>
  <si>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</si>
  <si>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</si>
  <si>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</si>
  <si>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</si>
  <si>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</si>
  <si>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</si>
  <si>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</si>
  <si>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</si>
  <si>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</si>
  <si>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</si>
  <si>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</si>
  <si>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</si>
  <si>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</si>
  <si>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</si>
  <si>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</si>
  <si>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</si>
  <si>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</si>
  <si>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</si>
  <si>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</si>
  <si>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</si>
  <si>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</si>
  <si>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</si>
  <si>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</si>
  <si>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</si>
  <si>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</si>
  <si>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</si>
  <si>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</si>
  <si>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</si>
  <si>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</si>
  <si>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</si>
  <si>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</si>
  <si>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</si>
  <si>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</si>
  <si>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</si>
  <si>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</si>
  <si>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</si>
  <si>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</si>
  <si>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</si>
  <si>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</si>
  <si>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</si>
  <si>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</si>
  <si>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</si>
  <si>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</si>
  <si>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</si>
  <si>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</si>
  <si>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</si>
  <si>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</si>
  <si>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</si>
  <si>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</si>
  <si>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</si>
  <si>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</si>
  <si>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</si>
  <si>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</si>
  <si>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</si>
  <si>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</si>
  <si>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</si>
  <si>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</si>
  <si>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</si>
  <si>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</si>
  <si>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</si>
  <si>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</si>
  <si>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</si>
  <si>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</si>
  <si>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</si>
  <si>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</si>
  <si>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</si>
  <si>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</si>
  <si>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</si>
  <si>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</si>
  <si>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</si>
  <si>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</si>
  <si>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</si>
  <si>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</si>
  <si>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</si>
  <si>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</si>
  <si>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</si>
  <si>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</si>
  <si>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</si>
  <si>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</si>
  <si>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</si>
  <si>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</si>
  <si>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</si>
  <si>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</si>
  <si>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</si>
  <si>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</si>
  <si>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</si>
  <si>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</si>
  <si>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</si>
  <si>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</si>
  <si>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</si>
  <si>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</si>
  <si>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</si>
  <si>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</si>
  <si>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</si>
  <si>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</si>
  <si>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</si>
  <si>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</si>
  <si>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</si>
  <si>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</si>
  <si>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</si>
  <si>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</si>
  <si>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</si>
  <si>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</si>
  <si>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</si>
  <si>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</si>
  <si>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</si>
  <si>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</si>
  <si>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</si>
  <si>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</si>
  <si>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</si>
  <si>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</si>
  <si>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</si>
  <si>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</si>
  <si>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</si>
  <si>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</si>
  <si>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</si>
  <si>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</si>
  <si>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</si>
  <si>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</si>
  <si>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</si>
  <si>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</si>
  <si>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</si>
  <si>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</si>
  <si>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</si>
  <si>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</si>
  <si>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</si>
  <si>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</si>
  <si>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</si>
  <si>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</si>
  <si>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</si>
  <si>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</si>
  <si>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</si>
  <si>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</si>
  <si>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</si>
  <si>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</si>
  <si>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</si>
  <si>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</si>
  <si>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</si>
  <si>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</si>
  <si>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</si>
  <si>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</si>
  <si>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</si>
  <si>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</si>
  <si>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</si>
  <si>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</si>
  <si>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</si>
  <si>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</si>
  <si>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</si>
  <si>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</si>
  <si>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</si>
  <si>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</si>
  <si>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</si>
  <si>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</si>
  <si>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</si>
  <si>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</si>
  <si>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</si>
  <si>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</si>
  <si>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</si>
  <si>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</si>
  <si>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</si>
  <si>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</si>
  <si>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</si>
  <si>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</si>
  <si>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</si>
  <si>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</si>
  <si>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</si>
  <si>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</si>
  <si>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</si>
  <si>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</si>
  <si>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</si>
  <si>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</si>
  <si>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</si>
  <si>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</si>
  <si>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</si>
  <si>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</si>
  <si>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</si>
  <si>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</si>
  <si>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</si>
  <si>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</si>
  <si>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</si>
  <si>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</si>
  <si>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</si>
  <si>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</si>
  <si>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</si>
  <si>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</si>
  <si>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</si>
  <si>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</si>
  <si>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</si>
  <si>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</si>
  <si>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</si>
  <si>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</si>
  <si>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</si>
  <si>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</si>
  <si>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</si>
  <si>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</si>
  <si>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</si>
  <si>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</si>
  <si>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</si>
  <si>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</si>
  <si>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</si>
  <si>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</si>
  <si>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</si>
  <si>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</si>
  <si>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</si>
  <si>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</si>
  <si>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</si>
  <si>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</si>
  <si>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</si>
  <si>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</si>
  <si>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</si>
  <si>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</si>
  <si>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</si>
  <si>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</si>
  <si>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</si>
  <si>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</si>
  <si>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</si>
  <si>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</si>
  <si>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</si>
  <si>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</si>
  <si>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</si>
  <si>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</si>
  <si>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</si>
  <si>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</si>
  <si>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</si>
  <si>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</si>
  <si>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</si>
  <si>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</si>
  <si>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</si>
  <si>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</si>
  <si>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</si>
  <si>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</si>
  <si>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</si>
  <si>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</si>
  <si>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</si>
  <si>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</si>
  <si>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</si>
  <si>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</si>
  <si>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</si>
  <si>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</si>
  <si>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</si>
  <si>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</si>
  <si>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</si>
  <si>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</si>
  <si>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</si>
  <si>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</si>
  <si>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</si>
  <si>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</si>
  <si>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</si>
  <si>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</si>
  <si>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</si>
  <si>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</si>
  <si>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</si>
  <si>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</si>
  <si>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</si>
  <si>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</si>
  <si>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</si>
  <si>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</si>
  <si>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</si>
  <si>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</si>
  <si>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</si>
  <si>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</si>
  <si>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</si>
  <si>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</si>
  <si>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</si>
  <si>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</si>
  <si>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</si>
  <si>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</si>
  <si>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</si>
  <si>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</si>
  <si>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</si>
  <si>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</si>
  <si>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</si>
  <si>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</si>
  <si>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</si>
  <si>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</si>
  <si>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</si>
  <si>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</si>
  <si>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</si>
  <si>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</si>
  <si>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</si>
  <si>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</si>
  <si>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</si>
  <si>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</si>
  <si>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</si>
  <si>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</si>
  <si>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</si>
  <si>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</si>
  <si>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</si>
  <si>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</si>
  <si>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</si>
  <si>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</si>
  <si>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</si>
  <si>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</si>
  <si>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</si>
  <si>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</si>
  <si>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</si>
  <si>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</si>
  <si>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</si>
  <si>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</si>
  <si>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</si>
  <si>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</si>
  <si>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</si>
  <si>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</si>
  <si>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</si>
  <si>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</si>
  <si>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</si>
  <si>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</si>
  <si>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</si>
  <si>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</si>
  <si>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</si>
  <si>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</si>
  <si>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</si>
  <si>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</si>
  <si>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</si>
  <si>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</si>
  <si>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</si>
  <si>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</si>
  <si>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</si>
  <si>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</si>
  <si>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</si>
  <si>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</si>
  <si>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</si>
  <si>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</si>
  <si>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</si>
  <si>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</si>
  <si>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</si>
  <si>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</si>
  <si>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</si>
  <si>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</si>
  <si>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</si>
  <si>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</si>
  <si>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</si>
  <si>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</si>
  <si>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</si>
  <si>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</si>
  <si>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</si>
  <si>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</si>
  <si>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</si>
  <si>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</si>
  <si>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</si>
  <si>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</si>
  <si>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</si>
  <si>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</si>
  <si>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</si>
  <si>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</si>
  <si>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</si>
  <si>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</si>
  <si>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</si>
  <si>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</si>
  <si>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</si>
  <si>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</si>
  <si>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</si>
  <si>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</si>
  <si>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</si>
  <si>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</si>
  <si>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</si>
  <si>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</si>
  <si>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</si>
  <si>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</si>
  <si>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</si>
  <si>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</si>
  <si>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</si>
  <si>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</si>
  <si>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</si>
  <si>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</si>
  <si>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</si>
  <si>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</si>
  <si>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</si>
  <si>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</si>
  <si>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</si>
  <si>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</si>
  <si>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</si>
  <si>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</si>
  <si>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</si>
  <si>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</si>
  <si>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</si>
  <si>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</si>
  <si>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</si>
  <si>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</si>
  <si>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</si>
  <si>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</si>
  <si>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</si>
  <si>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</si>
  <si>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</si>
  <si>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</si>
  <si>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</si>
  <si>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</si>
  <si>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</si>
  <si>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</si>
  <si>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</si>
  <si>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</si>
  <si>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</si>
  <si>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</si>
  <si>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</si>
  <si>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</si>
  <si>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</si>
  <si>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</si>
  <si>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</si>
  <si>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</si>
  <si>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</si>
  <si>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</si>
  <si>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</si>
  <si>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</si>
  <si>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</si>
  <si>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</si>
  <si>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</si>
  <si>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</si>
  <si>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</si>
  <si>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</si>
  <si>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</si>
  <si>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</si>
  <si>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</si>
  <si>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</si>
  <si>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</si>
  <si>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</si>
  <si>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</si>
  <si>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</si>
  <si>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</si>
  <si>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</si>
  <si>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</si>
  <si>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</si>
  <si>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</si>
  <si>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</si>
  <si>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</si>
  <si>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</si>
  <si>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</si>
  <si>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</si>
  <si>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</si>
  <si>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</si>
  <si>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</si>
  <si>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</si>
  <si>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</si>
  <si>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</si>
  <si>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</si>
  <si>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</si>
  <si>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</si>
  <si>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</si>
  <si>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</si>
  <si>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</si>
  <si>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</si>
  <si>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</si>
  <si>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</si>
  <si>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</si>
  <si>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</si>
  <si>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</si>
  <si>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</si>
  <si>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</si>
  <si>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</si>
  <si>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</si>
  <si>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</si>
  <si>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</si>
  <si>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</si>
  <si>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</si>
  <si>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</si>
  <si>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</si>
  <si>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</si>
  <si>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</si>
  <si>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</si>
  <si>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</si>
  <si>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</si>
  <si>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</si>
  <si>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</si>
  <si>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</si>
  <si>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</si>
  <si>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</si>
  <si>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</si>
  <si>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</si>
  <si>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</si>
  <si>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</si>
  <si>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</si>
  <si>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</si>
  <si>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</si>
  <si>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</si>
  <si>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</si>
  <si>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</si>
  <si>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</si>
  <si>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</si>
  <si>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</si>
  <si>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</si>
  <si>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</si>
  <si>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</si>
  <si>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</si>
  <si>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</si>
  <si>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</si>
  <si>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</si>
  <si>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</si>
  <si>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</si>
  <si>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</si>
  <si>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</si>
  <si>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</si>
  <si>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</si>
  <si>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</si>
  <si>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</si>
  <si>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</si>
  <si>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</si>
  <si>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</si>
  <si>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</si>
  <si>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</si>
  <si>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</si>
  <si>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</si>
  <si>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</si>
  <si>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</si>
  <si>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</si>
  <si>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</si>
  <si>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</si>
  <si>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</si>
  <si>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</si>
  <si>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</si>
  <si>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</si>
  <si>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</si>
  <si>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</si>
  <si>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</si>
  <si>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</si>
  <si>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</si>
  <si>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</si>
  <si>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</si>
  <si>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</si>
  <si>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</si>
  <si>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</si>
  <si>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</si>
  <si>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</si>
  <si>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</si>
  <si>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</si>
  <si>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</si>
  <si>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</si>
  <si>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</si>
  <si>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</si>
  <si>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</si>
  <si>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</si>
  <si>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</si>
  <si>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</si>
  <si>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</si>
  <si>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</si>
  <si>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</si>
  <si>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</si>
  <si>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</si>
  <si>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</si>
  <si>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</si>
  <si>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</si>
  <si>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</si>
  <si>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</si>
  <si>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</si>
  <si>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</si>
  <si>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</si>
  <si>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</si>
  <si>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</si>
  <si>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</si>
  <si>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</si>
  <si>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</si>
  <si>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</si>
  <si>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</si>
  <si>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</si>
  <si>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</si>
  <si>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</si>
  <si>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</si>
  <si>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</si>
  <si>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</si>
  <si>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</si>
  <si>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</si>
  <si>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</si>
  <si>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</si>
  <si>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</si>
  <si>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</si>
  <si>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</si>
  <si>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</si>
  <si>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</si>
  <si>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</si>
  <si>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</si>
  <si>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</si>
  <si>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</si>
  <si>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</si>
  <si>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</si>
  <si>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</si>
  <si>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</si>
  <si>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</si>
  <si>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</si>
  <si>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</si>
  <si>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</si>
  <si>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</si>
  <si>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</si>
  <si>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</si>
  <si>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</si>
  <si>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</si>
  <si>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</si>
  <si>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</si>
  <si>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</si>
  <si>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</si>
  <si>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</si>
  <si>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</si>
  <si>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</si>
  <si>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</si>
  <si>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</si>
  <si>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</si>
  <si>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</si>
  <si>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</si>
  <si>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</si>
  <si>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</si>
  <si>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</si>
  <si>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</si>
  <si>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</si>
  <si>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</si>
  <si>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</si>
  <si>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</si>
  <si>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</si>
  <si>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</si>
  <si>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</si>
  <si>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</si>
  <si>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</si>
  <si>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</si>
  <si>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</si>
  <si>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</si>
  <si>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</si>
  <si>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</si>
  <si>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</si>
  <si>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</si>
  <si>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</si>
  <si>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</si>
  <si>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</si>
  <si>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</si>
  <si>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</si>
  <si>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</si>
  <si>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</si>
  <si>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</si>
  <si>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</si>
  <si>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</si>
  <si>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</si>
  <si>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</si>
  <si>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</si>
  <si>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</si>
  <si>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</si>
  <si>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</si>
  <si>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</si>
  <si>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</si>
  <si>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</si>
  <si>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</si>
  <si>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</si>
  <si>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</si>
  <si>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</si>
  <si>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</si>
  <si>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</si>
  <si>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</si>
  <si>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</si>
  <si>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</si>
  <si>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</si>
  <si>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</si>
  <si>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</si>
  <si>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</si>
  <si>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</si>
  <si>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</si>
  <si>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</si>
  <si>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</si>
  <si>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</si>
  <si>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</si>
  <si>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</si>
  <si>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</si>
  <si>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</si>
  <si>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</si>
  <si>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</si>
  <si>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</si>
  <si>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</si>
  <si>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</si>
  <si>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</si>
  <si>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</si>
  <si>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</si>
  <si>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</si>
  <si>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</si>
  <si>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</si>
  <si>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</si>
  <si>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</si>
  <si>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</si>
  <si>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</si>
  <si>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</si>
  <si>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</si>
  <si>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</si>
  <si>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</si>
  <si>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</si>
  <si>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</si>
  <si>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</si>
  <si>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</si>
  <si>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</si>
  <si>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</si>
  <si>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</si>
  <si>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</si>
  <si>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</si>
  <si>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</si>
  <si>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</si>
  <si>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</si>
  <si>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</si>
  <si>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</si>
  <si>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</si>
  <si>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</si>
  <si>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</si>
  <si>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</si>
  <si>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</si>
  <si>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</si>
  <si>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</si>
  <si>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</si>
  <si>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</si>
  <si>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</si>
  <si>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</si>
  <si>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</si>
  <si>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</si>
  <si>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</si>
  <si>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</si>
  <si>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</si>
  <si>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</si>
  <si>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</si>
  <si>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</si>
  <si>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</si>
  <si>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</si>
  <si>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</si>
  <si>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</si>
  <si>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</si>
  <si>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</si>
  <si>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</si>
  <si>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</si>
  <si>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</si>
  <si>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</si>
  <si>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</si>
  <si>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</si>
  <si>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</si>
  <si>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</si>
  <si>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</si>
  <si>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</si>
  <si>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</si>
  <si>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</si>
  <si>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</si>
  <si>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</si>
  <si>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</si>
  <si>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</si>
  <si>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</si>
  <si>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</si>
  <si>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</si>
  <si>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</si>
  <si>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</si>
  <si>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</si>
  <si>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</si>
  <si>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</si>
  <si>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</si>
  <si>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</si>
  <si>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</si>
  <si>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</si>
  <si>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</si>
  <si>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</si>
  <si>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</si>
  <si>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</si>
  <si>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</si>
  <si>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</si>
  <si>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</si>
  <si>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</si>
  <si>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</si>
  <si>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</si>
  <si>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</si>
  <si>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</si>
  <si>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</si>
  <si>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</si>
  <si>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</si>
  <si>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</si>
  <si>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</si>
  <si>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</si>
  <si>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</si>
  <si>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</si>
  <si>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</si>
  <si>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</si>
  <si>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</si>
  <si>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</si>
  <si>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</si>
  <si>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</si>
  <si>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</si>
  <si>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</si>
  <si>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</si>
  <si>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</si>
  <si>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</si>
  <si>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</si>
  <si>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</si>
  <si>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</si>
  <si>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</si>
  <si>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</si>
  <si>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</si>
  <si>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</si>
  <si>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</si>
  <si>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</si>
  <si>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</si>
  <si>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</si>
  <si>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</si>
  <si>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</si>
  <si>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</si>
  <si>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</si>
  <si>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</si>
  <si>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</si>
  <si>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</si>
  <si>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</si>
  <si>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</si>
  <si>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</si>
  <si>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</si>
  <si>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</si>
  <si>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</si>
  <si>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</si>
  <si>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</si>
  <si>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</si>
  <si>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</si>
  <si>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</si>
  <si>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</si>
  <si>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</si>
  <si>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</si>
  <si>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</si>
  <si>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</si>
  <si>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</si>
  <si>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</si>
  <si>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</si>
  <si>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</si>
  <si>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</si>
  <si>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</si>
  <si>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</si>
  <si>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</si>
  <si>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</si>
  <si>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</si>
  <si>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</si>
  <si>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</si>
  <si>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</si>
  <si>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</si>
  <si>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</si>
  <si>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</si>
  <si>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</si>
  <si>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</si>
  <si>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</si>
  <si>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</si>
  <si>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</si>
  <si>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</si>
  <si>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</si>
  <si>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</si>
  <si>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</si>
  <si>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</si>
  <si>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</si>
  <si>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</si>
  <si>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</si>
  <si>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</si>
  <si>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</si>
  <si>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</si>
  <si>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</si>
  <si>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</si>
  <si>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</si>
  <si>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</si>
  <si>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</si>
  <si>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</si>
  <si>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</si>
  <si>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</si>
  <si>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</si>
  <si>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</si>
  <si>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</si>
  <si>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</si>
  <si>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</si>
  <si>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</si>
  <si>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</si>
  <si>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</si>
  <si>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</si>
  <si>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</si>
  <si>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</si>
  <si>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</si>
  <si>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</si>
  <si>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</si>
  <si>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</si>
  <si>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</si>
  <si>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</si>
  <si>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</si>
  <si>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</si>
  <si>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</si>
  <si>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</si>
  <si>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</si>
  <si>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</si>
  <si>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</si>
  <si>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</si>
  <si>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</si>
  <si>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</si>
  <si>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</si>
  <si>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</si>
  <si>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</si>
  <si>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</si>
  <si>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</si>
  <si>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</si>
  <si>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</si>
  <si>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</si>
  <si>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</si>
  <si>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</si>
  <si>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</si>
  <si>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</si>
  <si>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</si>
  <si>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</si>
  <si>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</si>
  <si>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</si>
  <si>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</si>
  <si>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</si>
  <si>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</si>
  <si>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</si>
  <si>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</si>
  <si>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</si>
  <si>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</si>
  <si>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</si>
  <si>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</si>
  <si>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</si>
  <si>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</si>
  <si>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</si>
  <si>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</si>
  <si>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</si>
  <si>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</si>
  <si>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</si>
  <si>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</si>
  <si>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</si>
  <si>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</si>
  <si>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</si>
  <si>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</si>
  <si>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</si>
  <si>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</si>
  <si>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</si>
  <si>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</si>
  <si>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</si>
  <si>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</si>
  <si>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</si>
  <si>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</si>
  <si>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</si>
  <si>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</si>
  <si>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</si>
  <si>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</si>
  <si>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</si>
  <si>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</si>
  <si>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</si>
  <si>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</si>
  <si>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</si>
  <si>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</si>
  <si>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</si>
  <si>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</si>
  <si>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</si>
  <si>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</si>
  <si>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</si>
  <si>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</si>
  <si>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</si>
  <si>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</si>
  <si>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</si>
  <si>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</si>
  <si>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</si>
  <si>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</si>
  <si>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</si>
  <si>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</si>
  <si>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</si>
  <si>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</si>
  <si>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</si>
  <si>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</si>
  <si>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</si>
  <si>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</si>
  <si>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</si>
  <si>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</si>
  <si>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</si>
  <si>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</si>
  <si>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</si>
  <si>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</si>
  <si>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</si>
  <si>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</si>
  <si>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</si>
  <si>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</si>
  <si>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</si>
  <si>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</si>
  <si>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</si>
  <si>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</si>
  <si>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</si>
  <si>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</si>
  <si>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</si>
  <si>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</si>
  <si>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</si>
  <si>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</si>
  <si>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</si>
  <si>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</si>
  <si>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</si>
  <si>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</si>
  <si>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</si>
  <si>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</si>
  <si>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</si>
  <si>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</si>
  <si>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</si>
  <si>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</si>
  <si>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</si>
  <si>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</si>
  <si>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</si>
  <si>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</si>
  <si>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</si>
  <si>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</si>
  <si>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</si>
  <si>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</si>
  <si>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</si>
  <si>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</si>
  <si>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</si>
  <si>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</si>
  <si>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</si>
  <si>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</si>
  <si>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</si>
  <si>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</si>
  <si>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</si>
  <si>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</si>
  <si>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</si>
  <si>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</si>
  <si>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</si>
  <si>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</si>
  <si>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</si>
  <si>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</si>
  <si>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</si>
  <si>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</si>
  <si>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</si>
  <si>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</si>
  <si>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</si>
  <si>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</si>
  <si>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</si>
  <si>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</si>
  <si>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</si>
  <si>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</si>
  <si>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</si>
  <si>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</si>
  <si>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</si>
  <si>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</si>
  <si>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</si>
  <si>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</si>
  <si>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</si>
  <si>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</si>
  <si>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</si>
  <si>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</si>
  <si>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</si>
  <si>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</si>
  <si>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</si>
  <si>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</si>
  <si>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</si>
  <si>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</si>
  <si>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</si>
  <si>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</si>
  <si>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</si>
  <si>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</si>
  <si>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</si>
  <si>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</si>
  <si>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</si>
  <si>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</si>
  <si>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</si>
  <si>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</si>
  <si>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</si>
  <si>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</si>
  <si>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</si>
  <si>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</si>
  <si>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</si>
  <si>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</si>
  <si>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</si>
  <si>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</si>
  <si>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</si>
  <si>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</si>
  <si>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</si>
  <si>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</si>
  <si>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</si>
  <si>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</si>
  <si>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</si>
  <si>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</si>
  <si>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</si>
  <si>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</si>
  <si>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</si>
  <si>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</si>
  <si>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</si>
  <si>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</si>
  <si>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</si>
  <si>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</si>
  <si>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</si>
  <si>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</si>
  <si>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</si>
  <si>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</si>
  <si>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</si>
  <si>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</si>
  <si>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</si>
  <si>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</si>
  <si>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</si>
  <si>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</si>
  <si>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</si>
  <si>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</si>
  <si>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</si>
  <si>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</si>
  <si>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</si>
  <si>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</si>
  <si>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</si>
  <si>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</si>
  <si>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</si>
  <si>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</si>
  <si>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</si>
  <si>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</si>
  <si>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</si>
  <si>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</si>
  <si>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</si>
  <si>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</si>
  <si>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</si>
  <si>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</si>
  <si>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</si>
  <si>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</si>
  <si>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</si>
  <si>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</si>
  <si>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</si>
  <si>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</si>
  <si>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</si>
  <si>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</si>
  <si>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</si>
  <si>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</si>
  <si>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</si>
  <si>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</si>
  <si>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</si>
  <si>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</si>
  <si>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</si>
  <si>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</si>
  <si>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</si>
  <si>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</si>
  <si>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</si>
  <si>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</si>
  <si>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</si>
  <si>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</si>
  <si>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</si>
  <si>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</si>
  <si>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</si>
  <si>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</si>
  <si>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</si>
  <si>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</si>
  <si>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</si>
  <si>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</si>
  <si>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</si>
  <si>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</si>
  <si>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</si>
  <si>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</si>
  <si>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</si>
  <si>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</si>
  <si>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</si>
  <si>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</si>
  <si>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</si>
  <si>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</si>
  <si>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</si>
  <si>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</si>
  <si>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</si>
  <si>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</si>
  <si>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</si>
  <si>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</si>
  <si>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</si>
  <si>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</si>
  <si>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</si>
  <si>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</si>
  <si>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</si>
  <si>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</si>
  <si>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</si>
  <si>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</si>
  <si>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</si>
  <si>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</si>
  <si>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</si>
  <si>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</si>
  <si>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</si>
  <si>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</si>
  <si>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</si>
  <si>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</si>
  <si>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</si>
  <si>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</si>
  <si>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</si>
  <si>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</si>
  <si>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</si>
  <si>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</si>
  <si>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</si>
  <si>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</si>
  <si>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</si>
  <si>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</si>
  <si>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</si>
  <si>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</si>
  <si>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</si>
  <si>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</si>
  <si>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</si>
  <si>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</si>
  <si>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</si>
  <si>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</si>
  <si>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</si>
  <si>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</si>
  <si>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</si>
  <si>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</si>
  <si>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</si>
  <si>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</si>
  <si>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</si>
  <si>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</si>
  <si>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</si>
  <si>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</si>
  <si>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</si>
  <si>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</si>
  <si>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</si>
  <si>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</si>
  <si>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</si>
  <si>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</si>
  <si>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</si>
  <si>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</si>
  <si>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</si>
  <si>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</si>
  <si>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</si>
  <si>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</si>
  <si>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</si>
  <si>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</si>
  <si>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</si>
  <si>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</si>
  <si>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</si>
  <si>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</si>
  <si>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</si>
  <si>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</si>
  <si>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</si>
  <si>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</si>
  <si>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</si>
  <si>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</si>
  <si>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</si>
  <si>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</si>
  <si>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</si>
  <si>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</si>
  <si>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</si>
  <si>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</si>
  <si>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</si>
  <si>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</si>
  <si>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</si>
  <si>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</si>
  <si>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</si>
  <si>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</si>
  <si>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</si>
  <si>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</si>
  <si>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</si>
  <si>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</si>
  <si>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</si>
  <si>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</si>
  <si>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</si>
  <si>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</si>
  <si>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</si>
  <si>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</si>
  <si>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</si>
  <si>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</si>
  <si>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</si>
  <si>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</si>
  <si>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</si>
  <si>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</si>
  <si>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</si>
  <si>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</si>
  <si>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</si>
  <si>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</si>
  <si>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</si>
  <si>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</si>
  <si>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</si>
  <si>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</si>
  <si>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</si>
  <si>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</si>
  <si>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</si>
  <si>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</si>
  <si>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</si>
  <si>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</si>
  <si>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</si>
  <si>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</si>
  <si>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</si>
  <si>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</si>
  <si>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</si>
  <si>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</si>
  <si>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</si>
  <si>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</si>
  <si>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</si>
  <si>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</si>
  <si>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</si>
  <si>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</si>
  <si>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</si>
  <si>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</si>
  <si>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</si>
  <si>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</si>
  <si>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</si>
  <si>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</si>
  <si>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</si>
  <si>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</si>
  <si>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</si>
  <si>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</si>
  <si>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</si>
  <si>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</si>
  <si>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</si>
  <si>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</si>
  <si>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</si>
  <si>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</si>
  <si>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</si>
  <si>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</si>
  <si>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</si>
  <si>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</si>
  <si>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</si>
  <si>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</si>
  <si>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</si>
  <si>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</si>
  <si>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</si>
  <si>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</si>
  <si>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</si>
  <si>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</si>
  <si>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</si>
  <si>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</si>
  <si>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</si>
  <si>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</si>
  <si>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</si>
  <si>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</si>
  <si>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</si>
  <si>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</si>
  <si>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</si>
  <si>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</si>
  <si>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</si>
  <si>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</si>
  <si>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</si>
  <si>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</si>
  <si>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</si>
  <si>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</si>
  <si>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</si>
  <si>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</si>
  <si>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</si>
  <si>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</si>
  <si>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</si>
  <si>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</si>
  <si>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</si>
  <si>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</si>
  <si>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</si>
  <si>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</si>
  <si>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</si>
  <si>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</si>
  <si>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</si>
  <si>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</si>
  <si>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</si>
  <si>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</si>
  <si>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</si>
  <si>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</si>
  <si>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</si>
  <si>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</si>
  <si>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</si>
  <si>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</si>
  <si>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</si>
  <si>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</si>
  <si>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</si>
  <si>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</si>
  <si>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</si>
  <si>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</si>
  <si>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</si>
  <si>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</si>
  <si>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</si>
  <si>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</si>
  <si>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</si>
  <si>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</si>
  <si>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</si>
  <si>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</si>
  <si>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</si>
  <si>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</si>
  <si>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</si>
  <si>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</si>
  <si>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</si>
  <si>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</si>
  <si>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</si>
  <si>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</si>
  <si>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</si>
  <si>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</si>
  <si>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</si>
  <si>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</si>
  <si>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</si>
  <si>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</si>
  <si>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</si>
  <si>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</si>
  <si>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</si>
  <si>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</si>
  <si>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</si>
  <si>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</si>
  <si>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</si>
  <si>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</si>
  <si>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</si>
  <si>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</si>
  <si>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</si>
  <si>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</si>
  <si>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</si>
  <si>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</si>
  <si>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</si>
  <si>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</si>
  <si>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</si>
  <si>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</si>
  <si>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</si>
  <si>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</si>
  <si>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</si>
  <si>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</si>
  <si>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</si>
  <si>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</si>
  <si>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</si>
  <si>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</si>
  <si>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</si>
  <si>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</si>
  <si>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</si>
  <si>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</si>
  <si>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</si>
  <si>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</si>
  <si>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</si>
  <si>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</si>
  <si>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</si>
  <si>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</si>
  <si>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</si>
  <si>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</si>
  <si>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</si>
  <si>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</si>
  <si>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</si>
  <si>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</si>
  <si>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</si>
  <si>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</si>
  <si>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</si>
  <si>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</si>
  <si>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</si>
  <si>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</si>
  <si>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</si>
  <si>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</si>
  <si>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</si>
  <si>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</si>
  <si>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</si>
  <si>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</si>
  <si>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</si>
  <si>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</si>
  <si>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</si>
  <si>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</si>
  <si>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</si>
  <si>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</si>
  <si>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</si>
  <si>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</si>
  <si>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</si>
  <si>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</si>
  <si>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</si>
  <si>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</si>
  <si>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</si>
  <si>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</si>
  <si>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</si>
  <si>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</si>
  <si>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</si>
  <si>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</si>
  <si>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</si>
  <si>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</si>
  <si>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</si>
  <si>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</si>
  <si>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</si>
  <si>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</si>
  <si>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</si>
  <si>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</si>
  <si>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</si>
  <si>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</si>
  <si>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</si>
  <si>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</si>
  <si>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</si>
  <si>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</si>
  <si>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</si>
  <si>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</si>
  <si>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</si>
  <si>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</si>
  <si>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</si>
  <si>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</si>
  <si>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</si>
  <si>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</si>
  <si>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</si>
  <si>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</si>
  <si>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</si>
  <si>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</si>
  <si>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</si>
  <si>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</si>
  <si>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</si>
  <si>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</si>
  <si>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</si>
  <si>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</si>
  <si>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</si>
  <si>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</si>
  <si>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</si>
  <si>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</si>
  <si>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</si>
  <si>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</si>
  <si>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</si>
  <si>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</si>
  <si>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</si>
  <si>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</si>
  <si>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</si>
  <si>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</si>
  <si>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</si>
  <si>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</si>
  <si>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</si>
  <si>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</si>
  <si>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</si>
  <si>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</si>
  <si>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</si>
  <si>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</si>
  <si>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</si>
  <si>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</si>
  <si>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</si>
  <si>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</si>
  <si>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</si>
  <si>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</si>
  <si>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</si>
  <si>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</si>
  <si>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</si>
  <si>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</si>
  <si>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</si>
  <si>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</si>
  <si>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</si>
  <si>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</si>
  <si>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</si>
  <si>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</si>
  <si>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</si>
  <si>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</si>
  <si>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</si>
  <si>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</si>
  <si>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</si>
  <si>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</si>
  <si>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</si>
  <si>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</si>
  <si>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</si>
  <si>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</si>
  <si>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</si>
  <si>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</si>
  <si>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</si>
  <si>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</si>
  <si>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</si>
  <si>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</si>
  <si>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</si>
  <si>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</si>
  <si>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</si>
  <si>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</si>
  <si>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</si>
  <si>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</si>
  <si>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</si>
  <si>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</si>
  <si>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</si>
  <si>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</si>
  <si>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</si>
  <si>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</si>
  <si>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</si>
  <si>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</si>
  <si>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</si>
  <si>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</si>
  <si>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</si>
  <si>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</si>
  <si>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</si>
  <si>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</si>
  <si>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</si>
  <si>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</si>
  <si>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</si>
  <si>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</si>
  <si>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</si>
  <si>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</si>
  <si>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</si>
  <si>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</si>
  <si>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</si>
  <si>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</si>
  <si>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</si>
  <si>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</si>
  <si>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</si>
  <si>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</si>
  <si>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</si>
  <si>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</si>
  <si>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</si>
  <si>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</si>
  <si>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</si>
  <si>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</si>
  <si>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</si>
  <si>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</si>
  <si>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</si>
  <si>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</si>
  <si>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</si>
  <si>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</si>
  <si>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</si>
  <si>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</si>
  <si>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</si>
  <si>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</si>
  <si>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</si>
  <si>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</si>
  <si>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</si>
  <si>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</si>
  <si>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</si>
  <si>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</si>
  <si>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</si>
  <si>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</si>
  <si>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</si>
  <si>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</si>
  <si>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</si>
  <si>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</si>
  <si>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</si>
  <si>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</si>
  <si>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</si>
  <si>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</si>
  <si>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</si>
  <si>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</si>
  <si>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</si>
  <si>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</si>
  <si>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</si>
  <si>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</si>
  <si>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</si>
  <si>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</si>
  <si>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</si>
  <si>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</si>
  <si>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</si>
  <si>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</si>
  <si>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</si>
  <si>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</si>
  <si>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</si>
  <si>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</si>
  <si>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</si>
  <si>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</si>
  <si>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</si>
  <si>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</si>
  <si>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</si>
  <si>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</si>
  <si>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</si>
  <si>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</si>
  <si>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</si>
  <si>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</si>
  <si>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</si>
  <si>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</si>
  <si>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</si>
  <si>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</si>
  <si>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</si>
  <si>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</si>
  <si>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</si>
  <si>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</si>
  <si>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</si>
  <si>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</si>
  <si>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</si>
  <si>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</si>
  <si>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</si>
  <si>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</si>
  <si>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</si>
  <si>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</si>
  <si>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</si>
  <si>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</si>
  <si>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</si>
  <si>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</si>
  <si>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</si>
  <si>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</si>
  <si>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</si>
  <si>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</si>
  <si>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</si>
  <si>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</si>
  <si>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</si>
  <si>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</si>
  <si>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</si>
  <si>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</si>
  <si>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</si>
  <si>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</si>
  <si>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</si>
  <si>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</si>
  <si>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</si>
  <si>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</si>
  <si>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</si>
  <si>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</si>
  <si>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</si>
  <si>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</si>
  <si>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</si>
  <si>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</si>
  <si>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</si>
  <si>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</si>
  <si>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</si>
  <si>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</si>
  <si>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</si>
  <si>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</si>
  <si>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</si>
  <si>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</si>
  <si>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</si>
  <si>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</si>
  <si>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</si>
  <si>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</si>
  <si>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</si>
  <si>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</si>
  <si>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</si>
  <si>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</si>
  <si>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</si>
  <si>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</si>
  <si>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</si>
  <si>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</si>
  <si>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</si>
  <si>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</si>
  <si>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</si>
  <si>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</si>
  <si>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</si>
  <si>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</si>
  <si>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</si>
  <si>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</si>
  <si>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</si>
  <si>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</si>
  <si>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</si>
  <si>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</si>
  <si>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</si>
  <si>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</si>
  <si>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</si>
  <si>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</si>
  <si>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</si>
  <si>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</si>
  <si>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</si>
  <si>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</si>
  <si>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</si>
  <si>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</si>
  <si>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</si>
  <si>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</si>
  <si>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</si>
  <si>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</si>
  <si>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</si>
  <si>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</si>
  <si>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</si>
  <si>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</si>
  <si>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</si>
  <si>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</si>
  <si>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</si>
  <si>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</si>
  <si>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</si>
  <si>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</si>
  <si>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</si>
  <si>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</si>
  <si>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</si>
  <si>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</si>
  <si>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</si>
  <si>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</si>
  <si>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</si>
  <si>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</si>
  <si>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</si>
  <si>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</si>
  <si>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</si>
  <si>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</si>
  <si>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</si>
  <si>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</si>
  <si>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</si>
  <si>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</si>
  <si>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</si>
  <si>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</si>
  <si>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</si>
  <si>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</si>
  <si>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</si>
  <si>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</si>
  <si>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</si>
  <si>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</si>
  <si>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</si>
  <si>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</si>
  <si>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</si>
  <si>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</si>
  <si>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</si>
  <si>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</si>
  <si>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</si>
  <si>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</si>
  <si>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</si>
  <si>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</si>
  <si>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</si>
  <si>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</si>
  <si>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</si>
  <si>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</si>
  <si>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</si>
  <si>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</si>
  <si>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</si>
  <si>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</si>
  <si>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</si>
  <si>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</si>
  <si>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</si>
  <si>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</si>
  <si>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</si>
  <si>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</si>
  <si>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</si>
  <si>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</si>
  <si>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</si>
  <si>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</si>
  <si>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</si>
  <si>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</si>
  <si>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</si>
  <si>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</si>
  <si>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</si>
  <si>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</si>
  <si>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</si>
  <si>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</si>
  <si>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</si>
  <si>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</si>
  <si>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</si>
  <si>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</si>
  <si>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</si>
  <si>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</si>
  <si>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</si>
  <si>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</si>
  <si>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</si>
  <si>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</si>
  <si>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</si>
  <si>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</si>
  <si>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</si>
  <si>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</si>
  <si>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</si>
  <si>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</si>
  <si>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</si>
  <si>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</si>
  <si>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</si>
  <si>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</si>
  <si>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</si>
  <si>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</si>
  <si>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</si>
  <si>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</si>
  <si>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</si>
  <si>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</si>
  <si>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</si>
  <si>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</si>
  <si>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</si>
  <si>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</si>
  <si>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</si>
  <si>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</si>
  <si>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</si>
  <si>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</si>
  <si>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</si>
  <si>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</si>
  <si>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</si>
  <si>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</si>
  <si>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</si>
  <si>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</si>
  <si>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</si>
  <si>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</si>
  <si>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</si>
  <si>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</si>
  <si>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</si>
  <si>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</si>
  <si>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</si>
  <si>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</si>
  <si>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</si>
  <si>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</si>
  <si>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</si>
  <si>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</si>
  <si>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</si>
  <si>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</si>
  <si>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</si>
  <si>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</si>
  <si>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</si>
  <si>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</si>
  <si>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</si>
  <si>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</si>
  <si>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</si>
  <si>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</si>
  <si>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</si>
  <si>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</si>
  <si>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</si>
  <si>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</si>
  <si>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</si>
  <si>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</si>
  <si>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</si>
  <si>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</si>
  <si>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</si>
  <si>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</si>
  <si>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</si>
  <si>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</si>
  <si>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</si>
  <si>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</si>
  <si>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</si>
  <si>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</si>
  <si>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</si>
  <si>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</si>
  <si>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</si>
  <si>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</si>
  <si>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</si>
  <si>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</si>
  <si>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</si>
  <si>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</si>
  <si>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</si>
  <si>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</si>
  <si>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</si>
  <si>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</si>
  <si>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</si>
  <si>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</si>
  <si>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</si>
  <si>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</si>
  <si>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</si>
  <si>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</si>
  <si>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</si>
  <si>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</si>
  <si>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</si>
  <si>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</si>
  <si>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</si>
  <si>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</si>
  <si>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</si>
  <si>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</si>
  <si>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</si>
  <si>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</si>
  <si>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</si>
  <si>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</si>
  <si>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</si>
  <si>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</si>
  <si>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</si>
  <si>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</si>
  <si>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</si>
  <si>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</si>
  <si>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</si>
  <si>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</si>
  <si>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</si>
  <si>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</si>
  <si>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</si>
  <si>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</si>
  <si>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</si>
  <si>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</si>
  <si>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</si>
  <si>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</si>
  <si>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</si>
  <si>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</si>
  <si>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</si>
  <si>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</si>
  <si>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</si>
  <si>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</si>
  <si>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</si>
  <si>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</si>
  <si>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</si>
  <si>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</si>
  <si>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</si>
  <si>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</si>
  <si>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</si>
  <si>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</si>
  <si>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</si>
  <si>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</si>
  <si>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</si>
  <si>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</si>
  <si>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</si>
  <si>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</si>
  <si>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</si>
  <si>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</si>
  <si>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</si>
  <si>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</si>
  <si>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</si>
  <si>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</si>
  <si>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</si>
  <si>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</si>
  <si>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</si>
  <si>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</si>
  <si>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</si>
  <si>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</si>
  <si>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</si>
  <si>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</si>
  <si>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</si>
  <si>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</si>
  <si>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</si>
  <si>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</si>
  <si>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</si>
  <si>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</si>
  <si>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</si>
  <si>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</si>
  <si>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</si>
  <si>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</si>
  <si>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</si>
  <si>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</si>
  <si>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</si>
  <si>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</si>
  <si>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</si>
  <si>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</si>
  <si>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</si>
  <si>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</si>
  <si>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</si>
  <si>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</si>
  <si>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</si>
  <si>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</si>
  <si>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</si>
  <si>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</si>
  <si>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</si>
  <si>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</si>
  <si>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</si>
  <si>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</si>
  <si>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</si>
  <si>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</si>
  <si>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</si>
  <si>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</si>
  <si>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</si>
  <si>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</si>
  <si>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</si>
  <si>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</si>
  <si>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</si>
  <si>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</si>
  <si>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</si>
  <si>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</si>
  <si>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</si>
  <si>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</si>
  <si>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</si>
  <si>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</si>
  <si>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</si>
  <si>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</si>
  <si>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</si>
  <si>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</si>
  <si>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</si>
  <si>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</si>
  <si>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</si>
  <si>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</si>
  <si>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</si>
  <si>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</si>
  <si>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</si>
  <si>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</si>
  <si>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</si>
  <si>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</si>
  <si>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</si>
  <si>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</si>
  <si>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</si>
  <si>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</si>
  <si>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</si>
  <si>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</si>
  <si>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</si>
  <si>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</si>
  <si>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</si>
  <si>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</si>
  <si>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</si>
  <si>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</si>
  <si>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</si>
  <si>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</si>
  <si>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</si>
  <si>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</si>
  <si>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</si>
  <si>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</si>
  <si>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</si>
  <si>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</si>
  <si>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</si>
  <si>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</si>
  <si>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</si>
  <si>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</si>
  <si>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</si>
  <si>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</si>
  <si>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</si>
  <si>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</si>
  <si>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</si>
  <si>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</si>
  <si>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</si>
  <si>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</si>
  <si>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</si>
  <si>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</si>
  <si>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</si>
  <si>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</si>
  <si>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</si>
  <si>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</si>
  <si>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</si>
  <si>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</si>
  <si>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</si>
  <si>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</si>
  <si>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</si>
  <si>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</si>
  <si>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</si>
  <si>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</si>
  <si>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</si>
  <si>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</si>
  <si>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</si>
  <si>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</si>
  <si>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</si>
  <si>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</si>
  <si>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</si>
  <si>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</si>
  <si>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</si>
  <si>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</si>
  <si>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</si>
  <si>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</si>
  <si>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</si>
  <si>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</si>
  <si>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</si>
  <si>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</si>
  <si>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</si>
  <si>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</si>
  <si>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</si>
  <si>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</si>
  <si>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</si>
  <si>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</si>
  <si>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</si>
  <si>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</si>
  <si>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</si>
  <si>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</si>
  <si>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</si>
  <si>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</si>
  <si>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</si>
  <si>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</si>
  <si>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</si>
  <si>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</si>
  <si>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</si>
  <si>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</si>
  <si>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</si>
  <si>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</si>
  <si>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</si>
  <si>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</si>
  <si>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</si>
  <si>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</si>
  <si>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</si>
  <si>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</si>
  <si>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</si>
  <si>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</si>
  <si>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</si>
  <si>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</si>
  <si>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</si>
  <si>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</si>
  <si>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</si>
  <si>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</si>
  <si>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</si>
  <si>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</si>
  <si>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</si>
  <si>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</si>
  <si>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</si>
  <si>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</si>
  <si>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</si>
  <si>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</si>
  <si>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</si>
  <si>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</si>
  <si>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</si>
  <si>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</si>
  <si>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</si>
  <si>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</si>
  <si>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</si>
  <si>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</si>
  <si>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</si>
  <si>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</si>
  <si>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</si>
  <si>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</si>
  <si>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</si>
  <si>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</si>
  <si>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</si>
  <si>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</si>
  <si>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</si>
  <si>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</si>
  <si>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</si>
  <si>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</si>
  <si>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</si>
  <si>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</si>
  <si>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</si>
  <si>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</si>
  <si>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</si>
  <si>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</si>
  <si>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</si>
  <si>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</si>
  <si>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</si>
  <si>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</si>
  <si>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</si>
  <si>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</si>
  <si>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</si>
  <si>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</si>
  <si>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</si>
  <si>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</si>
  <si>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</si>
  <si>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</si>
  <si>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</si>
  <si>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</si>
  <si>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</si>
  <si>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</si>
  <si>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</si>
  <si>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</si>
  <si>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</si>
  <si>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</si>
  <si>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</si>
  <si>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</si>
  <si>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</si>
  <si>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</si>
  <si>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</si>
  <si>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</si>
  <si>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</si>
  <si>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</si>
  <si>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</si>
  <si>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</si>
  <si>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</si>
  <si>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</si>
  <si>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</si>
  <si>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</si>
  <si>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</si>
  <si>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</si>
  <si>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</si>
  <si>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</si>
  <si>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</si>
  <si>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</si>
  <si>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</si>
  <si>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</si>
  <si>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</si>
  <si>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</si>
  <si>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</si>
  <si>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</si>
  <si>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</si>
  <si>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</si>
  <si>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</si>
  <si>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</si>
  <si>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</si>
  <si>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</si>
  <si>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</si>
  <si>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</si>
  <si>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</si>
  <si>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</si>
  <si>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</si>
  <si>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</si>
  <si>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</si>
  <si>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</si>
  <si>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</si>
  <si>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</si>
  <si>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</si>
  <si>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</si>
  <si>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</si>
  <si>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</si>
  <si>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</si>
  <si>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</si>
  <si>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</si>
  <si>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</si>
  <si>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</si>
  <si>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</si>
  <si>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</si>
  <si>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</si>
  <si>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</si>
  <si>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</si>
  <si>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</si>
  <si>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</si>
  <si>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</si>
  <si>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</si>
  <si>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</si>
  <si>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</si>
  <si>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</si>
  <si>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</si>
  <si>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</si>
  <si>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</si>
  <si>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</si>
  <si>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</si>
  <si>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</si>
  <si>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</si>
  <si>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</si>
  <si>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</si>
  <si>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</si>
  <si>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</si>
  <si>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</si>
  <si>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</si>
  <si>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</si>
  <si>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</si>
  <si>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</si>
  <si>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</si>
  <si>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</si>
  <si>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</si>
  <si>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</si>
  <si>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</si>
  <si>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</si>
  <si>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</si>
  <si>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</si>
  <si>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</si>
  <si>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</si>
  <si>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</si>
  <si>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</si>
  <si>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</si>
  <si>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</si>
  <si>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</si>
  <si>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</si>
  <si>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</si>
  <si>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</si>
  <si>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</si>
  <si>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</si>
  <si>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</si>
  <si>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</si>
  <si>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</si>
  <si>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</si>
  <si>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</si>
  <si>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</si>
  <si>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</si>
  <si>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</si>
  <si>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</si>
  <si>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</si>
  <si>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</si>
  <si>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</si>
  <si>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</si>
  <si>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</si>
  <si>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</si>
  <si>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</si>
  <si>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</si>
  <si>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</si>
  <si>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</si>
  <si>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</si>
  <si>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</si>
  <si>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</si>
  <si>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</si>
  <si>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</si>
  <si>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</si>
  <si>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</si>
  <si>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</si>
  <si>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</si>
  <si>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</si>
  <si>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</si>
  <si>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</si>
  <si>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</si>
  <si>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</si>
  <si>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</si>
  <si>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</si>
  <si>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</si>
  <si>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</si>
  <si>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</si>
  <si>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</si>
  <si>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</si>
  <si>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</si>
  <si>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</si>
  <si>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</si>
  <si>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</si>
  <si>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</si>
  <si>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</si>
  <si>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</si>
  <si>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</si>
  <si>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</si>
  <si>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</si>
  <si>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</si>
  <si>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</si>
  <si>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</si>
  <si>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</si>
  <si>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</si>
  <si>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</si>
  <si>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</si>
  <si>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</si>
  <si>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</si>
  <si>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</si>
  <si>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</si>
  <si>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</si>
  <si>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</si>
  <si>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</si>
  <si>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</si>
  <si>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</si>
  <si>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</si>
  <si>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</si>
  <si>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</si>
  <si>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</si>
  <si>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</si>
  <si>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</si>
  <si>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</si>
  <si>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</si>
  <si>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</si>
  <si>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</si>
  <si>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</si>
  <si>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</si>
  <si>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</si>
  <si>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</si>
  <si>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</si>
  <si>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</si>
  <si>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</si>
  <si>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</si>
  <si>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</si>
  <si>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</si>
  <si>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</si>
  <si>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</si>
  <si>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</si>
  <si>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</si>
  <si>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</si>
  <si>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</si>
  <si>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</si>
  <si>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</si>
  <si>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</si>
  <si>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</si>
  <si>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</si>
  <si>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</si>
  <si>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</si>
  <si>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</si>
  <si>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</si>
  <si>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</si>
  <si>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</si>
  <si>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</si>
  <si>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</si>
  <si>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</si>
  <si>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</si>
  <si>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</si>
  <si>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</si>
  <si>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</si>
  <si>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</si>
  <si>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</si>
  <si>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</si>
  <si>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</si>
  <si>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</si>
  <si>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</si>
  <si>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</si>
  <si>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</si>
  <si>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</si>
  <si>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</si>
  <si>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</si>
  <si>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</si>
  <si>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</si>
  <si>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</si>
  <si>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</si>
  <si>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</si>
  <si>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</si>
  <si>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</si>
  <si>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</si>
  <si>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</si>
  <si>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</si>
  <si>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</si>
  <si>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</si>
  <si>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</si>
  <si>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</si>
  <si>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</si>
  <si>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</si>
  <si>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</si>
  <si>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</si>
  <si>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</si>
  <si>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</si>
  <si>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</si>
  <si>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</si>
  <si>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</si>
  <si>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</si>
  <si>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</si>
  <si>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</si>
  <si>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</si>
  <si>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</si>
  <si>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</si>
  <si>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</si>
  <si>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</si>
  <si>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</si>
  <si>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</si>
  <si>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</si>
  <si>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</si>
  <si>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</si>
  <si>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</si>
  <si>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</si>
  <si>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</si>
  <si>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</si>
  <si>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</si>
  <si>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</si>
  <si>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</si>
  <si>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</si>
  <si>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</si>
  <si>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</si>
  <si>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</si>
  <si>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</si>
  <si>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</si>
  <si>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</si>
  <si>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</si>
  <si>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</si>
  <si>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</si>
  <si>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</si>
  <si>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</si>
  <si>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</si>
  <si>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</si>
  <si>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</si>
  <si>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</si>
  <si>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</si>
  <si>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</si>
  <si>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</si>
  <si>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</si>
  <si>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</si>
  <si>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</si>
  <si>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</si>
  <si>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</si>
  <si>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</si>
  <si>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</si>
  <si>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</si>
  <si>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</si>
  <si>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</si>
  <si>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</si>
  <si>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</si>
  <si>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</si>
  <si>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</si>
  <si>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</si>
  <si>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</si>
  <si>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</si>
  <si>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</si>
  <si>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</si>
  <si>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</si>
  <si>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</si>
  <si>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</si>
  <si>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</si>
  <si>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</si>
  <si>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</si>
  <si>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</si>
  <si>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</si>
  <si>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</si>
  <si>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</si>
  <si>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</si>
  <si>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</si>
  <si>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</si>
  <si>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</si>
  <si>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</si>
  <si>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</si>
  <si>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</si>
  <si>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</si>
  <si>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</si>
  <si>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</si>
  <si>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</si>
  <si>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</si>
  <si>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</si>
  <si>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</si>
  <si>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</si>
  <si>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</si>
  <si>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</si>
  <si>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</si>
  <si>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</si>
  <si>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</si>
  <si>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</si>
  <si>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</si>
  <si>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</si>
  <si>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</si>
  <si>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</si>
  <si>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</si>
  <si>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</si>
  <si>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</si>
  <si>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</si>
  <si>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</si>
  <si>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</si>
  <si>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</si>
  <si>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</si>
  <si>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</si>
  <si>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</si>
  <si>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</si>
  <si>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</si>
  <si>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</si>
  <si>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</si>
  <si>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</si>
  <si>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</si>
  <si>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</si>
  <si>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</si>
  <si>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</si>
  <si>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</si>
  <si>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</si>
  <si>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</si>
  <si>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</si>
  <si>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</si>
  <si>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</si>
  <si>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</si>
  <si>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</si>
  <si>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</si>
  <si>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</si>
  <si>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</si>
  <si>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</si>
  <si>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</si>
  <si>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</si>
  <si>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</si>
  <si>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</si>
  <si>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</si>
  <si>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</si>
  <si>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</si>
  <si>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</si>
  <si>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</si>
  <si>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</si>
  <si>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</si>
  <si>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</si>
  <si>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</si>
  <si>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</si>
  <si>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</si>
  <si>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</si>
  <si>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</si>
  <si>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</si>
  <si>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</si>
  <si>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</si>
  <si>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</si>
  <si>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</si>
  <si>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</si>
  <si>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</si>
  <si>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</si>
  <si>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</si>
  <si>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</si>
  <si>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</si>
  <si>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</si>
  <si>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</si>
  <si>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</si>
  <si>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</si>
  <si>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</si>
  <si>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</si>
  <si>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</si>
  <si>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</si>
  <si>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</si>
  <si>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</si>
  <si>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</si>
  <si>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</si>
  <si>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</si>
  <si>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</si>
  <si>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</si>
  <si>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</si>
  <si>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</si>
  <si>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</si>
  <si>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</si>
  <si>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</si>
  <si>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</si>
  <si>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</si>
  <si>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</si>
  <si>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</si>
  <si>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</si>
  <si>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</si>
  <si>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</si>
  <si>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</si>
  <si>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</si>
  <si>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</si>
  <si>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</si>
  <si>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</si>
  <si>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</si>
  <si>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</si>
  <si>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</si>
  <si>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</si>
  <si>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</si>
  <si>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</si>
  <si>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</si>
  <si>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</si>
  <si>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</si>
  <si>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</si>
  <si>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</si>
  <si>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</si>
  <si>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</si>
  <si>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</si>
  <si>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</si>
  <si>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</si>
  <si>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</si>
  <si>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</si>
  <si>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</si>
  <si>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</si>
  <si>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</si>
  <si>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</si>
  <si>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</si>
  <si>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</si>
  <si>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</si>
  <si>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</si>
  <si>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</si>
  <si>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</si>
  <si>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</si>
  <si>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</si>
  <si>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</si>
  <si>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</si>
  <si>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</si>
  <si>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</si>
  <si>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</si>
  <si>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</si>
  <si>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</si>
  <si>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</si>
  <si>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</si>
  <si>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</si>
  <si>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</si>
  <si>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</si>
  <si>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</si>
  <si>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</si>
  <si>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</si>
  <si>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</si>
  <si>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</si>
  <si>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</si>
  <si>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</si>
  <si>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</si>
  <si>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</si>
  <si>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</si>
  <si>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</si>
  <si>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</si>
  <si>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</si>
  <si>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</si>
  <si>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</si>
  <si>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</si>
  <si>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</si>
  <si>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</si>
  <si>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</si>
  <si>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</si>
  <si>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</si>
  <si>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</si>
  <si>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</si>
  <si>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</si>
  <si>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</si>
  <si>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</si>
  <si>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</si>
  <si>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</si>
  <si>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</si>
  <si>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</si>
  <si>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</si>
  <si>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</si>
  <si>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</si>
  <si>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</si>
  <si>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</si>
  <si>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</si>
  <si>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</si>
  <si>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</si>
  <si>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</si>
  <si>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</si>
  <si>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</si>
  <si>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</si>
  <si>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</si>
  <si>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</si>
  <si>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</si>
  <si>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</si>
  <si>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</si>
  <si>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</si>
  <si>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</si>
  <si>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</si>
  <si>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</si>
  <si>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</si>
  <si>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</si>
  <si>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</si>
  <si>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</si>
  <si>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</si>
  <si>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</si>
  <si>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</si>
  <si>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</si>
  <si>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</si>
  <si>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</si>
  <si>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</si>
  <si>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</si>
  <si>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</si>
  <si>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</si>
  <si>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</si>
  <si>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</si>
  <si>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</si>
  <si>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</si>
  <si>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</si>
  <si>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</si>
  <si>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</si>
  <si>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</si>
  <si>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</si>
  <si>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</si>
  <si>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</si>
  <si>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</si>
  <si>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</si>
  <si>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</si>
  <si>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</si>
  <si>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</si>
  <si>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</si>
  <si>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</si>
  <si>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</si>
  <si>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</si>
  <si>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</si>
  <si>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</si>
  <si>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</si>
  <si>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</si>
  <si>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</si>
  <si>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</si>
  <si>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</si>
  <si>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</si>
  <si>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</si>
  <si>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</si>
  <si>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</si>
  <si>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</si>
  <si>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</si>
  <si>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</si>
  <si>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</si>
  <si>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</si>
  <si>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</si>
  <si>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</si>
  <si>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</si>
  <si>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</si>
  <si>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</si>
  <si>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</si>
  <si>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</si>
  <si>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</si>
  <si>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</si>
  <si>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</si>
  <si>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</si>
  <si>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</si>
  <si>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</si>
  <si>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</si>
  <si>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</si>
  <si>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</si>
  <si>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</si>
  <si>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</si>
  <si>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</si>
  <si>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</si>
  <si>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</si>
  <si>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</si>
  <si>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</si>
  <si>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</si>
  <si>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</si>
  <si>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</si>
  <si>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</si>
  <si>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</si>
  <si>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</si>
  <si>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</si>
  <si>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</si>
  <si>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</si>
  <si>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</si>
  <si>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</si>
  <si>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</si>
  <si>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</si>
  <si>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</si>
  <si>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</si>
  <si>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</si>
  <si>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</si>
  <si>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</si>
  <si>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</si>
  <si>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</si>
  <si>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</si>
  <si>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</si>
  <si>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</si>
  <si>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</si>
  <si>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</si>
  <si>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</si>
  <si>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</si>
  <si>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</si>
  <si>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</si>
  <si>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</si>
  <si>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</si>
  <si>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</si>
  <si>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</si>
  <si>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</si>
  <si>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</si>
  <si>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</si>
  <si>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</si>
  <si>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</si>
  <si>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</si>
  <si>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</si>
  <si>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</si>
  <si>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</si>
  <si>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</si>
  <si>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</si>
  <si>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</si>
  <si>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</si>
  <si>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</si>
  <si>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</si>
  <si>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</si>
  <si>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</si>
  <si>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</si>
  <si>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</si>
  <si>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</si>
  <si>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</si>
  <si>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</si>
  <si>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</si>
  <si>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</si>
  <si>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</si>
  <si>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</si>
  <si>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</si>
  <si>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</si>
  <si>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</si>
  <si>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</si>
  <si>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</si>
  <si>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</si>
  <si>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</si>
  <si>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</si>
  <si>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</si>
  <si>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</si>
  <si>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</si>
  <si>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</si>
  <si>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</si>
  <si>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</si>
  <si>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</si>
  <si>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</si>
  <si>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</si>
  <si>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</si>
  <si>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</si>
  <si>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</si>
  <si>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</si>
  <si>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</si>
  <si>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</si>
  <si>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</si>
  <si>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</si>
  <si>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</si>
  <si>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</si>
  <si>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</si>
  <si>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</si>
  <si>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</si>
  <si>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</si>
  <si>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</si>
  <si>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</si>
  <si>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</si>
  <si>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</si>
  <si>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</si>
  <si>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</si>
  <si>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</si>
  <si>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</si>
  <si>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</si>
  <si>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</si>
  <si>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</si>
  <si>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</si>
  <si>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</si>
  <si>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</si>
  <si>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</si>
  <si>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</si>
  <si>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</si>
  <si>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</si>
  <si>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</si>
  <si>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</si>
  <si>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</si>
  <si>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</si>
  <si>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</si>
  <si>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</si>
  <si>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</si>
  <si>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</si>
  <si>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</si>
  <si>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</si>
  <si>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</si>
  <si>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</si>
  <si>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</si>
  <si>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</si>
  <si>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</si>
  <si>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</si>
  <si>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</si>
  <si>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</si>
  <si>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</si>
  <si>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</si>
  <si>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</si>
  <si>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</si>
  <si>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</si>
  <si>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</si>
  <si>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</si>
  <si>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</si>
  <si>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</si>
  <si>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</si>
  <si>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</si>
  <si>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</si>
  <si>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</si>
  <si>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</si>
  <si>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</si>
  <si>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</si>
  <si>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</si>
  <si>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</si>
  <si>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</si>
  <si>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</si>
  <si>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</si>
  <si>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</si>
  <si>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</si>
  <si>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</si>
  <si>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</si>
  <si>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</si>
  <si>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</si>
  <si>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</si>
  <si>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</si>
  <si>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</si>
  <si>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</si>
  <si>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</si>
  <si>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</si>
  <si>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</si>
  <si>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</si>
  <si>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</si>
  <si>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</si>
  <si>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</si>
  <si>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</si>
  <si>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</si>
  <si>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</si>
  <si>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</si>
  <si>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</si>
  <si>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</si>
  <si>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</si>
  <si>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</si>
  <si>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</si>
  <si>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</si>
  <si>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</si>
  <si>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</si>
  <si>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</si>
  <si>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</si>
  <si>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</si>
  <si>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</si>
  <si>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</si>
  <si>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</si>
  <si>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</si>
  <si>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</si>
  <si>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</si>
  <si>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</si>
  <si>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</si>
  <si>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</si>
  <si>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</si>
  <si>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</si>
  <si>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</si>
  <si>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</si>
  <si>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</si>
  <si>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</si>
  <si>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</si>
  <si>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</si>
  <si>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</si>
  <si>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</si>
  <si>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</si>
  <si>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</si>
  <si>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</si>
  <si>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</si>
  <si>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</si>
  <si>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</si>
  <si>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</si>
  <si>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</si>
  <si>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</si>
  <si>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</si>
  <si>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</si>
  <si>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</si>
  <si>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</si>
  <si>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</si>
  <si>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</si>
  <si>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</si>
  <si>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</si>
  <si>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</si>
  <si>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</si>
  <si>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</si>
  <si>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</si>
  <si>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</si>
  <si>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</si>
  <si>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</si>
  <si>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</si>
  <si>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</si>
  <si>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</si>
  <si>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</si>
  <si>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</si>
  <si>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</si>
  <si>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</si>
  <si>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</si>
  <si>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</si>
  <si>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</si>
  <si>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</si>
  <si>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</si>
  <si>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</si>
  <si>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</si>
  <si>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</si>
  <si>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</si>
  <si>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</si>
  <si>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</si>
  <si>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</si>
  <si>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</si>
  <si>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</si>
  <si>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</si>
  <si>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</si>
  <si>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</si>
  <si>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</si>
  <si>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</si>
  <si>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</si>
  <si>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</si>
  <si>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</si>
  <si>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</si>
  <si>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</si>
  <si>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</si>
  <si>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</si>
  <si>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</si>
  <si>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</si>
  <si>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</si>
  <si>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</si>
  <si>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</si>
  <si>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</si>
  <si>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</si>
  <si>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</si>
  <si>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</si>
  <si>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</si>
  <si>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</si>
  <si>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</si>
  <si>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</si>
  <si>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</si>
  <si>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</si>
  <si>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</si>
  <si>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</si>
  <si>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</si>
  <si>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</si>
  <si>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</si>
  <si>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</si>
  <si>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</si>
  <si>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</si>
  <si>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</si>
  <si>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</si>
  <si>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</si>
  <si>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</si>
  <si>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</si>
  <si>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</si>
  <si>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</si>
  <si>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</si>
  <si>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</si>
  <si>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</si>
  <si>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</si>
  <si>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</si>
  <si>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</si>
  <si>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</si>
  <si>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</si>
  <si>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</si>
  <si>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</si>
  <si>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</si>
  <si>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</si>
  <si>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</si>
  <si>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</si>
  <si>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</si>
  <si>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</si>
  <si>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</si>
  <si>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</si>
  <si>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</si>
  <si>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</si>
  <si>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</si>
  <si>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</si>
  <si>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</si>
  <si>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</si>
  <si>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</si>
  <si>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</si>
  <si>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</si>
  <si>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</si>
  <si>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</si>
  <si>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</si>
  <si>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</si>
  <si>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</si>
  <si>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</si>
  <si>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</si>
  <si>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</si>
  <si>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</si>
  <si>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</si>
  <si>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</si>
  <si>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</si>
  <si>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</si>
  <si>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</si>
  <si>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</si>
  <si>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</si>
  <si>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</si>
  <si>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</si>
  <si>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</si>
  <si>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</si>
  <si>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</si>
  <si>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</si>
  <si>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</si>
  <si>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</si>
  <si>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</si>
  <si>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</si>
  <si>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</si>
  <si>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</si>
  <si>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</si>
  <si>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</si>
  <si>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</si>
  <si>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</si>
  <si>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</si>
  <si>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</si>
  <si>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</si>
  <si>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</si>
  <si>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</si>
  <si>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</si>
  <si>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</si>
  <si>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</si>
  <si>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</si>
  <si>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</si>
  <si>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</si>
  <si>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</si>
  <si>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</si>
  <si>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</si>
  <si>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</si>
  <si>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</si>
  <si>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</si>
  <si>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</si>
  <si>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</si>
  <si>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</si>
  <si>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</si>
  <si>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</si>
  <si>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</si>
  <si>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</si>
  <si>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</si>
  <si>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</si>
  <si>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</si>
  <si>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</si>
  <si>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</si>
  <si>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</si>
  <si>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</si>
  <si>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</si>
  <si>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</si>
  <si>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</si>
  <si>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</si>
  <si>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</si>
  <si>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</si>
  <si>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</si>
  <si>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</si>
  <si>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</si>
  <si>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</si>
  <si>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</si>
  <si>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</si>
  <si>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</si>
  <si>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</si>
  <si>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</si>
  <si>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</si>
  <si>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</si>
  <si>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</si>
  <si>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</si>
  <si>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</si>
  <si>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</si>
  <si>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</si>
  <si>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</si>
  <si>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</si>
  <si>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</si>
  <si>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</si>
  <si>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</si>
  <si>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</si>
  <si>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</si>
  <si>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</si>
  <si>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</si>
  <si>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</si>
  <si>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</si>
  <si>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</si>
  <si>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</si>
  <si>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</si>
  <si>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</si>
  <si>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</si>
  <si>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</si>
  <si>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</si>
  <si>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</si>
  <si>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</si>
  <si>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</si>
  <si>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</si>
  <si>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</si>
  <si>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</si>
  <si>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</si>
  <si>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</si>
  <si>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</si>
  <si>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</si>
  <si>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</si>
  <si>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</si>
  <si>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</si>
  <si>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</si>
  <si>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</si>
  <si>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</si>
  <si>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</si>
  <si>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</si>
  <si>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</si>
  <si>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</si>
  <si>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</si>
  <si>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</si>
  <si>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</si>
  <si>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</si>
  <si>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</si>
  <si>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</si>
  <si>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</si>
  <si>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</si>
  <si>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</si>
  <si>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</si>
  <si>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</si>
  <si>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</si>
  <si>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</si>
  <si>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</si>
  <si>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</si>
  <si>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</si>
  <si>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</si>
  <si>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</si>
  <si>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</si>
  <si>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</si>
  <si>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</si>
  <si>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</si>
  <si>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</si>
  <si>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</si>
  <si>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</si>
  <si>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</si>
  <si>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</si>
  <si>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</si>
  <si>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</si>
  <si>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</si>
  <si>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</si>
  <si>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</si>
  <si>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</si>
  <si>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</si>
  <si>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</si>
  <si>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</si>
  <si>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</si>
  <si>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</si>
  <si>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</si>
  <si>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</si>
  <si>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</si>
  <si>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</si>
  <si>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</si>
  <si>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</si>
  <si>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</si>
  <si>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</si>
  <si>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</si>
  <si>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</si>
  <si>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</si>
  <si>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</si>
  <si>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</si>
  <si>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</si>
  <si>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</si>
  <si>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</si>
  <si>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</si>
  <si>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</si>
  <si>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</si>
  <si>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</si>
  <si>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</si>
  <si>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</si>
  <si>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</si>
  <si>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</si>
  <si>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</si>
  <si>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</si>
  <si>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</si>
  <si>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</si>
  <si>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</si>
  <si>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</si>
  <si>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</si>
  <si>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</si>
  <si>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</si>
  <si>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</si>
  <si>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</si>
  <si>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</si>
  <si>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</si>
  <si>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</si>
  <si>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</si>
  <si>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</si>
  <si>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</si>
  <si>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</si>
  <si>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</si>
  <si>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</si>
  <si>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</si>
  <si>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</si>
  <si>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</si>
  <si>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</si>
  <si>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</si>
  <si>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</si>
  <si>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</si>
  <si>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</si>
  <si>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</si>
  <si>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</si>
  <si>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</si>
  <si>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</si>
  <si>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</si>
  <si>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</si>
  <si>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</si>
  <si>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</si>
  <si>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</si>
  <si>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</si>
  <si>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</si>
  <si>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</si>
  <si>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</si>
  <si>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</si>
  <si>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</si>
  <si>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</si>
  <si>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</si>
  <si>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</si>
  <si>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</si>
  <si>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</si>
  <si>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</si>
  <si>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</si>
  <si>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</si>
  <si>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</si>
  <si>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</si>
  <si>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</si>
  <si>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</si>
  <si>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</si>
  <si>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</si>
  <si>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</si>
  <si>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</si>
  <si>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</si>
  <si>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</si>
  <si>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</si>
  <si>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</si>
  <si>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</si>
  <si>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</si>
  <si>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</si>
  <si>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</si>
  <si>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</si>
  <si>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</si>
  <si>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</si>
  <si>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</si>
  <si>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</si>
  <si>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</si>
  <si>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</si>
  <si>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</si>
  <si>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</si>
  <si>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</si>
  <si>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</si>
  <si>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</si>
  <si>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</si>
  <si>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</si>
  <si>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</si>
  <si>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</si>
  <si>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</si>
  <si>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</si>
  <si>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</si>
  <si>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</si>
  <si>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</si>
  <si>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</si>
  <si>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</si>
  <si>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</si>
  <si>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</si>
  <si>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</si>
  <si>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</si>
  <si>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</si>
  <si>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</si>
  <si>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</si>
  <si>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</si>
  <si>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</si>
  <si>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</si>
  <si>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</si>
  <si>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</si>
  <si>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</si>
  <si>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</si>
  <si>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</si>
  <si>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</si>
  <si>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</si>
  <si>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</si>
  <si>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</si>
  <si>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</si>
  <si>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</si>
  <si>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</si>
  <si>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</si>
  <si>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</si>
  <si>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</si>
  <si>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</si>
  <si>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</si>
  <si>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</si>
  <si>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</si>
  <si>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</si>
  <si>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</si>
  <si>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</si>
  <si>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</si>
  <si>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</si>
  <si>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</si>
  <si>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</si>
  <si>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</si>
  <si>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</si>
  <si>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</si>
  <si>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</si>
  <si>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</si>
  <si>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</si>
  <si>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</si>
  <si>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</si>
  <si>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</si>
  <si>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</si>
  <si>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</si>
  <si>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</si>
  <si>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</si>
  <si>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</si>
  <si>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</si>
  <si>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</si>
  <si>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</si>
  <si>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</si>
  <si>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</si>
  <si>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</si>
  <si>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</si>
  <si>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</si>
  <si>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</si>
  <si>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</si>
  <si>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</si>
  <si>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</si>
  <si>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</si>
  <si>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</si>
  <si>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</si>
  <si>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</si>
  <si>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</si>
  <si>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</si>
  <si>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 xml:space="preserve">Category </t>
  </si>
  <si>
    <t xml:space="preserve">Profit </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</si>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</sst>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quot;#&quot;\ 0"/>
    <numFmt numFmtId="167" formatCode="&quot;$&quot;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3" fillId="0" borderId="0" applyFont="0" applyFill="0" applyBorder="0" applyAlignment="0" applyProtection="0"/>
    <xf numFmtId="44" fontId="3" fillId="0" borderId="0" applyFont="0" applyFill="0" applyBorder="0" applyAlignment="0" applyProtection="0"/>
  </cellStyleXfs>
  <cellXfs count="16">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6" fontId="0" fillId="0" borderId="0" xfId="0" applyNumberFormat="1"/>
    <xf numFmtId="10" fontId="0" fillId="0" borderId="0" xfId="1" applyNumberFormat="1" applyFont="1"/>
    <xf numFmtId="0" fontId="5" fillId="0" borderId="0" xfId="0" applyFont="1"/>
    <xf numFmtId="167" fontId="0" fillId="0" borderId="0" xfId="1" applyNumberFormat="1" applyFont="1" applyAlignment="1">
      <alignment horizontal="left" vertical="top"/>
    </xf>
    <xf numFmtId="44" fontId="1" fillId="0" borderId="0" xfId="2" applyFont="1"/>
    <xf numFmtId="44" fontId="0" fillId="0" borderId="0" xfId="2" applyFont="1"/>
    <xf numFmtId="164" fontId="5" fillId="0" borderId="0" xfId="1" applyNumberFormat="1" applyFont="1" applyAlignment="1">
      <alignment horizontal="left"/>
    </xf>
  </cellXfs>
  <cellStyles count="3">
    <cellStyle name="Currency" xfId="2" builtinId="4"/>
    <cellStyle name="Normal" xfId="0" builtinId="0"/>
    <cellStyle name="Percent" xfId="1" builtinId="5"/>
  </cellStyles>
  <dxfs count="19">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0" formatCode="General"/>
    </dxf>
    <dxf>
      <font>
        <b val="0"/>
        <i val="0"/>
        <strike val="0"/>
        <condense val="0"/>
        <extend val="0"/>
        <outline val="0"/>
        <shadow val="0"/>
        <u val="none"/>
        <vertAlign val="baseline"/>
        <sz val="11"/>
        <color theme="1"/>
        <name val="Calibri"/>
        <scheme val="minor"/>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ill>
        <patternFill>
          <bgColor theme="1"/>
        </patternFill>
      </fill>
    </dxf>
  </dxfs>
  <tableStyles count="2" defaultTableStyle="TableStyleMedium2" defaultPivotStyle="PivotStyleLight16">
    <tableStyle name="AB" pivot="0" table="0" count="10" xr9:uid="{0C0FCCC4-4401-4B70-8DDE-F952E2ABEA7F}">
      <tableStyleElement type="wholeTable" dxfId="18"/>
      <tableStyleElement type="headerRow" dxfId="17"/>
    </tableStyle>
    <tableStyle name="Data-style" pivot="0" count="3" xr9:uid="{00000000-0011-0000-FFFF-FFFF00000000}">
      <tableStyleElement type="headerRow" dxfId="16"/>
      <tableStyleElement type="firstRowStripe" dxfId="15"/>
      <tableStyleElement type="secondRowStripe" dxfId="14"/>
    </tableStyle>
  </tableStyles>
  <colors>
    <mruColors>
      <color rgb="FFA50021"/>
    </mruColors>
  </colors>
  <extLst>
    <ext xmlns:x14="http://schemas.microsoft.com/office/spreadsheetml/2009/9/main" uri="{46F421CA-312F-682f-3DD2-61675219B42D}">
      <x14:dxfs count="8">
        <dxf>
          <font>
            <color rgb="FF000000"/>
          </font>
          <fill>
            <gradientFill type="path" left="0.5" right="0.5" top="0.5" bottom="0.5">
              <stop position="0">
                <color theme="0"/>
              </stop>
              <stop position="1">
                <color rgb="FF00206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type="path" left="0.5" right="0.5" top="0.5" bottom="0.5">
              <stop position="0">
                <color theme="0"/>
              </stop>
              <stop position="1">
                <color theme="4" tint="-0.49803155613879818"/>
              </stop>
            </gradientFill>
          </fill>
          <border diagonalUp="0" diagonalDown="0">
            <left/>
            <right/>
            <top/>
            <bottom/>
            <vertical/>
            <horizontal/>
          </border>
        </dxf>
        <dxf>
          <font>
            <color rgb="FF000000"/>
          </font>
          <fill>
            <gradientFill type="path" left="0.5" right="0.5" top="0.5" bottom="0.5">
              <stop position="0">
                <color theme="0"/>
              </stop>
              <stop position="1">
                <color theme="8" tint="-0.2509842219306009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2909634693444"/>
              <bgColor theme="0"/>
            </patternFill>
          </fill>
          <border>
            <left style="thin">
              <color rgb="FFCCCCCC"/>
            </left>
            <right style="thin">
              <color rgb="FFCCCCCC"/>
            </right>
            <top style="thin">
              <color rgb="FFCCCCCC"/>
            </top>
            <bottom style="thin">
              <color rgb="FFCCCCCC"/>
            </bottom>
            <vertical/>
            <horizontal/>
          </border>
        </dxf>
        <dxf>
          <font>
            <color theme="0"/>
            <name val="Calibri"/>
            <family val="2"/>
            <scheme val="major"/>
          </font>
          <fill>
            <patternFill patternType="solid">
              <fgColor theme="9"/>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2B0-43D0-B712-4FE7C857D973}"/>
            </c:ext>
          </c:extLst>
        </c:ser>
        <c:dLbls>
          <c:showLegendKey val="0"/>
          <c:showVal val="0"/>
          <c:showCatName val="0"/>
          <c:showSerName val="0"/>
          <c:showPercent val="0"/>
          <c:showBubbleSize val="0"/>
        </c:dLbls>
        <c:axId val="1348256927"/>
        <c:axId val="134826412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2B0-43D0-B712-4FE7C857D973}"/>
            </c:ext>
          </c:extLst>
        </c:ser>
        <c:dLbls>
          <c:showLegendKey val="0"/>
          <c:showVal val="0"/>
          <c:showCatName val="0"/>
          <c:showSerName val="0"/>
          <c:showPercent val="0"/>
          <c:showBubbleSize val="0"/>
        </c:dLbls>
        <c:gapWidth val="219"/>
        <c:overlap val="-27"/>
        <c:axId val="1027852591"/>
        <c:axId val="1027853071"/>
      </c:barChart>
      <c:catAx>
        <c:axId val="1027852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853071"/>
        <c:crosses val="autoZero"/>
        <c:auto val="1"/>
        <c:lblAlgn val="ctr"/>
        <c:lblOffset val="100"/>
        <c:noMultiLvlLbl val="0"/>
      </c:catAx>
      <c:valAx>
        <c:axId val="1027853071"/>
        <c:scaling>
          <c:orientation val="minMax"/>
        </c:scaling>
        <c:delete val="0"/>
        <c:axPos val="l"/>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852591"/>
        <c:crosses val="autoZero"/>
        <c:crossBetween val="between"/>
      </c:valAx>
      <c:valAx>
        <c:axId val="1348264127"/>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256927"/>
        <c:crosses val="max"/>
        <c:crossBetween val="between"/>
      </c:valAx>
      <c:catAx>
        <c:axId val="1348256927"/>
        <c:scaling>
          <c:orientation val="minMax"/>
        </c:scaling>
        <c:delete val="1"/>
        <c:axPos val="b"/>
        <c:numFmt formatCode="General" sourceLinked="1"/>
        <c:majorTickMark val="out"/>
        <c:minorTickMark val="none"/>
        <c:tickLblPos val="nextTo"/>
        <c:crossAx val="13482641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Chart!PivotTable6</c:name>
    <c:fmtId val="0"/>
  </c:pivotSource>
  <c:chart>
    <c:title>
      <c:layout>
        <c:manualLayout>
          <c:xMode val="edge"/>
          <c:yMode val="edge"/>
          <c:x val="0.9063888888888890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19396106736657917"/>
          <c:y val="9.7034120734908136E-2"/>
          <c:w val="0.54214238845144358"/>
          <c:h val="0.9029658792650918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B6-43CF-B531-934CF30B97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B6-43CF-B531-934CF30B97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B6-43CF-B531-934CF30B97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5B5-4D6E-853A-590EE654721B}"/>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FE8-4CDB-A9E2-0C9317C4AB7A}"/>
            </c:ext>
          </c:extLst>
        </c:ser>
        <c:dLbls>
          <c:showLegendKey val="0"/>
          <c:showVal val="0"/>
          <c:showCatName val="0"/>
          <c:showSerName val="0"/>
          <c:showPercent val="0"/>
          <c:showBubbleSize val="0"/>
        </c:dLbls>
        <c:gapWidth val="182"/>
        <c:axId val="1147224303"/>
        <c:axId val="1147219023"/>
      </c:barChart>
      <c:catAx>
        <c:axId val="1147224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19023"/>
        <c:crosses val="autoZero"/>
        <c:auto val="1"/>
        <c:lblAlgn val="ctr"/>
        <c:lblOffset val="100"/>
        <c:noMultiLvlLbl val="0"/>
      </c:catAx>
      <c:valAx>
        <c:axId val="1147219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2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679254406658E-2"/>
          <c:y val="1.9277713236665092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206-44E4-99BA-DA29C8BAA8FB}"/>
            </c:ext>
          </c:extLst>
        </c:ser>
        <c:dLbls>
          <c:showLegendKey val="0"/>
          <c:showVal val="0"/>
          <c:showCatName val="0"/>
          <c:showSerName val="0"/>
          <c:showPercent val="0"/>
          <c:showBubbleSize val="0"/>
        </c:dLbls>
        <c:smooth val="0"/>
        <c:axId val="1147228143"/>
        <c:axId val="1147238223"/>
      </c:lineChart>
      <c:catAx>
        <c:axId val="1147228143"/>
        <c:scaling>
          <c:orientation val="minMax"/>
        </c:scaling>
        <c:delete val="1"/>
        <c:axPos val="b"/>
        <c:numFmt formatCode="General" sourceLinked="1"/>
        <c:majorTickMark val="none"/>
        <c:minorTickMark val="none"/>
        <c:tickLblPos val="nextTo"/>
        <c:crossAx val="1147238223"/>
        <c:crosses val="autoZero"/>
        <c:auto val="1"/>
        <c:lblAlgn val="ctr"/>
        <c:lblOffset val="100"/>
        <c:noMultiLvlLbl val="0"/>
      </c:catAx>
      <c:valAx>
        <c:axId val="1147238223"/>
        <c:scaling>
          <c:orientation val="minMax"/>
        </c:scaling>
        <c:delete val="1"/>
        <c:axPos val="l"/>
        <c:numFmt formatCode="General" sourceLinked="1"/>
        <c:majorTickMark val="none"/>
        <c:minorTickMark val="none"/>
        <c:tickLblPos val="nextTo"/>
        <c:crossAx val="114722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58D-4ED9-A595-C57083E145E7}"/>
            </c:ext>
          </c:extLst>
        </c:ser>
        <c:dLbls>
          <c:showLegendKey val="0"/>
          <c:showVal val="0"/>
          <c:showCatName val="0"/>
          <c:showSerName val="0"/>
          <c:showPercent val="0"/>
          <c:showBubbleSize val="0"/>
        </c:dLbls>
        <c:smooth val="0"/>
        <c:axId val="1147247823"/>
        <c:axId val="1147270863"/>
      </c:lineChart>
      <c:catAx>
        <c:axId val="1147247823"/>
        <c:scaling>
          <c:orientation val="minMax"/>
        </c:scaling>
        <c:delete val="1"/>
        <c:axPos val="b"/>
        <c:numFmt formatCode="General" sourceLinked="1"/>
        <c:majorTickMark val="none"/>
        <c:minorTickMark val="none"/>
        <c:tickLblPos val="nextTo"/>
        <c:crossAx val="1147270863"/>
        <c:crosses val="autoZero"/>
        <c:auto val="1"/>
        <c:lblAlgn val="ctr"/>
        <c:lblOffset val="100"/>
        <c:noMultiLvlLbl val="0"/>
      </c:catAx>
      <c:valAx>
        <c:axId val="114727086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4724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802-40B7-BA3A-C0660F2BDE5A}"/>
            </c:ext>
          </c:extLst>
        </c:ser>
        <c:dLbls>
          <c:showLegendKey val="0"/>
          <c:showVal val="0"/>
          <c:showCatName val="0"/>
          <c:showSerName val="0"/>
          <c:showPercent val="0"/>
          <c:showBubbleSize val="0"/>
        </c:dLbls>
        <c:smooth val="0"/>
        <c:axId val="1147259823"/>
        <c:axId val="1147264623"/>
      </c:lineChart>
      <c:catAx>
        <c:axId val="1147259823"/>
        <c:scaling>
          <c:orientation val="minMax"/>
        </c:scaling>
        <c:delete val="1"/>
        <c:axPos val="b"/>
        <c:numFmt formatCode="General" sourceLinked="1"/>
        <c:majorTickMark val="none"/>
        <c:minorTickMark val="none"/>
        <c:tickLblPos val="nextTo"/>
        <c:crossAx val="1147264623"/>
        <c:crosses val="autoZero"/>
        <c:auto val="1"/>
        <c:lblAlgn val="ctr"/>
        <c:lblOffset val="100"/>
        <c:noMultiLvlLbl val="0"/>
      </c:catAx>
      <c:valAx>
        <c:axId val="1147264623"/>
        <c:scaling>
          <c:orientation val="minMax"/>
        </c:scaling>
        <c:delete val="1"/>
        <c:axPos val="l"/>
        <c:numFmt formatCode="General" sourceLinked="1"/>
        <c:majorTickMark val="none"/>
        <c:minorTickMark val="none"/>
        <c:tickLblPos val="nextTo"/>
        <c:crossAx val="114725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EFC-4775-A47C-78E84F1CE1B5}"/>
            </c:ext>
          </c:extLst>
        </c:ser>
        <c:dLbls>
          <c:showLegendKey val="0"/>
          <c:showVal val="0"/>
          <c:showCatName val="0"/>
          <c:showSerName val="0"/>
          <c:showPercent val="0"/>
          <c:showBubbleSize val="0"/>
        </c:dLbls>
        <c:smooth val="0"/>
        <c:axId val="1147244943"/>
        <c:axId val="1147267983"/>
      </c:lineChart>
      <c:catAx>
        <c:axId val="1147244943"/>
        <c:scaling>
          <c:orientation val="minMax"/>
        </c:scaling>
        <c:delete val="1"/>
        <c:axPos val="b"/>
        <c:numFmt formatCode="General" sourceLinked="1"/>
        <c:majorTickMark val="none"/>
        <c:minorTickMark val="none"/>
        <c:tickLblPos val="nextTo"/>
        <c:crossAx val="1147267983"/>
        <c:crosses val="autoZero"/>
        <c:auto val="1"/>
        <c:lblAlgn val="ctr"/>
        <c:lblOffset val="100"/>
        <c:noMultiLvlLbl val="0"/>
      </c:catAx>
      <c:valAx>
        <c:axId val="114726798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4724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959-4A82-AC76-74CDD5D6CFF4}"/>
            </c:ext>
          </c:extLst>
        </c:ser>
        <c:dLbls>
          <c:showLegendKey val="0"/>
          <c:showVal val="0"/>
          <c:showCatName val="0"/>
          <c:showSerName val="0"/>
          <c:showPercent val="0"/>
          <c:showBubbleSize val="0"/>
        </c:dLbls>
        <c:smooth val="0"/>
        <c:axId val="1147292463"/>
        <c:axId val="1147293423"/>
      </c:lineChart>
      <c:catAx>
        <c:axId val="1147292463"/>
        <c:scaling>
          <c:orientation val="minMax"/>
        </c:scaling>
        <c:delete val="1"/>
        <c:axPos val="b"/>
        <c:numFmt formatCode="General" sourceLinked="1"/>
        <c:majorTickMark val="none"/>
        <c:minorTickMark val="none"/>
        <c:tickLblPos val="nextTo"/>
        <c:crossAx val="1147293423"/>
        <c:crosses val="autoZero"/>
        <c:auto val="1"/>
        <c:lblAlgn val="ctr"/>
        <c:lblOffset val="100"/>
        <c:noMultiLvlLbl val="0"/>
      </c:catAx>
      <c:valAx>
        <c:axId val="114729342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4729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0051631682924E-2"/>
          <c:y val="9.9186439398229423E-2"/>
          <c:w val="0.93888888888888888"/>
          <c:h val="0.89814814814814814"/>
        </c:manualLayout>
      </c:layout>
      <c:lineChart>
        <c:grouping val="standard"/>
        <c:varyColors val="0"/>
        <c:ser>
          <c:idx val="0"/>
          <c:order val="0"/>
          <c:tx>
            <c:strRef>
              <c:f>KPI!$B$3</c:f>
              <c:strCache>
                <c:ptCount val="1"/>
                <c:pt idx="0">
                  <c:v>Total</c:v>
                </c:pt>
              </c:strCache>
            </c:strRef>
          </c:tx>
          <c:spPr>
            <a:ln w="38100"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561-4189-A4A0-D628E74D49A5}"/>
            </c:ext>
          </c:extLst>
        </c:ser>
        <c:dLbls>
          <c:showLegendKey val="0"/>
          <c:showVal val="0"/>
          <c:showCatName val="0"/>
          <c:showSerName val="0"/>
          <c:showPercent val="0"/>
          <c:showBubbleSize val="0"/>
        </c:dLbls>
        <c:smooth val="0"/>
        <c:axId val="1147228143"/>
        <c:axId val="1147238223"/>
      </c:lineChart>
      <c:catAx>
        <c:axId val="1147228143"/>
        <c:scaling>
          <c:orientation val="minMax"/>
        </c:scaling>
        <c:delete val="1"/>
        <c:axPos val="b"/>
        <c:numFmt formatCode="General" sourceLinked="1"/>
        <c:majorTickMark val="none"/>
        <c:minorTickMark val="none"/>
        <c:tickLblPos val="nextTo"/>
        <c:crossAx val="1147238223"/>
        <c:crosses val="autoZero"/>
        <c:auto val="1"/>
        <c:lblAlgn val="ctr"/>
        <c:lblOffset val="100"/>
        <c:noMultiLvlLbl val="0"/>
      </c:catAx>
      <c:valAx>
        <c:axId val="1147238223"/>
        <c:scaling>
          <c:orientation val="minMax"/>
        </c:scaling>
        <c:delete val="1"/>
        <c:axPos val="l"/>
        <c:numFmt formatCode="General" sourceLinked="1"/>
        <c:majorTickMark val="none"/>
        <c:minorTickMark val="none"/>
        <c:tickLblPos val="nextTo"/>
        <c:crossAx val="114722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cmpd="sng">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cmpd="sng">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A16-406D-AC10-359FBC7EF811}"/>
            </c:ext>
          </c:extLst>
        </c:ser>
        <c:dLbls>
          <c:showLegendKey val="0"/>
          <c:showVal val="0"/>
          <c:showCatName val="0"/>
          <c:showSerName val="0"/>
          <c:showPercent val="0"/>
          <c:showBubbleSize val="0"/>
        </c:dLbls>
        <c:smooth val="0"/>
        <c:axId val="1147247823"/>
        <c:axId val="1147270863"/>
      </c:lineChart>
      <c:catAx>
        <c:axId val="1147247823"/>
        <c:scaling>
          <c:orientation val="minMax"/>
        </c:scaling>
        <c:delete val="1"/>
        <c:axPos val="b"/>
        <c:numFmt formatCode="General" sourceLinked="1"/>
        <c:majorTickMark val="none"/>
        <c:minorTickMark val="none"/>
        <c:tickLblPos val="nextTo"/>
        <c:crossAx val="1147270863"/>
        <c:crosses val="autoZero"/>
        <c:auto val="1"/>
        <c:lblAlgn val="ctr"/>
        <c:lblOffset val="100"/>
        <c:noMultiLvlLbl val="0"/>
      </c:catAx>
      <c:valAx>
        <c:axId val="114727086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4724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DAB-4DC7-9D8D-5A652EE6BACE}"/>
            </c:ext>
          </c:extLst>
        </c:ser>
        <c:dLbls>
          <c:showLegendKey val="0"/>
          <c:showVal val="0"/>
          <c:showCatName val="0"/>
          <c:showSerName val="0"/>
          <c:showPercent val="0"/>
          <c:showBubbleSize val="0"/>
        </c:dLbls>
        <c:smooth val="0"/>
        <c:axId val="1147259823"/>
        <c:axId val="1147264623"/>
      </c:lineChart>
      <c:catAx>
        <c:axId val="1147259823"/>
        <c:scaling>
          <c:orientation val="minMax"/>
        </c:scaling>
        <c:delete val="1"/>
        <c:axPos val="b"/>
        <c:numFmt formatCode="General" sourceLinked="1"/>
        <c:majorTickMark val="none"/>
        <c:minorTickMark val="none"/>
        <c:tickLblPos val="nextTo"/>
        <c:crossAx val="1147264623"/>
        <c:crosses val="autoZero"/>
        <c:auto val="1"/>
        <c:lblAlgn val="ctr"/>
        <c:lblOffset val="100"/>
        <c:noMultiLvlLbl val="0"/>
      </c:catAx>
      <c:valAx>
        <c:axId val="11472646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4725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F50-41AB-BCCD-4F07D9BFD4D8}"/>
            </c:ext>
          </c:extLst>
        </c:ser>
        <c:dLbls>
          <c:showLegendKey val="0"/>
          <c:showVal val="0"/>
          <c:showCatName val="0"/>
          <c:showSerName val="0"/>
          <c:showPercent val="0"/>
          <c:showBubbleSize val="0"/>
        </c:dLbls>
        <c:smooth val="0"/>
        <c:axId val="1147244943"/>
        <c:axId val="1147267983"/>
      </c:lineChart>
      <c:catAx>
        <c:axId val="1147244943"/>
        <c:scaling>
          <c:orientation val="minMax"/>
        </c:scaling>
        <c:delete val="1"/>
        <c:axPos val="b"/>
        <c:numFmt formatCode="General" sourceLinked="1"/>
        <c:majorTickMark val="none"/>
        <c:minorTickMark val="none"/>
        <c:tickLblPos val="nextTo"/>
        <c:crossAx val="1147267983"/>
        <c:crosses val="autoZero"/>
        <c:auto val="1"/>
        <c:lblAlgn val="ctr"/>
        <c:lblOffset val="100"/>
        <c:noMultiLvlLbl val="0"/>
      </c:catAx>
      <c:valAx>
        <c:axId val="114726798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4724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009-4401-9947-0F65D2AB4F1A}"/>
            </c:ext>
          </c:extLst>
        </c:ser>
        <c:dLbls>
          <c:showLegendKey val="0"/>
          <c:showVal val="0"/>
          <c:showCatName val="0"/>
          <c:showSerName val="0"/>
          <c:showPercent val="0"/>
          <c:showBubbleSize val="0"/>
        </c:dLbls>
        <c:smooth val="0"/>
        <c:axId val="1147292463"/>
        <c:axId val="1147293423"/>
      </c:lineChart>
      <c:catAx>
        <c:axId val="1147292463"/>
        <c:scaling>
          <c:orientation val="minMax"/>
        </c:scaling>
        <c:delete val="1"/>
        <c:axPos val="b"/>
        <c:numFmt formatCode="General" sourceLinked="1"/>
        <c:majorTickMark val="none"/>
        <c:minorTickMark val="none"/>
        <c:tickLblPos val="nextTo"/>
        <c:crossAx val="1147293423"/>
        <c:crosses val="autoZero"/>
        <c:auto val="1"/>
        <c:lblAlgn val="ctr"/>
        <c:lblOffset val="100"/>
        <c:noMultiLvlLbl val="0"/>
      </c:catAx>
      <c:valAx>
        <c:axId val="114729342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4729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1.xlsx]Combo Chart!PivotTable2</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FF000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124-4993-8B81-45AEB94C0CEE}"/>
            </c:ext>
          </c:extLst>
        </c:ser>
        <c:dLbls>
          <c:showLegendKey val="0"/>
          <c:showVal val="0"/>
          <c:showCatName val="0"/>
          <c:showSerName val="0"/>
          <c:showPercent val="0"/>
          <c:showBubbleSize val="0"/>
        </c:dLbls>
        <c:axId val="1348256927"/>
        <c:axId val="134826412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124-4993-8B81-45AEB94C0CEE}"/>
            </c:ext>
          </c:extLst>
        </c:ser>
        <c:dLbls>
          <c:showLegendKey val="0"/>
          <c:showVal val="0"/>
          <c:showCatName val="0"/>
          <c:showSerName val="0"/>
          <c:showPercent val="0"/>
          <c:showBubbleSize val="0"/>
        </c:dLbls>
        <c:gapWidth val="219"/>
        <c:overlap val="-27"/>
        <c:axId val="1027852591"/>
        <c:axId val="1027853071"/>
      </c:barChart>
      <c:catAx>
        <c:axId val="1027852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27853071"/>
        <c:crosses val="autoZero"/>
        <c:auto val="1"/>
        <c:lblAlgn val="ctr"/>
        <c:lblOffset val="100"/>
        <c:noMultiLvlLbl val="0"/>
      </c:catAx>
      <c:valAx>
        <c:axId val="10278530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27852591"/>
        <c:crosses val="autoZero"/>
        <c:crossBetween val="between"/>
      </c:valAx>
      <c:valAx>
        <c:axId val="13482641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348256927"/>
        <c:crosses val="max"/>
        <c:crossBetween val="between"/>
      </c:valAx>
      <c:catAx>
        <c:axId val="1348256927"/>
        <c:scaling>
          <c:orientation val="minMax"/>
        </c:scaling>
        <c:delete val="1"/>
        <c:axPos val="b"/>
        <c:numFmt formatCode="General" sourceLinked="1"/>
        <c:majorTickMark val="out"/>
        <c:minorTickMark val="none"/>
        <c:tickLblPos val="nextTo"/>
        <c:crossAx val="13482641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1.xlsx]Pie Chart!PivotTable6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0070C0"/>
          </a:solidFill>
          <a:ln w="19050">
            <a:noFill/>
          </a:ln>
          <a:effectLst/>
        </c:spPr>
      </c:pivotFmt>
      <c:pivotFmt>
        <c:idx val="13"/>
        <c:spPr>
          <a:solidFill>
            <a:srgbClr val="FF0000"/>
          </a:solidFill>
          <a:ln w="19050">
            <a:noFill/>
          </a:ln>
          <a:effectLst/>
        </c:spPr>
        <c:dLbl>
          <c:idx val="0"/>
          <c:layout>
            <c:manualLayout>
              <c:x val="-4.5287418216744795E-3"/>
              <c:y val="-3.3302790280809347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8975379436266115"/>
                  <c:h val="0.28426889418114287"/>
                </c:manualLayout>
              </c15:layout>
            </c:ext>
          </c:extLst>
        </c:dLbl>
      </c:pivotFmt>
      <c:pivotFmt>
        <c:idx val="14"/>
        <c:spPr>
          <a:solidFill>
            <a:srgbClr val="00B050"/>
          </a:solidFill>
          <a:ln w="19050">
            <a:noFill/>
          </a:ln>
          <a:effectLst/>
        </c:spPr>
        <c:dLbl>
          <c:idx val="0"/>
          <c:layout>
            <c:manualLayout>
              <c:x val="4.5760326356252677E-2"/>
              <c:y val="-4.1077612514574E-1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9470"/>
                    <a:gd name="adj2" fmla="val -26176"/>
                  </a:avLst>
                </a:prstGeom>
                <a:noFill/>
                <a:ln>
                  <a:noFill/>
                </a:ln>
              </c15:spPr>
              <c15:layout>
                <c:manualLayout>
                  <c:w val="0.25498778725547011"/>
                  <c:h val="0.21983737046493168"/>
                </c:manualLayout>
              </c15:layout>
            </c:ext>
          </c:extLst>
        </c:dLbl>
      </c:pivotFmt>
    </c:pivotFmts>
    <c:plotArea>
      <c:layout>
        <c:manualLayout>
          <c:layoutTarget val="inner"/>
          <c:xMode val="edge"/>
          <c:yMode val="edge"/>
          <c:x val="0.15265748031496063"/>
          <c:y val="0.12792538415471533"/>
          <c:w val="0.65198597797557922"/>
          <c:h val="0.86306057516191781"/>
        </c:manualLayout>
      </c:layout>
      <c:doughnutChart>
        <c:varyColors val="1"/>
        <c:ser>
          <c:idx val="0"/>
          <c:order val="0"/>
          <c:tx>
            <c:strRef>
              <c:f>'Pie Chart'!$B$3</c:f>
              <c:strCache>
                <c:ptCount val="1"/>
                <c:pt idx="0">
                  <c:v>Total</c:v>
                </c:pt>
              </c:strCache>
            </c:strRef>
          </c:tx>
          <c:spPr>
            <a:ln>
              <a:noFill/>
            </a:ln>
          </c:spPr>
          <c:explosion val="3"/>
          <c:dPt>
            <c:idx val="0"/>
            <c:bubble3D val="0"/>
            <c:spPr>
              <a:solidFill>
                <a:srgbClr val="0070C0"/>
              </a:solidFill>
              <a:ln w="19050">
                <a:noFill/>
              </a:ln>
              <a:effectLst/>
            </c:spPr>
            <c:extLst>
              <c:ext xmlns:c16="http://schemas.microsoft.com/office/drawing/2014/chart" uri="{C3380CC4-5D6E-409C-BE32-E72D297353CC}">
                <c16:uniqueId val="{00000001-51D0-4428-8590-58E2A677D14F}"/>
              </c:ext>
            </c:extLst>
          </c:dPt>
          <c:dPt>
            <c:idx val="1"/>
            <c:bubble3D val="0"/>
            <c:spPr>
              <a:solidFill>
                <a:srgbClr val="FF0000"/>
              </a:solidFill>
              <a:ln w="19050">
                <a:noFill/>
              </a:ln>
              <a:effectLst/>
            </c:spPr>
            <c:extLst>
              <c:ext xmlns:c16="http://schemas.microsoft.com/office/drawing/2014/chart" uri="{C3380CC4-5D6E-409C-BE32-E72D297353CC}">
                <c16:uniqueId val="{00000003-51D0-4428-8590-58E2A677D14F}"/>
              </c:ext>
            </c:extLst>
          </c:dPt>
          <c:dPt>
            <c:idx val="2"/>
            <c:bubble3D val="0"/>
            <c:spPr>
              <a:solidFill>
                <a:srgbClr val="00B050"/>
              </a:solidFill>
              <a:ln w="19050">
                <a:noFill/>
              </a:ln>
              <a:effectLst/>
            </c:spPr>
            <c:extLst>
              <c:ext xmlns:c16="http://schemas.microsoft.com/office/drawing/2014/chart" uri="{C3380CC4-5D6E-409C-BE32-E72D297353CC}">
                <c16:uniqueId val="{00000005-51D0-4428-8590-58E2A677D14F}"/>
              </c:ext>
            </c:extLst>
          </c:dPt>
          <c:dLbls>
            <c:dLbl>
              <c:idx val="1"/>
              <c:layout>
                <c:manualLayout>
                  <c:x val="-4.5287418216744795E-3"/>
                  <c:y val="-3.3302790280809347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8975379436266115"/>
                      <c:h val="0.28426889418114287"/>
                    </c:manualLayout>
                  </c15:layout>
                </c:ext>
                <c:ext xmlns:c16="http://schemas.microsoft.com/office/drawing/2014/chart" uri="{C3380CC4-5D6E-409C-BE32-E72D297353CC}">
                  <c16:uniqueId val="{00000003-51D0-4428-8590-58E2A677D14F}"/>
                </c:ext>
              </c:extLst>
            </c:dLbl>
            <c:dLbl>
              <c:idx val="2"/>
              <c:layout>
                <c:manualLayout>
                  <c:x val="4.5760326356252677E-2"/>
                  <c:y val="-4.1077612514574E-1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19470"/>
                        <a:gd name="adj2" fmla="val -26176"/>
                      </a:avLst>
                    </a:prstGeom>
                    <a:noFill/>
                    <a:ln>
                      <a:noFill/>
                    </a:ln>
                  </c15:spPr>
                  <c15:layout>
                    <c:manualLayout>
                      <c:w val="0.25498778725547011"/>
                      <c:h val="0.21983737046493168"/>
                    </c:manualLayout>
                  </c15:layout>
                </c:ext>
                <c:ext xmlns:c16="http://schemas.microsoft.com/office/drawing/2014/chart" uri="{C3380CC4-5D6E-409C-BE32-E72D297353CC}">
                  <c16:uniqueId val="{00000005-51D0-4428-8590-58E2A677D14F}"/>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1D0-4428-8590-58E2A677D14F}"/>
            </c:ext>
          </c:extLst>
        </c:ser>
        <c:dLbls>
          <c:showLegendKey val="0"/>
          <c:showVal val="1"/>
          <c:showCatName val="0"/>
          <c:showSerName val="0"/>
          <c:showPercent val="0"/>
          <c:showBubbleSize val="0"/>
          <c:showLeaderLines val="0"/>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1.xlsx]Top 5!PivotTable3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500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rgbClr val="A500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1EB-43AC-A773-7D8554433C21}"/>
            </c:ext>
          </c:extLst>
        </c:ser>
        <c:dLbls>
          <c:dLblPos val="inEnd"/>
          <c:showLegendKey val="0"/>
          <c:showVal val="1"/>
          <c:showCatName val="0"/>
          <c:showSerName val="0"/>
          <c:showPercent val="0"/>
          <c:showBubbleSize val="0"/>
        </c:dLbls>
        <c:gapWidth val="50"/>
        <c:axId val="1147224303"/>
        <c:axId val="1147219023"/>
      </c:barChart>
      <c:catAx>
        <c:axId val="11472243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j-lt"/>
                <a:ea typeface="+mn-ea"/>
                <a:cs typeface="+mn-cs"/>
              </a:defRPr>
            </a:pPr>
            <a:endParaRPr lang="en-US"/>
          </a:p>
        </c:txPr>
        <c:crossAx val="1147219023"/>
        <c:crosses val="autoZero"/>
        <c:auto val="1"/>
        <c:lblAlgn val="ctr"/>
        <c:lblOffset val="100"/>
        <c:noMultiLvlLbl val="0"/>
      </c:catAx>
      <c:valAx>
        <c:axId val="1147219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14722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C22FD2E9-3630-45C6-9CC6-6324584C057F}">
          <cx:tx>
            <cx:txData>
              <cx:f>_xlchart.v1.1</cx:f>
              <cx:v>Profit </cx:v>
            </cx:txData>
          </cx:tx>
          <cx:dataLabels>
            <cx:visibility seriesName="0" categoryName="0" value="1"/>
          </cx:dataLabels>
          <cx:dataId val="0"/>
          <cx:layoutPr>
            <cx:subtotals>
              <cx:idx val="3"/>
            </cx:subtotals>
          </cx:layoutPr>
        </cx:series>
      </cx:plotAreaRegion>
      <cx:axis id="0">
        <cx:catScaling gapWidth="0.5"/>
        <cx:tickLabels/>
        <cx:numFmt formatCode="0." sourceLinked="0"/>
      </cx:axis>
      <cx:axis id="1">
        <cx:valScaling/>
        <cx:tickLabels/>
        <cx:numFmt formatCode="$ 0, &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47134CA-D102-4830-B495-7240DAFEAED8}">
          <cx:tx>
            <cx:txData>
              <cx:f>_xlchart.v5.5</cx:f>
              <cx:v> Sales </cx:v>
            </cx:txData>
          </cx:tx>
          <cx:dataId val="0"/>
          <cx:layoutPr>
            <cx:geography cultureLanguage="en-US" cultureRegion="BD" attribution="Powered by Bing">
              <cx:geoCache provider="{E9337A44-BEBE-4D9F-B70C-5C5E7DAFC167}">
                <cx:binary>1H1pc9s6svZfSeXzpQ9BbOTUnFs1pCRL1mLHjuOMv7AU2yHBDdy3X3+bpGxJPMqJp8ZvvSWlisHW
YBMP0Wh0N+F/PtX/eApetumnOgyi7B9P9Z+f3TyP//HHH9mT+xJus4tQPKUykz/ziycZ/iF//hRP
L388p9tKRM4fmorIH0/uNs1f6s//+0/ozXmRK/m0zYWMvhQvaXP7khVBnv1N3cmqT9vnUEQTkeWp
eMrRn5/X4skVzjb6/OklykXefG3ilz8/H7X6/OmPcV9/ue+nAFjLi2egJeRC54QbXEdG/9M/fwpk
5OyqFZ1ecKwa3DB29ez13pttCPTv4ajnZ/v8nL5kGTxS//8h5RH/ULH4/OlJFlHejZsDQ/jn5/tI
5C/Pn+7ybf6Sff4kMmkNDSzZPcT9Xf/UfxyP/P/+c1QA4zAqOQBnPGi/q/oLNv8Ktj+24fZ1eP57
aLB2wRkjGlMNtf/hETTsQicqxpqqDdAZr/ceoHkHQ6eReSMcAfOv1XkCk4pWRh8JDLnQDKxpOiLD
wPNjYBBCFwAcNRhlPXBoBMzvGfoFMK+EY2AezxKYtcgyWaTidXQ+YMroF5hxqqsEDVNGO0bG0C4I
55hhqg/I/UWa/Z6j09Dsn2WEzfr6bLEBeEQcfyQ8INE0Vec63QkskFhHi41xAVNGU4mmDfCdgOcd
TP0aoTfiMUiwgJzhkrPeiujl42YPoReYdIIL7/AZyTVmXGiIIaLyndwjr/fe6QK/Y+cXwAxkY0im
ZwnJ5CXYVtv0A1HBxoUKc4Zpr6iMJg2nF4TpjGC0k2n0GJX3cHQamD3lCJvJeWJzn2/d17H5gLXG
uMAa5rqqnp4tvRbAdU3T2EiM/Y6P02gMVCMk7r+e5Sz5V+pvo2wLqvxH7WMw7GMMQ1cx2qEx2sd0
Kz82EKWgHPS/0Sx5D0encdlTjrD51+1ZYvO63fwkf36yZFCEP8RH6s76haES2G1iWDwO137OL1TE
NIPhnRgbLS7/KVunwTrdywi4iXWWwG1eqk9XL2n20nzctCLqBcKGalB8WqHm5IKBOgcWkJ1GN0Lt
fTydxuqQdoTQ5uosEbK2gfgp0+hDJxS/0ChobWCfGQQbbDYP5xVCoFQjrnFEdhi9vh2D0vY+nk4j
dEg7Qsj611kg9PdK/+HidNTyPzSygQpHVUy5SkETOATHAN0O6Rh2q3sdYrjpAM7I7vVrfk7jMyI/
eoTzMKrBAiTT7bN8fWc/QG2DBcjQKYVN5un5otILCgsUGAleb7qbKO9g5TQM+4cYT5LztA1cu+ID
AYElhoBehonBB0Bg3A/niA5GA9UAi432usYc4/I7bk5jMlCN8Lien4XQOuIavAKWjKKXp1w8Ffnr
0Pz384SgC8opohjTk/OEAyxYBxuoNtKk38nNaViOiI+eEx7z61mis5ZRvv1I8zMBTRlQQQYnJycM
UmHFJxRprNOxD5eTd7ByGpY3whEk6/OEZAaLinj+wF2Npl9Qg8KQ45FxBoQX0Tkmmo7fsDpE5B2c
nEbkjXCEyOw8fTSdrr9+qcXTBy4sYBIgGsKg+A5eGHW0sCCVXSBVh+2NDjrzISrv4+Y0MIe0I2w2
67MUYAtZfeBUIdoF2I8Z5eS09DIw6MqqypC6qx8Zz37HzWlUBqoRHovz2KMccQ3L/eWLTJ0P3UJq
sF7AUq7znSN5ZPfX8QUhBMNys7OdjTTjdzB0GpU3wqNHhCc8T2Cu0xdHfmRsBr4wsA62fcx21pVj
zRhp6gXYMxHCI/n1e0ZO4/FKN4Lj+jwNmZ0knm/DOHPFR/pjCL5gOmUItiRvS/rhfoV3ijO4a8Bq
NtSDD3q8uLyLrdMYjZ5qBNXmPHcwi+et+4ErPwQ1gRVZ5dqryWvkDEAIzJbUwByMAMfg/JaR06Ds
yEZgLCZnud4/iOxJRpn4SEkG440NsCJDLNPwO5ZkugGbSQ00aOO0mvwulk5Dc0A6gudhcZbwrAXs
9jOZf6ROxsDxbyBwkO0WeFhPDkWaQS6QATsYiHk6ni7v4uU0LgekI1zWm7PEZREEIpIiex2hDzDB
gPMFRBgBY+UwaUZiDGYNIqAd0Ld4mtd7DxbL93B0Gpw95QibxXluL29diBP9tMiCbfT8OkYfgA+E
+Wk6iK2dx9IY4dNpAkjX1S4UsP+N9Ob3cnUao2PqEU635ynbFtGz+FBbGXheusBlDsrY7ncs2XR2
ASZMgMjYKXMji9k7GDqNzhvhCJjFeQq3bwK2nB/ttwR7GdhejNN2AK5fMINznbz6aUZm5vdwdBqa
PeUIm2/nue3sdgT/lqn/gYJNg42noZEutrz/jSxnEHIGUZrgzXwNgB7ZaN7D0Wls9pQjbDb/Pkul
YL1Nm49ddDD4L6nGIRjwWJJxBm4ymFDY2AVnjhab93ByGpM95QiT9Xnub5YfHXqmg42fgO2M7xyY
Y+0ZgtJ1cPNDBMCwBoF57dAg8Ht+TuPySjdCZXl3ljPloZHwrZPzOjQfoJ2BEDMMprFfRAQilYP1
DBECK/+Ay+u9B+35HQydxuWNcATMw7mKsCzbPrlF9pLn2esQfQg8EJUERmX4vKz/jWYNKM9MhagZ
rI+my3r7Tn5OozMiH2G0Pk8VYAnypHjym4+DB8PkgFVGg9Dy43UGPgjUdJB0hOyM0iON+T2snEZm
TzkCZXmeE2cj09z9NNn6H2ur4eCMYRh8lmBQ63/H+ECcJnwP0H2edjpc5r1cncbomHqE0+Y89YGV
LET2wdtO9cLQAQmdjjRnA0GYOoKPAvTdmjOaPe/i5TQ0B6QjXFbnKdTuZAHzx9qmEgxr2w8UbeBW
U0FN1tAupnmEka4CRuDrhA84hgk22t28n6/TQI3pR2jdWWepv21efqTbzP9AnLoINAhbxuBMGzQE
MD4fWaWNC5hjnc/69Ccd7+HoNEJ7yhE2m/P88GnzUm4/MtwJrGqYMgIug9O6G0IM/GsUdyFRr7rd
4Y7n9/z8CpfhOcaofDvLGXPtB+D1/NATAyB0GaLJIbpmmDAqGs0YUOog4ElVOZznsNMdDnF5D0en
kdlTjrC5Xp4lNoOe8/9g7QGEMDieDTQSZhx8OaAt6IzthN1o0Xk/Q6cBGtOPYNqc56Jz8xJFWROU
2w81TUNEum4wsKZ1Klz3GykI8KmajnW9s/cMswi2SIfT6L1cnUbqmHqE0815qnJfX+oP/dgTwRYH
6wRUtAGgsZyD9Qls1wDQLqBtBNBv2TmNzI5sBMnX72cp4QYt9MN3pxBzi8EtABFQw9QYhRICXhca
VkFzYKOdz3v5OQ3NMfUIobvz3Jd+BeEGJya9vLxKl//e6IYpHBkEc0IFr3T/G61C4A7FBMP3hL+I
XXsXS6cROiAdwfP1TF2iL2kIn3Z8HDgQtaZyqsG/8XoD8blgxzYYxKr3v7Er9PecnMbk2yvhCJFv
X89SpD1sIdQzcvIPjcEFcxsE2FKu/0Kg9TG4ED79euQQLEWHusD7eDoNzyHtCKGH89QDHl6y/NPe
/z4M1AeINYgVIBpgBP7P/jdadcCiw8COAF967BW6I5Dey9YvcDomH0P1/2l3+uuj7t7OA5xs8+20
P0jw4LS7v6/tRwCONxyR7t75Acqnw8P7XqfD4vnPzxqBRf/teMKui6O5MvpceUDoje5lm+V/flY/
f6pguPtE1BnY+1TWmQq71Ct7NzJoIBb/7Vl2+U9REd5IEeXZn58xSNl4aNbdAxwd8PqoBrwoGgf7
OXwPAfVP21uQKNAa/U+AvDRClU9fdGTnhTHVYhIrgaXGpWi/UVrE/pYoKc1mUdJkDZnkWk3d2lKk
rf5wopREiiW12udXhkubYuIbSpTMKyMMsnVAw1hpTOnXNP5B/dyr5URhLPCw5XBO0AuvZVPcBm7N
g62u09h+wiFO2MZhIomxGSKRASskpml47SI1r6KJE9DUj01Z0TBcId4kwLIThqhZaiGOvJ9KVkqg
+Z9Pv3u0OlEy/OjUrYlcd1oS2ngzanh5bpu52xjVUoNVyyv+kwdVGaPCVF2Vlrevj4uVhCLLaWpe
/PSIrTZLI2Ci8s1fP6+jiRKentphkySmX9qRv9U9HrTffGFXXZGXdT389rETL2apYjWNj/E81LAg
jVm5JK7NAd3jIciMsEZmmrT2824cMsXwvZ++q5Jo7TVR4V71qBtKTGxpKnDiQ7w6xL5uWkrmZQWx
m6sGHKDKDIlcD0zhucD8MC52lYsqNrUoCdAmoOXcdjyvrczdLXEaGMYkS5KmNTU/qr6WutTQj2Gw
Yh7aoRmSkrBLXXoevuVp5uZLV2ihvVJxKb1/21pkcM8UFVKEtRtCpYzzYKJqduitdgOZuJRbCsZe
8L1tRJVcVkTj+TqiRpiaxKiMdDq8T74RJuU3uwozY3P8Unk4JNs6CbRJ7LbGJSqZdl+RRJuEbWpc
0kjF96quoKFWSyM81AaBv6s9Rdt31Tc+RYuMrXCkOzES19AtXjfJ0injZBk4bRybff6gqmIOlDpK
tmJRXs8D1hS56ZA2XQWxka76VH8RJFSW0p8biYEfnDgIV/BpjmMpXTZpInVaVS6/1FhCHmCQnv0o
r65fJ47kqTfz26p5pHFiRTkyHkqnfp1JKm/JRK3i1Pjm2whflaVn+o3qTAm3G1OvWrSEWF+07FP9
hdY+ToaaUbXLiuv+/Yt94c0bj0Qrr3XlKugurl1zK1BjYo0q+mx/YSKVq1E2nhtO5Q+lQV0rU8et
vanjNOWsxq2+8bK0nDmxrW/cLtXWdW2mBpWTGF3KDGffDDVRbvJA+pe+4kpTlE6KJzZPGpPGUWVq
hoPvG+HDlC3cr2qXQ61vBsR1v77Via7uLdfXkZCFkzhxjEuc5xvk5O3GiRVyhyASe6qVtjNL65Te
uU5crZ04u0/C0J4ME8wH6XBVu5Zb5Gpg+bFfziMhhMUYagMLPKjUNITnLDij2S1rNef2ROOBuJue
OJVyUdVYJqZrx3FiVrrfLPsLFUWzjDVeD9l9WUni+9181vGm8co5QVVwnWLh3tm2Qi8zwpCVEube
1VmDzLLK6omnVfll4ud4iZBWXMW8Kuc6SsSG1h6bRnorb7VaxxZVfPfBD3hkVrVRLuMoUScghALL
qzLvW58K3lJZpYihbJ8C97829wKXTVGQCgvxiF7qgqdfqFqmX/qyKirppRMazrxEsKaVrZuYSla5
d7z2o3mblsncqVX9Ns7K1CyV0Ht262qaJ274mNsNmrhEEWuaa/bKwT6Z2Hljz2RBqBnGtoNMMFVT
MzZsOZMCwfvS8FRuEl5RszbSeDY06gvVrkZxc2rqSfzEi3qd2MGjirzsS9NdYiNRrt6K0oikXyRv
lStcyMc+d6IoaxcIt+GS+AQt28zVhtSQpTnMvhx8+1NctanpRYHvTLwM/WBx6M55SMVUugqzeBKT
De0uRGsdWKyUJyUP67XPbbwJa8Ma5GwZVIFJcQFAw1tQJTy47nOExfRSRVKzku4t6MviLJuXShBe
J917ErTSmehOHpiIxiAqRO1m04hMoG9xY7S0Hi6RU+umTNL20iZ+c1MHtVUTrbkMuCO+SFtqptak
4ZOonHntFfUDzdINj5JL+O5TxT8A2Gu7jYTJU+St8hKFazclfAKHrbbfHVtdsUxjz65o70hLxUOo
G9VUpba3km0argVEYA9Ny6hdeSSUDwd64AndDPT3I9UMwrc1YoDLyegOOoIDQo9VM45CUbjM1V/s
SkZeMs9DEpB5QMos5fM2c2AltVoRw+lLgWoLzZ51C9SeqtBcN1pGCcFhYuUOq4P10IOoCl2fEI9g
t5jQKg3ryyQIvAdQvbwsNNU0bJt5LBn+1oQGrR+SNsmCr2rY2gvYbaBqbRhKQZ6O7+YzESwEKAwB
SD0RXykxk8NllO0r3luW+xp0+F6SrGl9S8lrMiW4Ve+LxLlNaFNfh0J497Ky7DALLVs29jTo31NN
uti0ldBfRUE+5Y1N+aSv0buGtZLau8K3NmFPMrTp3v6+Yd/jQP3WsG+SROk6iarortFT3wTNtPoi
tDRd2cz1JpTl8dbxyyunxs630FDEguh2OHNSPd6Wy1w4/jYLZTaD89b1OQv87JuihIvQ882qze9q
p41uFJbT29At1k7Di+8Npe68haNOp4jnxfeoTEBbAg3pOqSZM08djiyUotA00sZ9LO2ssUJVrVdl
pDd3oZ/c8K4802t32mOdCBo9tIVq9eWF4fFZk3vapR367iPKrytQar/bTaTMyyIl077YKcki92Jx
7xh6vsxJ60/syhGPWPMmfz85OtfR8eyAI427UC0M9iH4bt7o6g82Lq2H9YypTDx7yMe+sHKJKXZN
w9CUxIP1sXLSfJK6uUNcUyFKG0c3FcFNplmItKzCVzlzo8w3pUxwijbwvUsCdd1L/ZeuPQ+VznMD
kmWWqHlttxbHji42PCxq1zMTL3f9qwKQjq3jG8okyZKZzHLJKtPxs5I4ZpOUamBYbR2mwSzgelLd
RqoR5JMkT5GYZnnlFLGJdC8sr2y1+3jQ0vQ48uaCJYWdmic5BC3EU/32kagts6pGA50vtvFt0eqg
jsnmEe7ILMXJD8r7x0GV9CYiTOJm1gS2v1L08MaPWnhbWBz7kxSr/qouWJ2ZffWQ9Fhyk+IUGnXV
YZz6K90PE3+iZt5l7BZfOCVyWhdFtVLzkK78VPemoWyd7znzrnknU6lNbxJG1Ie+qeaSXdOy1Q6a
Sh7wZ6ngGy8O0QOzGzlFMXJHqOpFtQAxMas84jlml1ID4jumU7i71HHtuJ1Si1ntS6A4bif1DF1p
aUEsPTLUldK0hxcjRgsPs3QxKt+39e1YXfVZRuUqr0N7vm/blwu/aQqzL+zzVEbXWhXU8550Xz4i
67Ohod4qvlZNaunP7DZovvoy8OCkIZl+Z00uTNh6VT+cOF+3vuM6pufnphBKIcxQxGZOjfQWiTC1
FBrdI6/2rjVX1e7fcm2nqwqR3Gtl6F2jLtfV9TkNtIR9y3fRtd0d3nrZ38+BO/S5t7r9/bq6fe6N
MxoFfOHHojA9JNy1HjvEqqkmJyEnzjrRmFeZfbK/+F2h5wTEYgjMD/uKnnifdWvbnv+9hALf9aGA
AgUCY/hQ0eg8Q/A5Fh8JqNoViuamWHlmSlqq2sRpucOTWaCTHKtmlOaMPfpUtfNFN6X3zYWn3jUR
i5wfYeCUxouhOkRcK1z3mWYdUReoTqJ5wFHZS4XjLvI21b/o3PPWmW+XVi8eYAv3VERY/wLqr1gn
b+U6lGdv5WULioVMtOaxa19zYRy078uxw58CeytS49bu5gYqqsS7AuGBVmqbJVNPMGKSstHlpK8f
kn0VqDpkeOX75rxCXE7A9hRZSeuqE0XCNicJwMQTlUa0TLptTiixeumqWEz6rBrpwZcceUNOdi2w
7cSmqEO5FPSxzQNLtxu6DJI8u640kMq58MOnhLqWZ7P6MYQN0HTfgtFnm15lpc5AvcG+mSNWutY+
H+P/TK/rXgxiwKcTGoW/YaHj8YsRF43kINX0Z6cBMxkzSzUOsu8uAduFY1aeKMR1ZMOfaslN15Vw
0HIP7t9TBZEGg2R6DSvgTevep317xQkQVcy2gA3unVurt7s7SaFzd5HDRx711wSB9U8xKTPCpn8d
/0JOUaJNe8uERJdBoSlf+4zvzysaK19jweSdaLZlyJd25jlrxtLKtd6ysa3CoHqVPdQa3YbLcJqJ
CuoDbRNthUngzLNY1Va0S+GurE/1ZftaGdvK5b5dn6pEdYuiVqwqbrgWJ1o9y5M0uyZJBZuqvlAW
Rg12Cie77i99dQv6krWv0CNeU9huQGHfxb6h4TeG+ffCAb5bGgkHDoYNOH/GIHDGH9hej7UXh5ZC
UWsXPyuwxiWwra1URrdggFXyhWwFDzZCQRKtsZ80xZ2fqWrrmuAICgDlDt59B3GBXQdbSlEz5UQH
FRiG0ZqXAdaS0x0kIePOPYvBKmPHmjKpiorC+3LISwJ242Az8OUbeh28RLCKCtCdbM+LTD9klTNi
i0a5Y2VCoFXRXbgo28KsQdPaJbv74VxkV311nhN1lURw20CUeNoKSjaK8MnGzwLTw262tsHOg82+
THgkmBoNIhZpCrLRuktf0V9qIzDzVBPTwwdQZQl6jhZ+T2qBFlVOK3faZSVhzXz3XB7xr0nhL0tS
avetJo0bzsUyrWJ8j/1Gv+nqElU/qMu6HCHVVwkW96kExXORVbG37FNe1exSwVtqX7tPORX3lr6W
pZf/6RsGf3KCQVQcBF13gb/gQzjUj13u2oHXqOkzYRWY4GcNYi3yZzStioxMhW4T9pgWIF/gtWAQ
jfoo1aZMjWkppBpXvRDY9+HnUQtUUo+yKJjapaqKUU9l62uhKbUimCi0wC8++BTYFwhBDworBEbB
dfB3PatgeGCwc1R5vCiQ6hTIHO6SRA7L76OiCCLDRDIItYVLSlpP04M7YqeMrKjC2ZfD23LhlF4w
KZFt12aWt6pIJrT0tHKSpKQQX7p59JdH5LExS91GWQd6chMrdblghWu3ZhPpyrqvSKOimThwFIuF
Q5eWl54vmquKp4u+yVDWGHIgHrriCHoQTAP3iaxy045Tz/Jkq/ybatGtjFPkmGCQbXIO/zv4pgbz
+GNlx44V5JF6p7ptPY2kYq+TWPUWmoiShc5cvPZBAZyiykvvcBh5VpO5zmPXo+tzteuR2I5/q2M3
vSQKeBTyKgmf4Lvky6Sumu+iDO1pq/DqCgXMvulbBCmrNoHneWbez9xuViqEg5La56ukicGc4wSz
oqupSaGueCbUYsB9j4JRSzNIaveOJIZ7p1WFNhGGns36sh6nrkVew54B1fZt0hmuaOtGM822xSTr
sn2ZCHg4SwzYo/CEFK7lvOUjsOR86Rv2ZYrheZO2M4n1Faf6ijRiokzJr0jiTkkjXWQmuR5tuBbK
TUwjukSJMy2cGmxxXfmosqPqm+7LaUeZdpRd5ai8z2qiHrrtm47I+3u+dZsZ8jf6J8RHHC8xVAMP
PRyV1f11GQivGOmfOROq1/iR/WQbbUTTS5nEod1MFbCCGM0lmCTqnarwl5YqhU8/L1W1kbCb/Lv2
HpjqsNaZzzj4lgqqyMazVNDSnFsVq23omrDwUJxZscYi0sDOlHpRr57s7+k30YQhPVy2QLAs2mSX
ki1YkMyE2sikqddO+uq6azNq2BPv6UbZEVmfHbruk33/ekyvAw2HM19RAjbJ7aDYxEvh5c2mrXCz
8QmO4Sljz545lVqbOFJCNumrwElYmJwH/mWLRLMJQPvVzF0HCAzoZpqGdCqdaZzq4H4plSJdqRVJ
V33qoBA8nfYydKajFk3XFv5e0Sttn3fhfIGlEkyH8r6oJ+svdiFA/eHYntlZINeukTczn4DPjcel
XA9lkjq1aYd0l9crvorVJl30tczNXajtiPc9xGBAGcqMmBpwUP2bw/tm8DYfOqHRyAnN4SBwFSKw
OmMnyE34bvh4rXKM1qNGnCs/4FAzHirzOnc7s01YSxf+KF4BukZLLBFmjRaDjVzrVBkqVLe4C2Pm
NVakoDS6M0I3TKNJQmWq3YaliLIfvab01nnsamAncYI6LMvpf3MLcG12CppN2uWv74OUNIvBGKPH
8mcUBgwMisNTRdQGwwm8NCqqwc4T1s06zUotDED3Tzk82u4JNQeO6350DTf4ZoOFS1+BVwZ92z3l
b1jwM396oBelejJBsqgnvYaUhzaY7PXSqDf640GrTt/qNaoGvPATv2137fuynrIVbb0pn/r0vnTo
4u0eQ/d9G+HxnxxmkV+H2Zewu5T8FvzJyc2wAeh2AWAe3Zc4eujfxN6KFJpVw6v/xc8DemcopTPJ
iCSXjm3Qu6hl3pIlMFJ56gep1TUmNsj+vjH4+aBx1ZpBlkWX/SYF/Nhg6Ka6nPdZJ0yKiRYgOVc7
t6xrv9b2Ptx9be/D7WvVrvGIFvlqdC/DKly0cf3TbrTwxlXdaLgoTvncxj5aKGXLdbPQg3LhaenP
EGXRTaBq7WQHMgTbFTMPO6AcwRbVKzPfarSGXieNWix5RuMpzWznMeOKldou/t629sRxEnlp1wU4
grUilBby66nh5Mo16BXgaRG1hN1y7E4q6pWLtKi0qZEX0cxVRGlRJI3rhBj6Ne9SMXUcExTDYLGv
qH2DrBOltVqDqdzsG/cdFHlUgsMGaPvGUVS24Mt6mwplmoCl2YetmBfLG1VhT3nD6+9NKaMZR7S5
BJNi890u5DUr9OrWd93fLHhdqMogXPpQFg4Ra/CBrgqHQMMR3mB2GflLisrWUzVp6x91mnczTC18
FZRWta4wbCzqFJfKXaz5CVSBC7vbL0MEg1P0qu5fiKWSNe69rWUomhQJd5lvorxg2Y80QXUz3/WW
+n5TmRI1GHzffZeNJ1KrAg3Wvuykz1/6jWolMhmp6Rp2f19qTy3v2u7Cc/ITl66x7HPglczmPg/B
wfPWooy/sqhNbvsSTcA7DH/1z571WRdFdO149EufK+yovCuF/dMPkmKplUq8Af8h2fROiaZRprKq
lOXei9GnAt1wZ24Z+Fbflnig+E2Mwp4mBp0owVW/LQoN2H37caBO+p2QPM4ajRFOch7P4Bt4usaB
vOvd1P0l9sMbp0zjTZ+z4c2YBpiz6eDX9lK2b98PZwlbwivi1XjSp0JW61+TJl1VnTm7LyeNT66M
3Na/5no8LseVWl72WDisgsAE+P7kXimzw5SiKNVvdvV/WcgQYnDML4aTlXSCCbjujhcyPdGyvMmY
/BEFVIHQKA+8cxDdUjZqDgYpbFMIp8qcAv5QVOjRCAKV0jhMEZ3riqeUvgkeZNAtIKCqcYEqEm1Q
LkntxzLsHRO/6j6xdVbe8qEPDJ4+cGScuFci065bCPBidm79p7fM4W/pwobOk6ryM01ceA+qAlPt
TgN/1VptVF9b7ziIGje0qrIM29qqWKrVZsTK2L7WY00LJ46PdWeFpM48E8VRmSFTqNx3ZjICzeOh
9tqG/XDAwaqudyxWec0WZeFRbxEpSkKkyRPEhTSpX4jNMEo2keirW7k5pr0hYj9UWVPpk8i200Ue
Fhsh03pdR+7u4rxlpR9lC5Zmm33RvhlYYup130fXYl9u4NtADfjakCKcx4bhXuVKFa6517Ipj8L6
DpQ+w0yFCLc8rJd+EWewLwt0UIt97Zk3jWdGKt30QwihBRE4cfQGgmO6zUyX7S8saKKbiPumwdvL
IrQ1k1YYAjwSRJf9pWltupQwQbLZvlCDPy486ZFoOxVyf2GuyFY4L8vc7AvLKDZBE3FM+KwETfft
+lTUptlAm/T6qyzZIrJTiCar8QP2XDlpYkIXNFDwQ870la0Z8W0RNNWtl9tLWID9bzG/1tu0yUDh
af1VfxGJ4a9Ynvgrr8yXMgvQvC9PjRLCWzRHvYRD/sFcBNE1X4M4sy97j0dvSR4q+mR/6f0mb+36
or4xU+KpTUswpoGNIzExdiB2JQzCeRjmGtgZnWY5lA31bRk3S+5ChA2z2wX1KnINPsJJEYXJWi0L
wUHV0JMlOP/WCea2Py0lWEAaT60sWOjIdU/RXyD25BEVTXYJgYpRaooOpf6SoigqwGWkRtP+hcYR
A2tX3Dj/hjmPLfBkNkvZhNEDSr2hXNq2XDSu503BneX+G8sMnDdwRO81CSP2BZH8nnXlFIz8M9+o
7ctI4dEkNHxmxTQAW2bsgVexSpz13pTZp97KezNoX9RPJTupIZCyrCt2F/0fbV/W5SbObv2LtBYI
hOAWz3bZrnKNyQ0rlaQRowRi/vXfRq6Ok3R/3e97zjo3FI8kbIpBeoa9tx2ZPDdybao7rraNYYo0
rvDF3GOMfB4Wdz8Ni5N1lQYClOJ/jBB+z5eClY7fuKX42S2KaMGb9Tl+zmYNTl+qoJycdx1RjxSr
tNEqb++rqUlUuUBiosJkSngBNM5KjlUhx6WfTSN57JWKdjqo8zReFNMEAGYhqhIoT9Qt5mmwZRbJ
Lx7APlOxwC8dzHMnJelol3trCnJ86gfqcl7N/3IacJJrfBYBsrMCfOkfzmZy6AyohYuIj/y7E2FI
X2B2rg3o8uNEaoXc7rjqFCuyL/90OnzyaxmEDVAE+kwyIEe6UMXVlISYEetp3fKqHxB/w5uWu4/T
ZD0FKMG1sASFDp26aJkk8Vh+6/3hFCgk7vLQl9ziwIC5SC2zijTlVvHMk5sxG71x9cs/4zZBfMQc
nad2KDoyttvWqSoENWXbtcOz7XJk+zlqjPvrf2jbgDwgS5T0iDvLcarqczAFPsnDmjv5sGKd9NQD
4AU+ThJAFh+JVivQ54q5XXJBeCgtg3e53ZIC5fzdLOd+ZzbEn9J1NeYoe2YoGqwpgBXXnjLPrbsM
EL15bBNUldqbTmaNZZgXeJx51TwKMo37tAtQfZ43I7MW4IYPJyAASBR6ibZQyqfltqLSvQ4Rjpet
PUv7C9Pm9Jm9ZFVQrS2kzBdq0MUOBbvgqfKItfIcVa2NqSa33maNL5ALQy+QtsDASdWExmx9Zp87
yz0aKxOTfIrZ9UDTUnjA0KYpv4+D5GtqFeWh8FC/b90hCvOyQ9HlZsNjh5396P/JJgyPMU0L1Gxu
4w16rHX88WCelYnEn9qsyF5015GVTQV8yzGOjt5kdcucZdYna4p3lt16334dmnG4oe48lFVdt0yG
od/4teDA4nTi5M+bykKN3LKwrCW5OJl2j1WFFRp7fiSRcXR3pKb5R1vQMXGqSdYsHDGWq9tx188j
lG9yH+DXSoj87EzN5wl6mS+ph9jRLVAiNGatenfDM1GujKlpnqwcv48218F5JBY07+qDMWNSvXEm
2rMX1/aLyPTCd9j3NmoBGcavCz+OrEqOyrPfjE9rmpgKDki0JmcuA34XZ+7F5AWv6Ue7mKxQ2ahW
2ZOVWRtj0wqFqgSQLWdJIkvuBjvx98EUYTVq2jHdV4m7QxGvCFPqA2Q66oMzb2Iowh+MOclM7rQK
lrcmkmZz4vbHONNjNVwfosjWG0BGkzCNW39DI+6spEySN0/KMUymcTpmfRy9BONZ8C55syIWHaao
LBfGpEHhLiFkUeyMKZvy0JV2dElrILG19yWzR76MvWgAO0AWz43ID3XejZ9NezK3U9f623YzUyTE
mUKgnKPD4AXZyphZNEWH2p68OjS7ZoPLjDHzwHZqtmqydkRbzjGyhFx3NLOA3oR52wQ/TCBsipBV
brIxvbcOY9YVTY9TsotU5RzTIK1W8eCWK2dy/OOAxG8Y9331CanqaZEILzp0KHA+qzbCm5xUn9yM
uJuU5s1aT5b6VFH3mMCLevRdEVwPn+Zhvx1etGRp2hEduSuWpHdJ5ZOFweuajSNVGqYFd/bGhANp
n/Vk4z4A0cst0ixcakVrv42zM2+fuxSYHrNBMhjpCcDQlkNC6tWtDZKXwH/wZ0eWRK7MiJK9DQNi
NIPPFIoED+54MThNs7GDkiwzUArWxrSCKpoHmNFR5+EX4P5x9Qed7JfIHnJ24KYj3QBOmoffHPqt
WoqUYFl1Zac+cyZZyhYKGkRI/0RRGwT1wp44AfILMaXBV+Sti77WlFKVHaH+EQ5943jVuu2dP3Pe
P39k3uM9lCjjsNXHB8cVAF/bJvVLhrD/+vGkbmiRADKXBvGu0SkQg/nPXxVE3lR8tsrJf6L4gbHq
nTd4KYIwlzbNwWKRdW6ZlMDtq1XkdosC8eLBixi7bpzEhttobAs5TOCLubIWVHhAsMyDQHLwDj8N
uh5ZM7VJ+wSLpxbVpitQpDPpKvxMRLXx8d6tTDIrwpq6QWYjX5lUl9fJj960K+RDgJnnCj42uONW
t881b5OdsWp/RMVEjEKe+j87jHUDKhszsPrndNIXSctwKrPkOUuHFUcs+EbtHPNEUpClE9fjW9BP
Azz8QZyyoL8OIxPvjsVA6MI48nClrXXE7OQDSmIce4Maufn5tzGmwwwJhEZJyuyagbcPw1oKsK+B
nNChu2uc1D8HQ3MymLQi6R9skvWvbs2qlYsbfBeQLLgj8ShWhKTFm3bqEyqa45frwwVSZnyJsMwj
jm2qs8sQ8PXUmp2J8c3RrNjqsQZoYjbNMID8+ztld2UooxGPKBAr95isfD8EEuS5U4O1Ny+l6XA8
NWydAo/y7Q3GE4ksoyef215+jDWdt7Hm0NsBhMnr56ZyTBZ6EvUCyb7sgoK2vRw0C1YoWHTZAk/2
56lwgecPWHqJetu/j7I3i4k+w0wf0Z3TBDq82rdjzeChzKx/8fbd36FT+BE3lHpZAKg/xEH+kkbJ
hkwXkZDqMxKaSV2tHJ357pHawkHYptuZFxVEHUhFhRjGkYetqPsKaBOL9t4Fbm9EtnXhptNLTVrt
nXzAkZBWGdyuyINN1rI5PAB/I0DKZew46y4oyGbTy5R7qB+HVp7PMNEE3j8CBFkGuAqhM9bw35Gt
H+AoOSwd8QfTetz4S8VABVl7gOfjqGyIkYBdVubrAz8myA/6ckjxESg5WjjzhKCWmy8a49QP2isr
tQ662u4eXUdOzV1dZ4B55nlR0wKYzagYtrELOOun0i8j96WzOhtBDvdj0N26qpSo7M6xye2iMZkh
cAhLx+5mp+7nq5ZHEwgNJcR03O3HtasnG/DArh9A7AhR/cRVJSYO/Jsr6BLqaX/Zab/2Tv96HQcE
wAxl+cFLvfB/djVJ4g64ZEM54Av/02uaCj4HZUVfZtkXCAYi5za5Du5yDPkMp1xMObL2/+U17RO4
gLuhqLj7NIqI5zrMMuu74hoAlf/vJcb3yX4de0Lw71MOrEEcRqWr47WIkRc8TX7af/v5YuciDQ5R
XGtv//HMgiUSUws1AcXYx3X3pp7wJqyyEnWUPoVoy8p1I986Xx9lGbhuOAAW0j59PM+oiOAS9DFl
9cqzkf5Z/d3NCJiuBAUBsLTx5XkQUuX7E25c3pbW98qFJM0f1ycd0yaveKg1nvRFnMY9XZZ24JLn
621SSOTt7Jo45KHT8JLbkFr6y6/vQIm7+q1BMRcwgNGx51nZJu4UolpSkFOpu8PHTSQ+y72XNHaK
TZYUSr4kRItdLqPEWQb10CVrH9l+vE6gTDJ3K7KY9Fvba5pnyVPWLjqaIEaDu9N7yzJjwsVKn6iE
PF7fnyEvRLZIshxeGQeY0lQMb29SI2ixV32W9SGYSgXoVDM70e/THhwuxLtm83u/acTb/UlrVx1M
Lr4Jzq0XdxdjZHWtlzTyxcaYZGjtoxUN105Pxv3j/GRVksd3Xe2z7WgzUBkZ6Y9mgyV8gC/axkun
UnLZ16O3rdL2NUG+cSUTES896cpi1U7Oq1+66d5xseABGkgAzoyqjTfXfabRbcPrZNB3Sl9KSyYL
fEL7YvbKKHAffDGtzBkWFNUjK/PEylQXItmKB5RkF+ZczYjazYGkK3O5M2bFPX/fzwU6Y9pO7uJx
TfpN7k7lnXIHeAAO6uTKL8eTp8bxZAurX8UtfFdjXrvNribW50D57nZEhmYRx7HYyrHslvEw2BfB
dQdgQG5f4mzslsO8l85tMvLp8fpm8cwOEGYkwHLn4p4Jqs/OvNEzQtC0I916b6wpsVbmFfS9jN9P
pPtkPBUt42ndKVJs7LqPD22TejtRRg9NPuijobE1tMx2Iqij0AL8TC5IET1kGddHb+Y+3XoNBc4c
8eN4MyKJhzF04HJcHSzjcBm/itpaHJvom3Gtbs3G5B0VR9QZjaFyKk9X5820R+03M/x2YOUer/O2
REFS+Wl2B8EusUfKFeySlPVH8LHAPvHzAUVakeBisvSlBdYqLJpKfqmK5j7I3egPr3nvytEDqcJW
KwkG4Tfd2J9LLyg/xZkXo9QinL2icwp7xP1eJkzLXWlnDxbpenEo/UdPICA2tVJTDvWGOF2UHY03
tyLqUOZrGXRH3O4HPxbu1x87eZxeW9I/d+auxuZnIrrs4Fm5f2zrgR9Fz/mxr1EIbhmpkZf5pcMM
qZpIrcueJyhrMLZX1pCErZU3FxNKaZfFS2JlwdqYcIDqh3Q858TfVGCg3d28LI7rsUawXCxubZ2+
NMInK26DbNljhnnCMW925LbvbeIVYWcDm8XcQO+5pZxVVQPyxQsdmhGytZNlA0fgWLQtP3mRqxZZ
xemO+BKevR8AcjR0sg7NrsacXWPitja9k4udaTObFu7M5uq42LVuN4wD4+la4kQBobwfgHa+R4nF
Q6Jp4htjmg7ppx0qCZ61MG3uPBj8uxT5mRhAyyoFXxLrg9M5wSbN62lvF2V5l2eNvW7tGo8Pfldx
oVnEXyvOvg4TK7+rzAl5AFZeOMXjllT18J4RQPhpq6PlCGwI4AiyfpQEBB4gnh9y7VePMm2TFYq4
2dp0OknDzxEJ1qbTNMV2CaAq6so7YxIr7w8sBgnfDEFWpX6c+vwZigP5capUuSxxKQm4sIW8q7RV
rJICeCLaQ45gkVmUIR9pexLsISqBPRI5sEhmhCqBT8L8Ct65O5D9IIfg3M2bwa2TvUjSN+RdMcma
toomZGFlalyZcX0mh21UxyREfgdfEyWYQvxhfKNgEwUDf1UdjQ7xoPSiRJWEJf0Jjote1/P8dEvQ
W47MF6bDnWcvk7S3wf6cSssK/SyDEx+T5zaqonsCLMGlYeVwsMf687UPOVx/1auBLlvIGlx+WpE5
eFybfEzCsY/Vl4YB2QR9eXmXEsVPOnf6BZ6g4uvfjFCxZa975b45yGddYpSPHeR3n42Vsvgna+4z
DGfTJ22yulk/jiOD+lqwIjrksk3vW9DTbu9ilQPLMaCqfM2DmI7ZS4hc8OMiVZzGxiYvzNeLup66
pwgyEBfLLvGLT5K8uCUb7iont8N+HpWqnm/SSijE7+jNU6GXQivwkBVg3uajqczze5T7f8q6dH0n
N3WE5IOZDYxH0sRZGiI0ce6GiV7s3tfXTTkm+arzgNq8tQH+eBqUZKsm0udgJk3weVNr4MlE0tAV
u5a85sZ8ZHLTUaAjoY6ABc4j2cpy88APg4n051TsFO0QNSqnK+9vQ4TNivsEsgn3eWEP8zCLk2Bz
9YyA6qUrQA50CLZp/l2D82TL6Dsv/AQAEPhLLA/A9Lfb6W5Qtn3gQEy0C8SvZHmlfOTJPvCm7tmK
eb3vYv+ndndw0qOc5HsRF84Fy9LCyp3gyeSnpR8tAkg+XIyVRvzN7qLoms2mKDsuuraSe9PZxU2w
BNAs3xgzcbxmkyacLs2neWM97jklPGR+pNedLVPUCgMsM1HN7iwXoJma217YR414x1v60NlZ/Ow6
WN4UtBzWViKr4zgjn5Cm3OiaJN947hSoDsD5i6aYbFoxjltQV7pLPvltaIakGfLVgOp/znuCO9EJ
8Klo0f0LVvt3qCbiXRRSuA0ZUzw9jv1bfstBmSNGnJJ/nuxC13E4UOCgdQhynsx3Tlv1gLHMMd5t
YF/TGdTitY6tn/5hXCaQN98R7qnp00Ds7SiDhsDBVAt/CAoIEwwlMBtTVohvCU+KfFoAVS5zU1q5
fVsCCQOvq9p72yH6kjU02yudVSGQns3FtCEQsrFE5e3GKRmEByaH/37E7euZ14UlvsmcgdvedoBm
Lx4cK6Yr7jT6MBGiD2bPbABYBJmSWV9u7VC2QGYbcsn60CLRFCzM7rXVHINKBQaY3dQlKMWkCrr7
/5Sc/B11ROffdKa2D4r2rED/+73TtaVFXzj9J2dq59xk37ozDJFqjrLHGleNeZ+j1JngDfe0bXR8
xFPKkbacb+jtaOQx+gIKARFz+qWWbld+s4DLtF5jv8/LnYa0SrN0WovFL10dePn5l0+WOe+TeyCo
y+KUWXmBksTAomm605rzepXiasZfYs/lwqiY3L6WdmWxLmI7DR3i8ONoXDazm1jNpU54ulMibwH0
mrvteQNIg94g45qGfcXQA2UZfpd1HEktGa8t7tnn3/Y6mtNr2/Bj778f19N63bB42hjUHgNtORQu
qjkmlWnM2E2zg8l7GjNzh/Qn0/TeBt+ObWTnh78NvpmxrvFFSAUtrMHmd76U8uyP2VbTBNg7wAqc
RRE4zgaVvlm2ICjPHnfmFHz1XmcjCcGibh4ggkG3KkNKUPhudhml44Tp0HnfMmSRhrH+5mUtAT5h
SPfKxirmKa1C8GzKt3jEaknEYG+MWQ78iUhePpQUUDBhOScI7xZvSS71VpAWug3GTKcp9PpoPPZp
N7445fe0mMo3PEjlwXH9+dXDR0OxIVlK39J70zvCMwpEWYP2aQ0Iy3AG5sOsIonX5gyuphs8Sb8r
H9qgrC66Y6ciFmzFWJrsWlDNlnC+2aHIVXSfpGAO+FmVvOPN/ZT40nl0rNTZeYkt1pqlcE74O2m4
eP/twKi1/4VzR3+fYh0ONUEOJDyjFnWBnP0VQDA5WGdI4BUvhVsWDcgQEmHBd1mJCsAsZClKe1VH
XCb3iIfiGSUlGFDbsd/QTob4aZA+78KGxhDbAdjqEUSm3B9D3dtYLRqfWMmiYtMgD8gPWiJMLTdK
VOhGnj3jCIwiFKqcIAPuIhBxZ1ABFKecMwUzDOoWTlY7Q2eKA7fz9Aa4ni86yKS3vZ6sXbsjPC4k
b2T25f/olOFNWkW9sZsIRbTriUM/iiJ7CtzMjB77j89/aIOm2QUVKPLL63+hgWAJXsQYp0AdU/Cw
VFnyFkTtWUrn7a//Vl9YI3l1kClzVv/17XCYnIZ1WSvx9ss9YYVVolDHWjV+Ti2SULg/P/2zBEz7
aUOQL6JT2KDOl59RRbfkgYgRrnAGXQMogvgK+dVfbmHSd+0Dfgl4bBZBOjQZCj610ON5nuRv91Q5
2RACfN+c/Z6E/UiGo0k8mCaz96M991C7dG3fRRyMhF7vpd2r2bNi1b66Lm5FnC+BrYgOxHOig+iq
BxHH7sZYt3ZaCHIdYdpS2gOeAE7btu/dYjd6qRsmdT5e4nnDKXhXPJr0zgHF6lJVnrqXXrswnaap
lEO37kiJtWgeYTpcGjx6dQsO59yEV6W702J6NpbZDJGtlnmEak4H4vkqpRAw4pPmG9lG02pIwbBF
zCkWtdXkdwww9NchAdfPL8ZnsAHjXZXydNHFGUM2gTf8CK7StKAuR+rdrE2msc0S/5g0cuO69SEG
DTZkcEc3U6Y6sVKZS0M3Z/kmDSZ9HiKo2EEgAIP4PMgFyuxcKu/ddiKApwIF4awubiuUQ+ZdK8iq
Q212m7n1umtafZ9/HVQAzYF5DBmsU2N59yYFCGKLOALp/Gey0NjJGE5g0t2ZERJu59E0X3OG8/Si
URQMhV+KPZRfyEucRp9duFlnY7XNOXel/1xAy+zB4uIMMBZ5oa0YDpblJouateQFkkXJxkOt+jo7
VUlcXuAxpQ8ad0FkFnskKTaV6GUYqLTC7AezUMFGNsW4CXLITYRg8nQHEpEWenW/2lGqPnpQPgwg
MJZ5J4HqPO3sYdtZBHGJQAJzD7mo51uSx+y5okUuXwYQOBiRXA5jlNtv45iEFpQmeP3swXbPdsLY
wkPRdeXMptlYTczOpaseZtb3/tbedFl0rDsUZuahddqlSHhWzfghxmdNkXvIdC3OZoNiQnbyx/tb
S03sjz7U5l9kS6ed6by182TG57g2qt7z5wR4lA5+kx6xVqaXQXOUefv83ljKywpAPZJ5HU0vZoOy
U7WeQHFEzTxqs4WrhBW2yl8UWSeOZT1+01HnPGee8o2lktR5Tsn0kwU40tXSBaXPWRb91NdB6GiJ
Am+xZKM10UXTD9NeSNIVIaTZnNDqc6REsljmIWe+2kM+kEHDZN79qRUFrBJySy7EzIo0L0MuOrrz
q3FE2aPN76gfAeFGxujU9sW0IsD/XWShkqVbChA0GSoCUQ/cB3Ly31Oklb6y0sbTPDTQnkhSlHAT
5Bh0XYfA+haQQcnbu6Ii/rsn9B+R1/hvZQAEm6vs4lnGDKGvDx2ff3bV7d9QhD5+V81C+giOABwA
x/6dE5t5kSj7SvPnDjUNKEeyuqZQjuymuUrnQscBFQS7NxWnLAB8LYwbIydJPDUX8Jw27Wn0GA3e
XMCjVTIV9TZR1JkBidWksThXOdLpyWZiY4YaI3QDK6wU9uhjKUd0ioTjtVb39ycifPCZTte09X97
NiIbepQfIc41a0P+705KBwPFU1pDvk8+Xq/RX0+tAwge6AggL/NNDAYy/zykzhgvRgdhwD5yGsv9
mraRil6zgacjokEs+SveEr/Xi8CuXB+5PmkFww6ShpP7yaoyN7qvbJ2lT0LFdbSQIJhC+swaCxRC
GxEJ93msEcADeO7m3bDgFqLjRkrIW/V5RCy+QOw59kvXKwGhHVUsUeUbvciJAZZOJnsFwikZTr01
+aII+5I2rzlI33yHuI77TwrTn3/SY1q8/+2tEk1khSa66FVbLfI+zfd46ZzngUD6UFlWvjfRhekt
Ev3Ra9n5R+/tWNNL2bBrqVQPf3e8+ThzgKAg0l9vQlkNM3VFlKERLkln/ROz57WQ7EAKtaPh9enx
06C/c2miF8iy9s+qjupFHHj9s4t0bwv+MiH07LqJep38ZNoPXM7oRpgR/NeVHzsjllGYXszbMKqa
6jg1tnxlTC7MDW9ZA93VRnhbqDBVG9ZR77md2MWkCscGWgU+uP2PKZQEtjq2qk3cpBwEDOeSQLNq
G6MQt3WGam9pWX5iBMIfEKS1j65T0oMIKFsF0uteCu29GGjGj6GFLj+G8i6yr0P9YHiVvSJLKO7x
ozNvmkAgMLVzKFmlsj2YNgDk+LEdY/9IgXPEuN5/p8V08TCVv1tO9Z2LwfvkqAK48yKaXkGTFQvl
ed0z5GldxHi0fczTclxWqB2gmNF0K78S7rksSbfueQ3UYq2szdC6zZ3Xu3xLyRDsA58Xe4fIYcf7
3jr4VSW3owf1uCCRyaYdkGNVKSMrzx+newoCOOB3fXspkfhZponfPOmaIjFMy/4Fa58TthBpfUs4
YLJa9eQzn6Y3/Cf1V0Q8Rz5V/Dvri7XbSrGPAS7aVj3+nc4t8/MIVPRDqap3vKX2Jzt2raWO7WqP
+uzwaucocM7txdDwTQ1W23qIufVJxGwrcl889S1S3TLbTcGYbhWUOaHxpJOF0F321a3aUFRZ+32s
/DhsvVY9J1EerykjzqEBf//ox6xY5VYVv2a999IHU/udZOm6bZm7RrqdbkckmBbSydpLISNnjTRH
d8CckWEZjdW6rYV61AXW9Fw4xTurprWt6uaQySRf8Ez5ByBq+XVjTOjwavisTEC6cIi6nen+bWAw
H+c0U3nIkoNVpH0dmmF+0vTXmYWSQC+H3qpPkZXQfeuVdB2DoPgEgmMJR8UtvzviUz+J6WsJR24B
uIP1QKup3JLU9bcuiek9ET5evIpX7zquF+aY0vf/aKkln1XhZusWz9uBOao/ErvkS9sWA4qXtQV3
Ki32WD4fk9lh7Y3DatrqdnoEYRZVzNlpNZvr2Ml+JJ2Y/dq5N0/09fjroWbcjzZjQS96hORkl78V
DoC3XuKzJbRr4qe2q/QJc+E9cPDiyTR5rNlroDbP1tzkBzVcDfDLN6YzZX6xd1PthsYM6Ijajbcx
Q02LHroVlMBOTj41Z68hzWMjkkOcZyiC2F2+BUfCWXVzTQSim2nY0Rnn7TjtI23jn4a1I0iVRfDq
ZBz6hCjpDAyEMLMBK0AVS1r59V2RjbhtjJXL0fOc+8iW8X2a7KHbCNi2aSI9++xYQbNnonDvTdPk
4cUG3LZaGROOqcJPPP1TmpD+hmH0ofPig5kM/CLeRfyEy28Mhsopi0mmJX0GHA+V+3WjoNyabBri
tPAKrlU6/Pz4HOFHYpiRR0BFzkinWlXgixFhg5th479Fk6xA8P2SQ5LP3SYQDENTNfbSO10ZHCDl
z77IGBeeBqed185a+XUHHv4IGgX8kjkq/Y9OyLeSwe/CitScgD/DKqCkIMQALM3/wcmBqcURHwUM
UtMmTfmXUyzzqSQrPalaAzcCAhH9mmdpLfJQerpWy+tV/Dhp6grZbS3qTxN4qfOZeyAuqrsWBM4X
X9USfK9BFOJ0vcBIzdbWgiUOsRZ/c5llVwGSz9qmlV9/vtZTjyytxOsKzOXyesUh7cW7NfyxxcdV
//jHitGlcj1avb4itv7y72HZVft+8jceinQP1RwETEGwgZTihzX33ay5z4xs5pBg+GXkX48zI/X8
mT++4cdxSUbqTV+XUxh3/XiK2j83XnBn6Y4dm1qV3nIEXWlD0hzSHcbWXo5MwRUY5xcWADnlXmQM
OiUzihCTujyxOtoay2xcnbANFod6wWcUomnrGh8wncAfN6K0F5PHfSjWtcGZj0m0T5z0wUmR1V6h
wNot23gi8BRSAFjmIah31euyiMdTGuiVW0z0Pp5j2RFe99LLSAUYf8kehZ1aB4QaAPsV9L1GRfgp
sf3vExJaz4Dd9euxjOy9HWXs5EITFdTwWO+U7IMV6lPQBGvYhatCPWaq3EDqSL56UD+6Yy2qhcYc
QDbEIsWadT2U6nWcaLIg9t6Tqj2RvMS8FKQU6iTaPdnzJsoT7PVMnuJ6ZZpzTcgOvmSzMtzC3yiI
4zR9YQCShWPWNSuUt/3nVtGLA9Do16IDEmOQkIABC8Pb5g7wvn8zAoVOCV0Lm27qXtnrSTWAStCi
OCLzq1aFsooXeDTfqqGPvlP6CU+5vr9OLxGvY+RaFAspz9l9DzjzPkVdYAWhFfZmKbLGklN8tUn+
MQL/i7WfJc5W3AMCRitXL0SRIZaf6d99hqpqXiNDTBVoBuBNJwgIDtd5KxJtfJeMw91gxVWMxHgS
NkRDy1CnLATRmv4R2y78d56911CrRLk9iF59VZULRLjZ09gl9jLCP3OfJ0GzLiEbcMQUD7J2A9rR
mHTiEA1MbqUv/SPqkvk6rSETjBsJjWcHgNjr64v4fTo6UKCHrrR0drFFxrf5ZeZqCFBgj+rjAE2P
0LS7kZ6WjhgwbF7NhgpRyY9hVlaxsJmXNTKW+LSGfQwDaRyRf/AHHLzs1cUlhCBz/SmGWPIq93xx
16RVfcrtLILgTUvfbYicx5b3NbEsuZiaLAABJaB73dTJWnm0es1kcSq8zPta5FDmIn39xEFq+pfg
mfJfQfhYwALbcamNWhcEYKBd9msGvRkym+etHJ+h8zPDZJu6QvJ7yqdEfm0sH0liTMmyml440sVA
1hZE2oiPB6/IwWGbwFxs4nXgEMQjkL2bEZpQvnKQH3e6CVDWMiEBkuBunyt0aYBksLZRNQe1DUQv
5qAWAdgc4rLRxoJXgALmnZr/x915LbmNbOn6iRABb25BU2QVyxup6gYhC5MJn7BPPx9IdrekVqt7
9szZs+Pooig4EkgkErnW+g3VA1BjjuwW8hyhQ8bSqTctOFzxYXnV/fLUmw5xlV06B6Vz/f35H1+v
BcQ43sUolwIk/k+/lhK5XGvlqXFprb+6IhfkfVfQqM24OV1WVCoo2YnK8+AwmZDIPiXGpIm7BMcK
v15pc3V7um8mYO10RXlkNqqwTr0oux4H0zayVTJEZfbldCd74ID7qYwnQHAQUdsPdJreP+jTFHfh
d/c3smjdXddY8VeizV58Od9pocnkqqPyCSjG8SxNPZVW4rSb0z3P5rxvVKjFQlprgsdP57tvNfnQ
b+uiTzO4IUcM88/6AIyf4KGxX3yrYy6Jfvyl0wdk5qSoX/M0q0JXU91tP9TIM5gGWvOsFzOUX1IL
CYo9K6saxf6Yhjsupq3z7eJxq1uqqzqt7oPZl4fISIdt0ozVg2xEsxopUb1a+XyfHunggb+vHK/+
2rrVB2uS/jsNNcxVPhj5HvzTV6Va/UrT22JdLSWLxCseWjswH5tlfYKcyDpG1fitP9RZVN4OOuiS
Yza7FLO+HVBRXyVLOHBMe4PzGq95ppy9Kz1bXTilXqCwZGUAG01rXk9+0VwwA2dWWU68zlXUH7ys
4K4liGgcjstRXA6HeHQ6cDdj9uOG4y4/7HzsaLk/PivbvTtq1594hQiSH5ZVGqon90nlSWTV/WGN
BCTMf0/VGwRyyAXq+qL5k46fFRW11Iydr2gmP2SRr71HkdxZMf8z7mZUFJnAGJRPfz88jaCcHQ+n
4U6Hu05sf21SRi0yVbedHQ07Lx2L2xZtlLCM3eJ906Rq63tufoF8T/E+8dzXLrKHuxQuLQpD1IGW
1VNQ+DsUuROUnTiomEh+2mYTHexEV+/ScmdbUf4+KCv3CqQkCjXL4qhNj8ujxEA1vRVNdANAuX6K
4eReDYbVr4/r4yK+hZNXP1lqWhfBbMBGqLa2UmQRSEYcmEqe/3hWX/fhcVn31LCBYGSdFr/ZAnt0
2KBb5a2LoZ3WIypD90FdBJuhU/qNG6T9RZrl9SGup3IvCG4vcyC7VxZvlZ2VdR16+Lmx1eMezRce
u82UZ+ODlEHE1LZon4Uqo3A0jO69niClnWeT9cGMFuRjVX5pqnY7iShKwhmHBQd+KlFOFHYiTuNQ
L4EYRZ761MXp4zfDxhEXNrbgS8iT3x8dM0o/vYx4Kd8ft4FXOm2zFhXi37cdkWd/Pi4QTbLuSfWd
dEYCO3UhnQbJjuqr84g8p3VZVgkqXYuKrIo9bXsen+iJ3aOvd7LB96JMX8n6GwwMo7iRgbQudXwd
tnlmeo9+A2gzxVzgS+aueNq9z41R6+HMO/DBN+byQjGRvRxjPETimrC5NuX0WtbxFfVOdd3qwrrw
KFSFVKfjr/BQ88K2vmqVei3BU76LpqpapIHmW4tC8Q4SebW3os4mqmOERGw/3cqkNa4spMOvdVXL
DYQq8c4a5AuKy90X2B7bTtjJh0mg/l65U3JnZyMjS10ku5iQ8N5LREJOz3Q+esObLKzh+vRniMjZ
UsEarytrGq7g34A+ZOm49bj++D/bmEbUpMuZNK3j3vWDem2qYHzf+9O09Qqb2tpCf1IGPjCdFjxN
cqgPKDGlK13Z6fuuzKCD0Td2x8Vgbq67Nh4emkipe2QrH81lr6C05C5XE+4LyyL1Kop7jPuFM3Q3
YD5ojgoJpSMd6UhvmlNIQZDgwVwskcjxz9T1a6q7w+1xySu8dNfIBCOh0rqSWFRdFrEXXNhVy3Cg
S23dGl33JNzRxRChH95UXN1nTE3isNI2QogyCYusupqsPv6oZgO+WZzaz/p8DsE1wTu0fYmUbb2r
lDHvurxINsfFIOixldJ4zE5buawBkUv8In+Vb/gB7+CjQmNRAjUd3zMC/U8Cs8YwI23q1toTErwl
QKSTyKmZ+CNIUXzAkrg4IpC+2dGwtfHNTguFgZc3OfLT6RjpFDZQs3IEEOyaWjFd2RKyxnFm9cfR
Q1AYYREx/Zjqub/Vh1xctkMTbTM/KZ+ikum6bebe5wp2X6wYJ/7Yd0JDbz+JG6bL7I6ew1NVE9JX
peX+sXuOxffpq6UWZJenfZevdhZplDZS5up0ugWTG9hT8gqFiOhLo4zLsSvFm0J8f5WqrLizRWPu
StI0u7g0srsYCcWVq5XxW45gK0Xm00H94AnKjFzzDCjZXAYbCFvpkxdnobnAXBO8ZZ7EAHxgEUc/
bvt9aRLzj9uW44CQe39jg2D+QJVb7jPcJV5qUOZ0FPN/UBwiv42QawUqqO0M0kRqYsKQLkoUTJ/t
rLJBnEYD+ec2dKU1MR+XR0OxHFAbk+ihGaW689zWj7It3dEHzUL5rH9oZInt2JhrpHrUWDD3Pc/q
43oomGmP0i+obFHzWmbr8an4pGWpwQSdHHEA/LbEvCK9cISANydctVi5LZPxH8/Ybsa23ck0Jd+6
Pp23FyOx9bmykcoAcPJ3Z2+DoZEpLhVAN5cH7r97DSfgyQkl+69diAUqdU2fVSbc0eVq0hFDjg96
yWzn3oqR/918e2GRG2TVu0Yw3vx+b/BS0u8LWNXJBMxI77kDeV8E+9TIzWHz3d3KZKTfz76qxw3u
kIb/8dsrt2L9scPWrL3/9g5GgazjfW+Oxdv5NhooCswrkAK+/ul8L79tBz/Newst2tnWtbAwp6Iq
wiJv5bDRslZ+YKwLXOjXw6ztgsjPrU3eiDn6VPSqB0RfWZYRPQ6eayE28ZMbf2wvm/p8G6LT9pvD
RB3L/qI0yufjuuMf6UQhNCRxAZmovWo64KASh6UqPP5XLct/bDn+77juuPW4ePwzT/4qzp1xq7vz
9ZEYUSGgc2WVCSJ5x+UxYuZ7IlOgGD4hRb88PiiQ4cnS9T0Jlt5/9AyTpILfd1eGVnsHJdx+01Iz
fsZGIQbzwMCRY4jnlc7n40G5lnKQl3Vb3SLJfzyoFTEvscS3nj1ZkcqRQMCq5HM3DBvfbHmn1HG5
cicYEwSvHzzlzu8DQ7UrZIOcB30SSImK1L1WYFl36Avqe6GL5NoBL74FEaRdBon9kkTUzySjwYGK
XHAFhznbavk8PBV5BJYFNeovEQICymagg7MFH7rPngcRONACm/NBICbS00Fkq+vfD5qOkPEGV6ZG
mulz0mDNdTxoyZadfikyteFJj1wANLBELno7yDcIDNo3ee6TZhlQpdIHNC0uxMrRNONmVvEHw/GN
w2CJ7HKuMqxRllJjG5HBaMcx3tlLIbK2dPS+6ik4FSJx9AmXvONzJZ31gHgGBG3DfV/1X9tFX0J1
atw2lFV2vpN5y+raysq72Bbvc0wEScPVzZ5qP5pVM0W14zo88qKbIJdbYBrZ4bjqj/V2a5qrLh+a
TTE9iA4aco+ko0KOaUKZNVlM9QDQNAcR99VOFIfTMLQ8jMWSF5ll5BzQKOW2u7C/Tb9wD2bvms/H
rROo3kMTPMaMHXszF9Y7MQdQRGP3UR+95L5Jhke5CG6VdhvsjFy4a202rQ2S7+m2rJqC13XSr4/v
IcOfil0w0dTHxePW3K32kTFdOJX66ixJuBFhjC3lGZdVLGqZcV3DEXyIys/W5GlAPVw1hwlQQ0+v
SeZOlFWPAaLdI55NQZrpv8AKbNCzCFxNAuGfkIZUYrxGgzo5VFmSPzpz9u36mdTeWDg5WvbJs9Pl
wattQnRASCNXCGmKDlHm48nA8twTIfvrwer1HfeHNs8TYMZK+ddKJOWzpuLNMZmIJ2W1z6kJr/oq
7R+tDmmiyrcw8lwwZJHIubXCDg6C1npXZHeVbkwv8JSeToN9i045KWVH3xJDepd51GnXfq/IIWaq
fu8ocRcvZc0+qy7dvHBeBzFmMBeD9LaO0mgfaG17kcaB/SALaYY+zIXPytzaov1aICvyWpQPvHdL
JN5++4+m/bjm200FWOws/Hafolbeq46G2hFmABNiARF5VFaXnlS0YIqAVMTbFgGcFzh600ffC4uJ
bGzEbVwBE1U3MvXEoXPKFMur1nvt8mbTSmV8ystODwNDzPeSwALOmOtv0WIKnnPVPx33aPKUlGQq
n1Ul64vOL9K9Ibv6oSN0DI97eEiJV04/XVeMams1du1ts/zBymDAjTA31oKs2S1TEPhKy/+ObwTZ
edlzPqY3linru+NUqmSJg6q7Y59dtv2xpKz4m6Xfj4sieuKvZ8x28IMMMXOphX0BQsgAyfVnxxYI
Fa0W6+P0lCSTKzGC7YRVrSKSKtmNayLTNG3qBGckeDgmOf0Ecec6BcQgO2tRW0NYTLtq4lyzr6M8
AQReD+UYf9JTqe8GgjZ3LbyilJ/hec4NlW43bz6QSZPDrd0b+jiv/awInAqJVctuuy1vIr+/WaQW
IUm7uZ4bB0tvjGBdFE1grECZdhBOS6oPM3mYgqwbbOxR9KRe+7kZJhmOmpPZ2TYwjc5+dKWa7HgB
sXMHL6pgSIxogxdarPYIlSCCtqImM8zzumF261X7UUxRF9ZtlbnbPvBiUm25Ns5Pg1ua6QsInDha
W7YyjRVODAFqQW6s2mAdpCaaEbzZ4p1nWujPlfowX0UBwOILYzASauha6yc6kMwyt58nB1yn9gwQ
aByfRjVaCpkeRewMgtrrPjsNPiLPyILEBdOKsjSS9j4YqR1dRMzlx+1c2n4OjFGUFqwjr0HNwv9o
5Ai3fE7MquxHuqCa6i9Bp4BfrATWkEa2U1FRO/4aeVjI5fiZaUAYA8PThLjo3cpsZfIFBKalaOXR
sPzGvp6tsmeGPEOjrJJ7y9WVq28KkIiVt++CKE3kAZKZQEA+g8UEAHZwojjlFQoVO3UfHLic5R6s
bRL7W/qKi81M1c86LBCYijx22LTabq3WSdTM2bQf4lZL0oshhXJYrtBHsSnaMsZ1zvtS60A37Okc
A5SEwYIvZNx01ZjxJYRV/ugiZe55fKjTSi1NJdv0wLL5ubls7frj3NWB2V9mblPF5s4YNQ0C5JQh
AggPtMgMZNuQWVtAcbqjAW3Gx9KhUP1hjCZXD1aZkwROfDsN1VB5d1mkZYPcesLSyE4IymJ+f+tm
lpMGYR0EiyaP1ygnES9ejP3nfGXbsqWltKmmQHBNjQA33ivNihpSgEZap4a8yzKEDaLNkAFqAxKT
GhbnTgS0nNKESyRcNj1OJgwd9IrBG4FPpeMQ9d6MzYLfA78YUKuJ/bpeNZhb0LKm36XUK1aGmyxf
wvkD4Q9rGJio4NtAtaHuVMjoWu42S4alxSypBB8lFsPaY5Ej6glGsFexz9A64Oimb+YCsOEF+c2c
/ZAGWC41Uc5M8wFZ5h9J9jbi12RioD1cMO3hvhgENqYD5mZc2rmwgwyjOq3TGm6FVgg/sb/UNXJI
9RbhUJgHSIgjo1WvQKAC7+UO2l3dvRDJdmlBe2lIwl0Ad7KRKMV1cznllDtdzY8uPYtfsNhUf4y0
celgLup73HkHNYD6owzypWn63mBXCjp40XEOfdHys6Cgj9fTNBZaRnhNJqxzYDC6j8KxI1zp7CGY
+PrKSwza4tx7wI4HfKWXacvF4Xx6bIyOXtOszpSowGFayhIKOeLa0tNGezw3tXba/bdGPu2HwLsp
rj3wHZwAfN+k/8gUuEqbi7SgaIcgpzmP/FZsWnGqQzBxY3CkzulGlXOv6GqtmromhoUe4PEYGiLp
J/c2yLuSVurJibKLWeHh1axQp48QbRL6tJBAiBpMVsJb1uuPwakFy4oniHHtdE2JSeQGvg/NiwF2
XUe0wkNzurWn7uFGQtI+rp1yxMahiMo3jmTi6CyxQYhF2cpOXFZOZQ2m+3lG9KRTl1yptTTvqSPN
FCk5Sy5y+RYjbVqOs6iN0LtalSynfmpQjeIMCyXKnLa30XSnENl+JlAcq4tYd0yOHtKu5JkOsngR
xG4H7m/aM7n4aLhxQfdpwfMsFw+gmu7a4h6/fCHzVT5smJ98yEJfHod8ho+FUDHiFsnw3MlYIv9Z
xD7fm9SWEVs70U6eoa6sU19JszYAYHZu8iDrG04HrL/gS3gDEESEmEcK0ga9Uc+u/kydMPN7Ymu0
J0kZtui/NysH3VkYdgqKkdqTTyQ2CLlNSbf3Snx5oTjzfmWdmDo387eC0uQ4XVpBK8dypxCOzPOV
DGyZ9zgaxBguGYHRsX+i6pYPSl2OvEEjnr9TzpzlzSFiIQN2ckHqhYqQFAPqzK8jnVP2L24RjUCA
o2le+v4QMJRn2xGFC0YYdA5l529kzis23yD+HQXt3gl4VY2vugvozt3Gsizx0TpbR2ZKEldtu0Qi
7fNpsltKejtm1DTHhXV8ZurSlzRYGw2I371YiV8O6rm2hmSAKXS69DGIW5qIWtQsuCLmZ62zASFg
MMqphlJBsTag+dKYoHiXLn4yS/JbMdACRmcu14vnCxg+Yu0JdYJ1DT6MpVTiMPoW2NCMUTZO0skF
S1kZDXu4k7FQHuHWtPSrk0TbbDiSJGBX1A0qUnFUz3zHPA4LeTWCD4vZA4qeAkOSyBAwJfMc4DTF
SRJ48LIIdZbnSdkIKFB3FL5iqLQwguSd106MNNkWoPfSeF1qLapIZueD0rgDvh5zeDNJrvIVneox
0i6HCPR5ehNY2eItAcec4ccTESxjpOvqHFfYMcq0Kdm6w1K1XKPSZGBjh3eP777ZsWXA4ORlGHDz
Z7RquCq3IGXorPKToUNjNgad79SSmcK88sZK9dTqgfRAa/fuxdwN2mNDcgE671zVgfvGeEv/0oYK
YOVFZuvLNURVoTH4gy1fNO5kynyVRB21p6F6c4MJiWfozdKVN66Lb2e0BVTUKu3rkGKkiFp7HVhA
MSDui1pb+dLwmhfEysFdPAGqyOJ4FTkTiIWHwWNuU38O+rSvzdc28oE/XTSi6/NgpZlzK15mjBUQ
2+54O4yQ3wyjZE7peU7QGR29PM8CcwUNe9K8niRCwfxzfb6S072sqwxfD6RrrGm5rONwI2W/jH/B
FC+jCcnE5eEFqrjsgYMbbRZl5rLOMXSNPSYA3HxEFmy9fANsXy37y6jiUcY4V0UkECaESFAu9Zan
MsiXLecuy5ySkShwvGVTezS5WoZTLV41cC5hKBtmo/t3XeLFcGEGvcASy0ZNOzD3Q01+OmFaNtu0
fosJLR820zKFfK5O/yYxxsmiybucOdKBHHr+IacJeKXVdBXt8ZySTrOZJHVWVJ2NQ9VxwIJ1vnxz
7Rs6vUGT9SJh2DZuY2NyHec1hbWkdjvtsUudimtWAyoW/SUF0GUal9gjv3F2deuOD5xWCt4jYeR0
y0NemUbGI4n41tInoXSZIg2dpC3yfJNkkqdxe2oQE5AOXy98d5li2a2hZVeJaWFMe2Kc/xgTeX7k
UjmtXYB6KhkeAJUH8VVvzsJFQNsQ6ZtfOHZ3O2e1Ve9QEiidfdo3st18FzO5BeV+ZM9INL3gf+xd
n6KnqgAbtYk8RJvxp1liqLKo0vqNokC++iaQypvU0fEhS5zh6s/h1BwwQwwHTaryClmogeTlObSa
uznBE6P1Na1a/yzAkkkqNlUQu846Q5rPxV38FwEWY07pAp0tpih4+S7MympbjFoIeWqKyjD2xSin
1Zgye7/+LuaCsKZVTw6vRUUYw+CqN9vInIfy6q/irzgzk5KJAFpcF38ZhWmlCWVO9zyTh+wXsVg5
xUl3l6vA/twZSYn3kQeeZ5VEjM93pwitg5eYlRf5iNkcgk7ScoqPkxmMHalLr7w+xWyur/koO7s6
8Ahbs1uU8oYqeKJ84sJd+CaGk8r1mgouMxOHMdQRt0Ru5C8DuhZRzVLfFwRCU09irjPkOu6cWdx8
H91lqJB2q8hzs9dfhHiKumF2SfzaYMSWEGeB3grNIqiNpnv8Xwr4YMP43Z3A1nLMr/OBmfflPw/7
Mlcypm8DJFAXQZq/Dvs8kQ3WY9X7WMPt/98Ff6kxJzxCExmgLCyrYMGw4x9XYXt2jgThdJN9uiVA
z2v3h0gQrSJRYtxqNRWT1O8DwiBzSpmuTdi4+J6f48JGdsIER49WP/Hgz6LDKesI7XaSCb/eh78K
EovRaLNu7bZ9K9f/zVARsEaezyu9KXvDJumc1YSRFUJ/y/jbdUu4/n8YRTp4YoHj7OAQwkBPiimG
p+4j4QKP4qcxZeqjANlfBrWeLZXBX4SWJbV0pFVw4BBFvf1VhFmPNhqAW6Hagqjknwaa8AjNIHkK
zEErQPX9bbhpOHo834PhmEiTALP4Twk8A23wTLyUlMusA0THT+JP8FuYbWbRhHJD+K9GoQSC9Tvf
0lC4++ehaAwnxzq40uzS30L5/1lYOvflQJjGRbZju/3/IzrFBC5oUrKgyhUwev9HMSq8sSwxoSpr
OZKG/5ZIVSFGYEApGtJ4828IVyN8RiDverY7zvXdT6PWYbKLaj+DZkM6EJ1Tzda2vdsYZrH/+xBW
iSypjE09BEM2bX8VyRZBAEnNjTMl/tVwdqqTlHmyj50RM+6fRbXYl2VpubJHxFxAJ52CW7I+2UQU
VBdehnrfvyfGBZBtgIAQ0BPl5vtIl6Cljqt9WaTWBANAm6MZap+n2bgJlKW/JIWNakkT/GdFv6Yq
FkF2tei01OG3QTByzkvSZhiTno9fxcIIqevLwc2gjdzBxJhHklZx51J4CLwy9/p95U8WtMxTnOw4
qvewPOb106563feqmdS3ST4DX6B6yUT8m2LnwihTvXmY56maGgLOUwjtUXuP4ss5V6jc350D6XMz
nBvl/yyePsfpaAAvwerfhtXFoIEkD2dLoPL+k+DaD4IlEXzO//wrMbab54TgvjVTAai0uHqwoznF
+wFh9Aya2j+KuQWdzyV56Q7S/HSOvJm/esSMYz8Z8vZn8XfjF0sybGgsUgr1WJAE+6exeLrUmW5w
Hl/a8H8xIq8UGk3Xgxfb8ukYlkc1IyP8iMzYCE8Em+9ic7NO3g1jUHYPfxWgU+1MbmHYWw+BAarn
8VTdPEXqeqpr9gbUso9EXpdOm7+K1xtNNR3pZ8/FNaZrcI5GowS3y0Ts9MmqtfUpdJ8t9Max5i5j
lHKO9dA014f6CrUW31hXs7A+NGYkWhjHSyyfWFX2yHy8ihFwGXQs3s2guzYpkCiXGzk7n1SsLLHC
6RuCQlZiqkdxDJeKq8SJe4Czsys+qro3FxLYYNmrakiCS5KMA/p6f475J7eFaYc/biUP0jDnxWp6
TLTXc3l1LCfESnNS0goPxkmaAdqRCCac8wDNoJeXsQm9OtSzOiju6DilfCDmsTZBPXvpnUITzLzh
aTDCEee6NIe5MljJpQf/0UAovtfUTAsHNeWnY4W2bxz4oEEyYIJ9ShmQrerlW1KXgxO6ws78S68R
tczWvYrMZm2CoSEibgf3PewKbzNahSLDpRvVNpvQKsEaLi+2IHnSnebkSXNzSitUkku/UNHggzRn
2hieKryyHQWKJc0c4zr589wCQj9TstZaJ6lIrsuYGGnokSk/1Xz/Is/QCuV1t4FWF2HsaF60dmbV
TxcEF4is4ZpmOZfUx8F7tUEsKIaY5GuLw1APvriyHAkFuElLS1vVbTKNNxDex4dWueWrnOI+2akO
6fmwg+Vur0BMvZ7SEz6+5MicV2D8Dz8mKYzab62XvBA1xr2ALNA3LxJ3gVCPjv1uqsxJXNcA2vTr
bBqyLYgehd7TMX3hzrPlbUSjvXxfky5BPLWXg9PbD/W4QM5QzfMHa+fymhI3eEQ2wlzZtRf316D8
xcW3SQ5jcqz+VdcGbYjDUyFbOWKkEpUlMWAAW1Qvx6SHVHMX3EDh0OH4om7vWRfII9flIRJkjZns
ZL0Dt2wReJ9XMqvM+eup6n1KiRinUqomg/Tut7zIPCqMIldB5XSg1WQbTywVp4/zkiZRb+CBQp0B
gZSVNoEurlbJfPw4L7WpCrzft52X7CzO2XMYUA20n6m3Re8jGZXOOz9Rs/yAmA/437WNcyxSNugA
4H9C141vegg/AQJKrT97XyEYRXSJWcLAuDXnxJddOFZOnX8mVWo2D0Gf4+a2SkQ9JzcVAC58V/H0
6G28fzscKjcqRqTaDl01VtatNBAqQ5xongUY3cQFzLVy5eCDAhkG5EM3tpTt3IRoP+havTp/oNyQ
yuu2IKn4OXZ9d5pWWdIYDeoAftbioiYwaDUcW5pPbTkkFUyHwAXaHLnRkK4tzBgseEy8wOQeyTv5
rkuUl/WrBrthE1nmSBlqDQkBMg5jC6AjauZRV5hhlGboaEUKtUs/zGtltfsTOgCDD6woEEhEHXGl
TMuOns5IgVPKaHDddsSVrChBuoSaSgUwdkyviidfMw0qGnnjy2Hl55ATSoD5duFenOEEOgAn784R
ZuXffo8paKqxCJ5t4Vs3aRfbw33sN22Kw7UunPoaQBsitKKxhSUp0xfNHoRu7b+dUQdxO6IHjhB0
hpTuCPy1WEm8xNo9Ho1WeXWGIYw90ncPUGF6bTFNHGfQG/hJa6/AofIA+4oEFeO9MyHBjitXOjV0
HdBUenQVTG7nhn6bpTVvGg4CqSRyrxmuam8x2Z0UdxcLqA6H7g7X1ITKb+i4UaHfMhZb5rjqox7p
10afsA+drbgIXt22S2qy9WnZlgaNpY39p8RioHqx8HzGCuQEfkAAPn3LSBY4j6gyxfHXZkHxbNHl
7LxLdMFsRwEsP2bATKOR+cGQoFli3phFkvFYmVmEgGdtle6X3vXm/OKUGcMBjBoBNWicQVZFVI4j
WjcIUFz41IPEh6LLo3Gfuf6Ml1Mfedp4N0MNKqswYJUPvBLcgberu86NDuS4+3gPLSwooOWe0mpJ
6bcoKJSIJBpVJwOyaOakbXOFgC6gvClGmVmzO+uJ4grGlHCgbZlte1nFLWq6iV0+nZNvAn2eYLW4
Cn2fgOujZprlpu79pN3FGYSDSytt5o6uiIugfBgrPJGgNklEuHNIRX9gOYZBquayQCyx2kWB5ibv
GK+j9rXNCvCqDqrIiAUzTfgjbRdkwD2Vl2t40SpLDo4Xfp/CSxs3QOKeJ9V/f0aDCImHmR/qSCUY
q1Lzba0g356D7cjGbuQJ/0t4iKDWWx4Gu4irFbqRXfkOcB19YpUkddvffYcXsRWA/nSFUk+fvp5R
I30xdOm29xxhG6FEvCT5OORGIdYnAIlTSBc2dGl4HrZ35wygm1L03lCBThgl8O4ceAsHyAinFzkz
Q/FV6/R5D3ewPBRT0UbPXqv66GNeOcA/k6LTGLOoMTf+Hfw0rxThmDfU7dZQzefbGXO7Xme0S3ry
oZE+uJdgDaf5iwY3h9po1wUNomIutnDNQbXi+gxVyWunKeB8ATPSw9yO1SruslzLsOTudP9NMGVq
gEYHDLahS9GgvPMp4qVmWPRWonBNnYcqfdNrLws+dbnr0nkz1GGmrWZIh/HNiwsPn88Bih8Iia5u
50edWvRHBE195+KcnNTJMcfb3gKXOa2+S1H6keP5qzSykeJbJTwpuHrYVerlYVH7c/LhhI4RAQzO
NMSzOHUPEtG4BgI+FRUGKNMbxQtAz9x49vQBinnoRMk0U4WspDaFhs8Ma9eoWQeglExOoF2cQTXU
OSdU2ToNl88+TLpJaJfwBhYs+Alh82PKkxJ31L5lTRM5j2fAzUQdvN55lk5RfEWhUI4hzLJK3aQJ
VlMMjERrNTMpRMzJ2aC3au++h+M4RoR8P8Aq0zLAOAJ5vJetKn28bNHDmB99qjbN00/wOeYQGU7o
8J36OwhneXJoxwpN2VDL0G67juLINTcTyqcmWLcFtaNzOyIZIvAvrcMJu+PwcLk6cDTeSwjD1dJl
KhKU8U3Rd6L+VCrhyfvKAaYxhTkDCEDxtLTT68ROy8UHpTQzAYGpiavuekDi4aH3i9m7OcN+vku7
BuD02kMvnMUlQMCaMHe6Cb7n0MY+GnZhGZioJmm16ucXM1KWz+sPES/qV+hQr8GHefHD5Bsp1MzG
5pJFGfsZqutjWcUHs3Kzu0lHe56JDHwz414Ch/IuzGmwzQ++ZmEV7KIv4O0zHcVRbJ+Vj/9MqJLc
yVCzILNrA/5w7mDglMbGLiL/zR7RLMEx7gg3qtPUyR67USVdHqqI0SBEyQxpM3KMSVPvknG2Uxi+
o2FWlIoBL+ehP3Uezrym/UVLEU2T4bnb/SwBLH0AQrzq5slzIHOjCOUloeUBtDhYjFk1qlVmX78h
UjyPNxlD+gAsQxtl9TK4gWyvtHiwk9tOopf3ltve0N6cE8VQrprithEBoM1Vgh3IJ5HNlRoAreuN
SUTgBZp9W3udk271uZcIHiUggu4LATP9ZgJygxi+nBLx1TV5+K/xX+t60EhtW+JOo5tTGZ7xT6Jw
jMdGFCM38zsQVCSUbtyM+uyLN+B1RfPSDYaJoj0ycEQTBAeF98lOZ6w7Af0x2cQr2prLMsylqtUd
ErCxujvm9acQmedYfnDcmklpmPVzR+YfShymJhqIjxG5129gVAC5yieehu7dGUtlMeGp79pgjptL
rRUUX0I0zqPsXgK8mfZnWOEZY1UsXJqnBu2f/t5VUf0b2iot6gG9yPG/WDuvJbd1bV0/EauYw61y
ljrY7fYNy5E5Zz79+QhpWu3e9lpz19k3NAkMgFJbEoEx/hCG2IfHXVCZ666VHHBzhl9YD4rF6glp
VKTc8rk+qObwHSqrp5zDKCsTzJmiLsP0S8Cy0OC1vzWgXoxFZtdYYPMbPqb5t2smvPf8wH2M4rJ0
LjmOT4jFmX2WWqsbfgu15AysJZjD5hKXMta+c9cs0/4hV9Eckme6DAN4prp6ELy2jqSo4eyG7kp8
1eTTH/AZCJeaXsRaP5fRK/NeR9O2cyziPUMNNkOo57B1WskMMQeuKOGBn5cCB6vw3/LrQ1DLSAXl
hqYrv+PBXB92PnLlkGv/hAkDeKpjcclzRsFGPocD8tXugIIt68yokwylbUkpz+4wKKgekSAiUxzY
Nlw4ABiJYS5TePykgdTMsZeyhjopbgRtIv24AsmMIHPg+cFvx4Y+nrTU2TeoaMH8LVUPRJcKsYcC
JT6gtmrHpx5aAXCmuvOt3VuMmeaP2PpmIP5MCCfoSPFa0to5BbV2MMzcYmGXyY1vfky1sDA+11aO
flimKX79BWvx8odcDj7aOQrCL3EMIIOfq0LF+8HrwI9/d5wYc3SKTGgmPbipS2pjwQdAaudF4/Sv
twKA2SG69xGqvjOoiy6CCFjOMpxFOpTroio258n0RCGfqeNF1mqNOk91Jci/3JBt1xoBmthG9tMp
w3x4cltLC3ieRlpYfu+CQmtnYFbL+lEJXM/LIGKwiwJaYJo8yXqgWlDIW39sL/yOBOHOcpHzz2Za
bjv51ys2bky7WEZxtDLrFdkb6aXvgk5/8dssLzR0des0ycErDon/Ex1q6SVLQn2YSax4TGiMEJZT
7Bsxk8LguffKZuFFRRlsEaYyEZhLtEb/4qamF6mzMWsH/4BsX9RdrNGQw63cJK3xk2dnas59wDod
L79AIJndGokrZyahHlqevTBszxLEK/siZaDCXm5wPBlg5NxRXROFWSvIY/hTRhw1z0bSWt3TFVTW
BplvnXtNsceDiWbE0qrsaq9nVqL2ZJM1f1JmYlUyEWVFkcNIxsrcBpZt+tuBNTYKuboXb7yOPOxx
0Em4zW9IPr63urYJY5Yklz5so3CBibjkZnP8j9x2I7GLZ2OiVma4lVq909LZu4IIW2Y09yggO5sb
9I+/RgFz7fobVBhsiWeNGlpGMhukzMkuIJ6HoJzJHmZbD2Wu1MEFH4wh4mMIzSdfSCkgkUUWOE0G
4NTvaueH3cmDc0lUUoL9PHMa1mLX1Dh6Nan9YyL6FlvqArkLWjPsuqSDceaX33lzPD5zn8fQp9/B
hKOlwqTSB1dCBIG1SvI1iit8VxfX0osUmCyvQMOhE7KobKUd5q0ZBJ294OegaFc9pu3eTrK0STwm
qPL6s8r3DnR258sQnfEebqrVbzWahneAVVkDpE7ZsKSJUfsH/VfyUxr4RtyvTdPvVm6lxPNbAUfK
Srd7TFsHRsTcbRLDfjBHLcyx8BhGBY3jNk3zT+pEkKYQpAVFDw/ID/caVnhnN/bVc670er+E08JP
2JT+0f1iAV8gifcJxhDuV6utLGhprKP39RCTKLV062MnGfpwacjVeGBAbatqPluKGajfWAT19Syy
YEq9hLVcdvMyyJ1k7llR7xz7YMzsVclKxH64oSUj8gxwZrQ6w8cTnrwRJJ+0csiqj8A4+L+cQWXo
kxlkp0hdKKbVaQe7jEL9x1soJfrXJsTHmDXBuatDboaTUR5o5wIP8uLBQrbGeCGPhQEzK/Fp/9zk
cTvOKpk04pbsz+Ot9KSriTrZ4cE72Q1xaIy/QTHtyivM59CMBnvzTw2mavuRzXVWW/18KEcj+xoB
JiaJmPH929xwmh7uH94SznnZfbDtIukPQ4TKCmUdAePkx31ohllqjIEzt0u/SMpZGkse+hKW1sM7
mEGAaMOTlBsAJRcaWraIxzmHawVrBM0rn9SymqTTrnUsRF90u5kXpCuMAlaD4iDN3/aUoCPEeYxF
owYqTKAK1lcboDne4TvAf1q0bDDrKn6aqaaOC90AR7eRwRtNKNtsrJ0nyEF8IOWqe+JPCXcyCFI5
sua6AZF7r7uFbBd4ZShh/YquYF/uXNDwPn/s2E7UfG51cTn9U3XNdkSAwUcvtsItov/nH4SPJf2B
UqpTRqArWXQbixjpdDy7DLXJmi9KkZofnEoZAxwFjQo6DZZhCHAiNJWwDMzlSOmervhUS0J79lnr
M9ldNFeQKjLaXv8p7+Qc1DO5ixee5lQ0Zqz9a++owkMJ/WWtkOT0l1HdxiTbDDcPw/U/ba7bwhXJ
FclBOAcq1UjWRIvNl3pkzUtZBVUOvtdy3RbVVoF3WgWLWA96Y+0YAXm4mcO/x9sHBxeWQf1uaMi/
LgYwL825suxShssVKsa2k8FYktmuE/O7x4M3hJBQywBtfwPKuo2so1sB68H6WFgdVa8bZrap6sZ8
jY3hydHbKqOwJNCz4FK8+CHQyJHvPasyFn7XooE2h8JPfglZbsmH0NbY7tqMY03bJaaRFcHsBqyV
Gx7eGENWds1q/y2+lnmtfZoCKv56qwlqQWRuVa8zsHfO4V5c/lQdxH4k1R6tsa9eDQx/P8MPB/9M
EextnRDQfL+TQI1+viFxjaaX4e+OrVNvbiXDAr4f9K1sqK1ZN3qB9iFgeXnuuPP+BtJ1NVXNvJkT
juUnN7IMj7xE0WP0G2Pec87RbtleQbvKGFlqtCCxQqpTyQcenuEQ+tr5XxcXu6TtWRlKVh3Pr6he
zbRyWNVyaiGFcsP23uqMvLxqnpToKnz+vdioQhUipeiNOxRCkuEHj29SHFfUb+4V7bFqjN6vZkMf
mGwg85S1z+pagKzbhNpED6QrOZI3if0V6pW5xUZQAIPrwGu+SxKblqcRRWdlpuc2RydI0mrHCqmo
LinWxP2iq1n8LvEbpi49M+3Q+/BbsRIebZJufKNvHBwvVfxRGz+Vvyp5a0avpOr74ltleuLBr6bZ
S5eknvMc9XkXQlLURuTvriDjgAc73kx2gECxF1tFyVPLzrXxhjdOJ6ZWyw9AlVg/J40IavI3Jubo
7EDFVj5y8Py0ziDEeWQU+UoIH/Q6B8xJ7W06kjM0r+7oOgltlH9ZA3SkulZN6hq7NuyKhYIs4L7Q
e3uW+vKzKJGa8MXXg16HK1K+KPROpnvCHpQtIPZ7JJ6wZ65ngTxWexPS+0dLdz5S9FDP4kr2+pmW
hs9R0FQXBR7IjpVduSA9ZbxSvvhuJRhaAZyUTtHY9gioduppoN6F/F//4Ndt9TXxYTlapvNaImmJ
WU47vIRagxlrGV+iwetOWWjky2kPciody92ESldtSyS5EhSwlpCC2ifcwsZDHDSflVFtn4YCbF1Y
t96KbTo+NsgQfHfMaqZhZrCJlBDChVt/FWXeRE9y/h5QOymVll8UONipmlsvOsjYNWifdE1GuXlg
aXeM8eZ8jRNtoU1mgDLrmzmCs/7FCouHTvLDbc+HdO+mONSLA8oGuAlir4Ngjoe6QZYF7c9ORQoB
ieygcD75mdstAfOXe9sa6jPi5KwVp8KyZvQw3yIXHwc44/POLeyV3cGnm9kUkclXRdaj7cpnDau6
LwoPRpCpWTq7YsbHYZXJ9otvpO1X2w6yWdGV1TIcm3BtlrIyh5fdvTjTdqLU/fabZwzrkh9Uf0Y6
u4WK99NopQeSLNCEqFoPFqbnuN/Mawoxsy7xSUaRod6jptJvgDzv3DFLl8rg7EcWjeS0Yv1lTJt+
1QbQejK3QT8src9UTJCwxBTwa8NmwcYp4Qea3wjOWc7cc3175Uh1vYvxYXL4rT4RkMgzN2v9UzqM
7Y5s6YGNefggDkUhK3spwmZvaookiQVBYhvL3MgUsAADXsJd/qm380tB5f65zcpnpXTisw7R4AOM
lo+Zp1gnNcyr42CU+EfrOPImYYge1Y9QbtKDHHiUqvth61lJoM8osOoHCUlYrOJ9M3ntTCRc8waY
uriUBvNsQ1h5NNW2OzUU03iqp+mrjhYMNZPG30+FeqwUbbxLYTC7k7+h73BW+Nr3KPe9dTJ0t3bR
GVFeRXBuChHXjl99lqwsXbTu8AG16vRMlfsD5e3qNPQh36SxU3ZdV7UfZRv+PD6vyboM2u8IIXQP
id1qx763NgY7+WAOEB0tTR1P2alTHtzuoe0tawfe4Csi70RA9Bq2ThDhGSeuA1K9M9zg2cX1abvM
IQN8REuiWWKem6/FpamZ/LZBIdum3phjz5QP844iMcwZU0v311NLb9B7QgzDnndTa+QhG2CrEsKJ
J4FFSKvhUsAmOttJvUZGawl9/XvWKYhvhPXXTjcoH9TkGlWwXRBDX8eS72HIWmRowupnpz91ttV9
qCLfORTuWM8snCgWPYTeWQPd4xJIjbshY5ywCzLzSyI1+YXSdn6xdIUNVVzsRZPobLMqWXcdtgni
Ejut5MQ66muEOH9WWcZzGcnttqtMWIHTpRV443Gwoy+hlJrP8CG7R6iV83i6ymHbzQKvbZY80qXD
OB2wL7udsfFv161vfrk33cPusQ7pyK02cPdfI5Es2g9B/LNwc3vXF1W4tRvX2UN4SzaBrnjHLgiq
NdXQ6ISs+7DScq04j3ZpLZ1EbvZd512cGi1+RIpwdrXHeufz9YdGltkHDczFSsVJ5dwXdbZ0sXB5
bFgzzGO9k5/z+KEsWXLH9pg8tG0Yblq9LLeh59TnIWgCVPvi8lV10yMCS9aPKMblQUmnHH6jzU1L
Sy5wmfQNzkfyRqBGikyNlwrb+a1iMlsH0YlHBltz29KULyaaL6pcmj/sPHkCEJDMKzQNL50mLTsj
zH/qWnmi9ti8IsoKVdiPsouRBs2mHOqTzVdpHal2t+4N/G5kPM8XuemrL7JRfVVZhv5MzSP2hWQV
+TJfTMT/Xy2gNvOiVarH0US6pqAOfMBifS/QKy7c/QsM8gYkACK8RUZ9PSvjH7KPAo6TBvEH09bT
VZuk2R48hHFUMYFZgG1RPundcETMzUY8HtRLlq8q2Sy+sOUdl50tFztEFq3HtOp+4IvMDyW2CdRG
K/MhqRq2soEXLu2kHU6JMynLGMbXUMk9LJXrYUOKq1mb5DQ+KMHw0GCl+Q3mRDJTYOc9Done4QJb
yitq4s0LOms7ERFMCid2kSUPaldlGDFUG6pK8dYaHXOrjGF24P8yWg8Q/c+OXjiLoAPoTgrW2Qxq
MBzSHInVPnDcZ0PXqwtboV2U44iowcotJg3+vo6PwVioa9T862VpYMzkTTV1kzTXloeL9JGcLciM
1q5PorcCbdNYhv4ss6F/lN0Mwcfa2BtlG881ve22TaN4y9FW0lcntn4geNxfCgdr5kzDu3P6zTUi
WOitlM+xvIed78jmFnIfcJo2Sh89FdqCnDXVN/h0syRolB8SasGFHFgfCplEJXj1V3tARD1LNXIs
02FQwm6mhnxQSUuRPkfRTlmMpZUv0SlwLiLQcUx9bYe6g07iP22stc19afDDMs0iwmKjNy/2de7r
ZLGprD1sJdpufBkkz1/aWZ6S7EfNEA0/b2W0WgxH2fmMsIBzDDSkj/zqadS0YK6O6gGe+R6jTXdn
ObZyzDGYno+DD7ShrvsNezV1Cz5qOOfTIdjc0U45+i0L3WzUF7zavmhl3/9kezb6HYV3DyGkUiIP
WtVOtuxQ7uTnMmZ9LsX8UOuS8dDzOwKOTQoXcWEqH0zyEBs3khCgSVK+r0r8CQnieDFSQZ9pcj4c
Rhf7jgSi9io0NdbbRpStbHmwDhkF+HaGGvaTQf5uI9ruB6Wy/wmpbATAOpIiGGhXR32oKoreXTVL
LT3ACjTLFm1iaJfI8dEMwpcCl9Q1dqPY+GptuhHkr04tutkY1Ec2DwjzQOx4StB4nhWq3m9Fm5Jo
JqohlF4x8LqEWmD9UFRlAQumdj370dNYJQeq/EWWpGFHiX+kSsZCEAovv+5DiWpUIXUsBKNPUhXE
r53sqxg6YPSVFL39IOMzD1Sl3TejZs6j3i6XJnoDhh8AOvCS4CCDINkGY8r3IZelRWGNKqrajvs4
WN2jZ3pHx4BhPh9DiRRQ1MAVLrMHJPuyB4Edk5RawiWZVZNXe+UHMxvQJR59FnnABT5EeWafnEh/
5vNjPlMLlqM0vdiNF52t5oMVD+mlBT56PRRo6yyKFiV2ODC3jrCowBDk30SU6aNdkrFNXlhwuC8R
jPSZptT9uvG18XJtkw1zrcY23OEpRHSwW9DPhnQQLeyPojnMfBbAUoODhWMVhwap0etZDGBgmbVI
npM/q2ok0Im5nvJLxOcqlttVzJPwWBoAIaH45+sEwOZRHPgYONsGp3TNSccj3DseAEn4UBdSxNef
n0VWsJSMgOCCK8+zrVEaMJOnttrOdmpUjZsstFVEaHBmBxSDLn4frUc5TRdZMZzQzNUuKDkbE1TG
e/B51esBCORGQvOnUL0RR/lhEnY64z63aA1Z5zGN+5qTq8l6AuG1fhsdgUsNWobGeTPkK8dGGxLW
v7Wr3Iq12HSmRFVFink6vR9q64TA+rBqm6BeCmrhSN1jBs/z1Y386LMhkbc3dKn+yO+9AuTP9Z5w
BAmWeli6Z1PmQxFEX9hcoX3flDjF4te7F5fi0MFLQmPMQbMJOBJdam+Z7JYhNcfqRaseA70CXiub
sYy+l4Wkcuhz6ZSAt0wVFYRRkQJyuag06ZERU4+TtAdxAKLOsmACEiqefGsr66aZlb1abPu41K9x
cIZOyBGbhygznFUeTgaPlqLvgAaQh3KH7Fnxzeqxq5CY6JPsWbfapRPJ0sO0UHebSnnRqOocyiQg
4zVdGjlSBwKqSHIuJOPY9tIyz3xpHctxjJB09g3hx2wfpl2347sWsGPW+wcD4t58cOJxbVCR3E+g
Rj/MosduSIBQldWzNwzlc4ZDTK7Vyin3pPLZ0Tpj3oIZ3YhL6BXuWmkRzHLhaAOk7Y4tZPVTGprf
lXEMX7wkLLeBTJ6/ANv5YoJdXepdFWxEL/a79QzDrxz1MXpdyViggyU9ybYuP/L8wFOC5p6s9SGG
tjoz2WjuLWnEsak1tI2hwfqTXNnE1TyqNgmGMguXuA8JaYUNrpryAulQenFbWecZj3eJhNGHpPbL
tY5h11KMValgr3MwUMvrWJB3K5722lIEs8IjtT9iZSl6oxYxNsjjxfUS6xweWEMvr0QwORcUmnvd
vfbKXpQuy8bP19exfe8uLNS41yJYa2sVFSZydKI3Bm62AK1abMSljKgLv1CBuhFvIRp9aS6Qo5aj
bwzLac+tN1irJBjzAzBZjB+CZwnegyJ3z5Jitc9J2WPCipJepqf9pmh1rDa1vjs3dbw1gtbBcZuy
x7WtVr4Uo5Sfrk2t1kUnHalsV6bgi9RRqu8lrKZsPFDOYo60DGDommmwttN+nlhpxxIvsBY4IcZ7
z+uVx0Tpv6Wohn3JczLoGCwYZzyvQyQz7V1dj8mlMaIPjRx5L6aTqjtSze08dHoPvcy6XmmyMaxE
L8rn1RzBY2cnejMdQHaVtRcvsLWPzZeqSLwNRGl5kXdGOQsTs1xUUlGuqxDF5hkWv8POydPWWIaG
9c9pPJ3qSlKo8zcBb071BPx0NJA+8IxHhH28jyZvjwwshmpIbnzU+LQ9uHG2E1eS0enn0BsexVU4
ptmpSLtv4qrkTR9AWxRoRxf+x7Esmr3dA1cWs4Y4z64Qxy8XoSlp58GVbwdd2lqAgc/3Zhb8uDi6
3gcRdG+P9Uah5IPe9buOzAvlWeHi9HkPFiHkI9jrmPah+3U7t2XDaJSK8iGKrFXQ1cOrTaF0QaGg
OwxKKh9llXQXLnZol7FH9ocSfPrgZydxKGL1dgZr3ObrnfIMt8pbG8oU//RmibPsWxxgxbB7hwiO
p94OmNKbXqRfQNebXUVWAgjoddaqskldj/jmwDoAwRMNY7pDg/Z2CIGZ7+LpIM7uHfe4e8e7uH8R
cp9+NIH6oBvFje/jxOU95n6nfxHybqr72L++yr/e7f4K7iHvpkcS55+X/9c73ae5h7yb5h7yv/t7
/HWa/3wnMUz8PSjSFsjnBI+i6f4y7pd/vcVfQ+4d7/7k//up7m/j3VR/eqXvQv50t3dt/4ev9K9T
/edXans4Hmiuls3zYWBpF0xfQ3H4D9dvuqLKZ1SKwPR11PW60aPs7fV1wJthf7yDaBRTXWf5b/H3
u95ftQxScVzee97O9N/m+2/3ZzPD1rvTQ1bn9zteZ33/d3jb+v973+sd374TcXf01y5GgYnK/d3e
X9W7tvvl+xf61yGi481Lv08heuLpv/xdm+j4F23/IuR/PxVKZ81iGGrci8OhOuFkby1L/FFgrHHp
WiWG1eIUlwljLhe2u1CnHvgP9PQA6E5wbqjxogi0FoGiTZz5rV2dUMo/tACecU9kmGi6R3jtEqVE
5yimFAHi0FKJ3heOu+6RqLvdRXSog2ZdSTOYes+pQ9jbBsYR2lHXox3ByCM7u4c99fZwbbvHqGgN
itHXcfh458wxjclJhl+nKBEBd4NK2qIEaMwRFYrWlK5IW8lJ9ojzzEYv0vqk2Wb6KJGkORhOfRF9
IgpJU7R/zLJfUJlNH0WYGnWsH8jJ7ESIitUTQDRWsMwqAuI8w7dCDyHVTTcRHf/y7qrdXsQcf707
Ne1Dq7pfPVQ/l2Vqd0c9TfqjOEPl63ZmqZY/72PnFnLveBOsU2Dvs56QrLsNE7PcJ3V+zYIpob8C
hVtCtMCItIBjuhdn98O9DfYFxizlhIv8U7eiuEcIGMP6X0z1L0J64OUzqfJJ5rYhfoV6pJt8mEEU
t2lzFFetElgnccZiCzZTHFlISd6DQS4DvgaB/ytOBItDzrZ51rgmfl/TxF7TYF7jx1a7wRX9xz1O
nIkJ8sreI2pp7u5NVtytEnnotoXSGbjJUHs0pgPA7Xlqls62RkjdX8h2C9hGDxSg0yJSHEZAXuXM
ph7jlqFznUKMrvTAXQRAO+fIwPQrtJ2nDUhWX0JwTBegMtVldr3+1QjyCgvDxOxX4SQrMCuV3NpZ
rf18jRNt9TiC5atttivTXNMhgXezMnUPPLEIuc7deXJ9uTaIeW3LG1Yifph65Hz8lGRltZYw1dqL
M3/wH9wwb/eSKzVsyGgXZ3qI+/b8/amJax44AcT319BX4TgcJ/XIHQJgLV/A6bRWNJwwMdQud+K6
xERXWSZFUl2v7z2iTVyaniwpy3vPdQ6J/+brGDGR6L7Pc533Tz33ee4zvHmBt1cJRc6r2mThhXaO
sD0oor04VKF2O0M6kQq+llf9yqAGcQ/RtTZG6d1rin07HeD42sCOp9N70L1bk9xOzCCaCgdQsNsE
n0k7ArjW+vJcxbYJ1RiZbXvM5M9JhnpiV2CL+CvCNxVlq6VdMle3QipeiMbfD6Ity9GQv6vJW6Of
HdTtX4Mqw92DRqUSNuUq+XY+BlSF90HvkhazFOzPEX1uZ/fs5q+4mureXrSj6d0twRRXC6PKqwfN
0ZJVUJfhokNq8yHvhvIBg5UU4fHkf7QpUxvIq9afV+SdV+JaDHk3Vy+H56pxsaAwq+7QykZ7aNLw
dibaQtfX9rZ6etd8DyXDBuiht5qvvlYHoBPAA8kIACzE8M5uWirEv8+OY7y2d9XTu2ZTDqS1pPYP
aEX+p+cg1qXjnByJMv8fD9D7w/L9w/PNnG4gA6FyZfiIQHtdibJwEgcvcGiytdTWWbRI8zI6UDzv
1G3bRdeerjHxahE98dQd1mO7xoTtU6IH0lEcyOJiw+qgyHJvE2epW91CoFzNGjAvh3ft4rLF2RMT
v3LEV+SfOdGIc1GYLhQIBJmvzFq54+/pldXCUpH7MqaDIo1suuM02Mi1Uiwlq3otU6s7RJM5XD2d
ics8TNmAi0ZxHVTFNhzjAq8K4sRBN6P+oNtjwEb917gOvOlC7m1oJr/aRPR1QjGX6EG5UyM5exKd
tq9mMImBkLrzSpETMNRmhMKoNW54oCtnR8YICRsAb6Fyu6Noa/pcPavoUB4S1UCN9leYAoF4bQVp
NxONOFJSFiHHWS1U/LwWovF+QGY5mim/7iQ6IESp5z6TqFFxN3Ej0e6XKVSkSr/e7U17GhfAhfQ5
nurqdoyDYk3iXn5ymqSYtZJrfleDHqJY0n0Fuw7U1tb9C74rt9hAs8Z3sXWOTMG6jQv/ZHoKNZGm
kn1cyyrya6m3ER3t6PoncSY6xVlhBiRsAYK8a7/GZhjAZn0Rr8SA68QisPOnDGjh27A1uI/ovk8q
bovLMpYUHi9FjLjffLoljvDB/j40M4rFjXAc6dihTcRdMvz8HYBFL3IlKr74ZmjPwZPHZ3yxq12v
+vrKwNrwWcSGEJbexcrtaFDcAjAiqaXEDyNPYeEXV6ktOHEj4nLyd5I1eGKiVzjNiV4LAe5rrxib
ISK+vUmpu8wzRwgTdLRsq3je69QtClBn90vRW3Q5aMWpN8nyfVDqwMAqZR0CjJnpblydx66jYnxv
vF77FKapjsbK2gxxqBOR4tDV1q0Dv77vI/VQ0RxO8fdBYnrRJnpFh7jFkJnN7B4sekUHMhagyoyk
OhYAwTRLz5fm0JKkR6X4FV1Hpx7kV483T3kVkU6ja5TXwlCApcHkGLIOM2EpisEOeMqrlcoWiwmZ
NSmSltA5+ERPw8WsggTekyH/d7O6vbq+kcVZZ2+NDoqnAs73hboEmMZRag+BGngvfj5uvYL6SG2H
43NWZPO+VqSPmP1mJ0Ev96aoUanYRph2sRC9TqQWvBWmFL1iSiyEu4PoDXT5zZTwZymtM4ddZ98p
wsTUZJwMWzOreZSlqN42tm+uEkocH+H0n8QC4E8RfoWYx43YDpy8WIutwhgG2l630vm77cJ9lzHK
srY3wrcRovO++wiq8m3E7zsQPAHkjZZVT5ES+EeN9Y8X60hT4KdN8crSveP98HvIIELG1NpGypAf
TckB/dfboGdCv0JzCbhMM5rqiSdZ8BgMgXos9Ho/lln4WCl28JgMSb9Omq7lF5pL0WFBtZujMK2s
RZs4DLUMFLaxjtcr1e1OkHOvAWKQao7Rhp/i6DqRCHPlDE1rowjW11cjqcG5Io98nUTDseHsQ1cS
sdc7Y6K2cQqE4EWbOGAKFC9AjXUrfboFPPl83kNuf5JQjwzl9ilrJkS8V6rzoDP8jWjrcZg5gDf7
Dn21exJNRYbMR5HIR5TIu6cOS6ZVVJoss6dLNGyTR834JPpEuB5ijo1k8bCpZVffDYn7mvHh2/Mo
BCfgeB4qBQtPkuq9aBYNre4O7vzNaTGNSLKQVpkPMaZgYzsT/QOk8OJ6ilC5xnenxMpRdL3pzxPr
We5KD6+maWazkvVV4zkfzFYKwFWOsr5TJa2yl+JUHz1Jm4tTI7L+Oe0gOEl7yjHDXPFi8gdgiUCN
TGPfDGBjVttLxG39mR8AvZTVqj9bphQtwl6JlgU8rgDYwAjEO+cvB28zNmdWq/Vnt4u/+9SQtmKI
angJlZKs3/l5ouyv43r7SR3y7uSp0M1NK7FWDpvYB1Nm8+eWY7cVl+IQNfYjsPrwIK6KMFQeQFrD
k/T9czZdObrnPWCQex9SdLp1bBpjc29ymjrYe07y5TpkuplmaiOfTxXlBDznAz5CcHkqCKQo2CN6
PdbdQ2nJ/hMGU8BE3Sdx0EIYfTxf3V08tdkVuNtxlOqF6AV80JxTT90VunMboLYgMuCo8y2jCZvQ
ZGmNbb4S8UCJ00ObWT/v8fi1ssM0qwcRULTFMIcBO2zE5VjnDdg6M5iLS8mOtcc0/5jAl76+vBw2
C9lY00Io6WqIoSGuYedtdlQDgDA5ouLo/sTZUbSJM3Gw/NrvZ/pWs5oIUxcC3GnQuygtMENgQZm3
EB0wooBUX4cqpquvdB0mBt4DGC66RrzRbLdd3C+N6RLRoFtvlETdm150198Gi957sBgrTzMPCMVv
/jRWWHbde/9vxt5v1E33FS/j/o7EG2yS4IOm2PmxHzTvASt2qoTQxOcGiFWYZ9W4Aj7hP7l24D/A
sQf1z4dKNL2LEOP1xoFxAfLoOl5PxvfjxVAxyZ/GT/cXnbFme08iAjT3CkBFdYbugt2W71Jm9LX+
Ig4mpnhHWwJC86tJnOlG9w0CjrcTV30SDBcxvDED3Gd+xdZaqR9zt1qqZT1cUhP/tCR0k7V4kdHQ
vrqVUR6uV2hzbCvJAKI7/T1+jxAvOfkVEYm/4DQ+JnP5Znwzje+m8TCdjA3IA/ThmxiPuygvd2EI
jWre+3OE+IFuUMh+zOTQ2Zl9+rMH5fwomvrSbZZxYQfL6+XUgaY80gfsoXaiTRzk+N/Oc73vfY5I
xRB5/ufx93v+i9fR4Ds014ywWBaxoR2ySl23oWpsE/S0kNbijQATabUDLhesB2NTC3eQ/lei7X2M
aIyn6AKvu6VSO/i0TfOIDjH//fJNMIQuiKrFsBS9Iu56OxHTY+yHpL5ZQpl1eCp2cW8vcwhvm2as
l6TCBnsZFIkBbxrVgrk4fRMpTq9R4jQv6npzW265fbAl/yqdhjzxzjastZUQurm3oW7tnSFMF0er
VPH5IjYtUk+/nibZ+KlVjZwVZOC7CxhgxoL/a4T2RUzXJvZBqOWESY+ATZcfwLkUB60k9Qe7mtNR
MfKD6BFnom0YDejtIzJ1vzr/GiuGxoH3xTL3eZPAEQWEbR+Rv1om0xquUE2Wc+JUBTEtpQHY5GnB
J5rEATUX73hvi0FxxK62gDjsHRXLw2yRUr6uJ8DJe10DKx4+aVOzmzRQJv8fa1/W3DasNPuLWEUQ
XF8lUbssy/IWv7Cyct9X8Nd/jaFiOk7OOffhvqCAwQBUHIkkZnq6eWIvaWiU0GiH1qsCrPiYv2gM
mQ7DKKAVKJ1xFJj2GPGScx9ZwdXP2uIFTYzfA5jkJS8QIpf5HdSdKr7KC+uhBpnArpCgAT0H0HKy
oSJnF2mFJNOzABgQslFqZ3KmDVo73Eambhyd0QDZEY8uULhoD74Ri3tPR1OHSuiqZaityIOaATWe
x9G+LZrtqPablnsGtFoWgxFHroXw7KqwQSDlochtk7OQXwooELpg1QG6zDD4hWyeojeQAgKDHg1p
QmCDBdhRsj3Y435CbZDtEUHnF3B07dUoUE/kOjUvAqI6l0ZOi7ZRTswctvNOuAeKfaxov+YVegH8
Ugd1sCVrGxvgM/mhEr8FNgdwpgLlBAdyThqnWZbRWG8abjnhcv5QH7a3kr8/EHNia5dFmr8QdEi1
Q6XbouIiWnTyFKoEFlhcyMgEVOgAMkb5lDzThnQaBVnmNhVggZht1AMu/zYxbUtG2maU24z4lSlt
ODwjyPcCyVHlscmFscnBeLRt0ip5VEb7mwb86fc/HYbQvvcqH4GgVNOeBqGiXIlDb6gII5zuA5Ov
zBIULfNQl0Nypllynoc0OzvT2txElUADqPuybw1+SmPAsqAe+8qGSD81EFQ/kZ0asvmsAUEMgwrq
PBFVBViCaFwPzSqueH/Im19Jbuh7yLsYB6hiGIfCgUjtPPxkszlycQhUkRmaJcYBldySHOYfq1A3
jBnyNMEXsTe771BpRc0cmegStAzhrhai2CCkiLv0gHLiFHrYv5sIki1QsqCZDoqSIFNBjmTEs2Pp
0ZimPnhNXdQcpgcUvWMtdUHNiC7tPXXJWgPztgRZHoPIDy5Y24njhhPVfgZO41OJel4QzoizHVrV
xZONNAnTFGcn8MCKaYFpijwMFeQWY6MmJ+hfvrA+z18hGjAuwL3rvbQtQGesy8WLV4YGFEzq7MWz
Eqh85L7z3Aa1slAMwzncmMCsHuf7hvRPW6CTeBUyPOAd62SCdOFEE9QTyAUfer+Eytdvu5107big
MZdr0w4sP5XcCuxCmeuAHde1K6XY5mpmu3Gvxl+0OHquUepxUaHIcwa/QLIge5Z20IRRAed3JLga
CsFx5rFXbywb1O8C2gjYXPwFVYY1WJAd7w6YzPGhUJoL2Ym5LPF0A6E2XCSsm3WrA9YF5vP0JXzj
IDX7gYpaKEni3nbpimbchoFfblU99R8aHzWcwPOZP8I3rRE3T8NEoYUZ5f7ydiQoWIoKtAwEoDxG
PWkP9o9gGqPaI3GFsJITAJHWOSsVZQkGAOM69/wMwVmyhe+9eXbqRUN+ajPUu4e+eQnwHrrDl4Xf
UaNKdWEj8lSUNPMcNe6YMKHzZq1E5F0K6Mbt8EgJ+DQTcMTeTANI3y7xH/Q8zq7g3otcT0WxRV6j
XC9SQK1gdFbyvRmi5aiL4c2Pqsgdq/ijRy3zO//VIxggxZpE4RJ18AIKUmBc/IMBTlGDsyfPRXXg
WCtDRW2/JU9InWe3Yu/5KCVRQtRTShea0MHs2q6cxMY3N6lOQimgjCRnTTpqUZca5NGHQ12dwO+Y
ftc6hJJ56RQPAhjQXQ+mR/BWFMozQl+TB0d91SIVQ/FgRqg+gwDkgnGlfkDQ/yvS9zhhD5KTxdfF
nW8NW5ojkwoi3LWB2vYV2ajhKhg8NYcdJrc2HFHC2m25J+p7HH6XUpt0B/yhvmqENbw2NYJ4OUfI
ZIRK3xPo1UDFBlFicN/gyN4G+grPNPFqaxZbgAFCPaEedAl+aR/EC8J7HKroCNWx4W0IGh08XYa2
9y1vssc6mPNQeixcz69V/EHRBKaq7h2A/lG78D5WDBgh5wQjdeeZqae331LcG11aTCZqpA70bRsa
p6Oj7lHAAC4L6kKDrFtUSg1GF4RVK5Aw4C4dyvt7Bnq8j2PLtQzkqmiOvCCB+nMEC88aLJjiQM0I
/PRhtMpNYgtrW+lJrCxpQiRlpCxBmKUv8AGAHJ6naN6P600k13zai4YxyDwntkDFQW2ZgdzmFTUb
wbVJjVXTmNm9USQ4aepxtAHpTrKqwYcFVpgEGtSSWNDQq289mIrXGqScloWnIhdI48YBZSDqLVEo
PI8HZYB+q7x7k02Va2hIE7Mf2ZKq7petAF3phwRv4RTI9c6J2mkctJm59vr+iZK3n30oaUsz87rZ
9mHz2QdMFFC9zdsnO1z5FTjvtCE5xbIknBoIeKKnoHzXyv6HPesRJIRU+Mb20zRJVs6bWZrmUcud
EJqHhWe6dVeNklAKY5VaSeaJAzAamjdAcLcwa1COrRqwhoLRHzqzp6GPLTcvQVAxGedFTWPwDRJe
P8yuNPdladwV4JUxFpWsbSeblVioR8c/xs4sTLz7Tfft9+GHf6p0frdPqxAs/ur5VblgIOd16wZK
qKSzXdT8B4oYurMPODdww2wBFgH9Bbwq6VFHMHBJXrQIpMeQIJezfy+SbJK3RAsL2eA6INVcFLoP
WkCliMUpLszhBIJdcfJHACQ6gYwn2WiWJuZhDFJzF7cua0ET5IKIMUANkpsSmHd+3/XRTx1Jvp2S
CX5Pzdh01sqSArSzrUJZ4y7moJhKM1XH+bXzVxBNds7UIKYNjEmFyHg2eM4ZKXjnHJgxv6uGN3L4
YG47trZQbLYkW9/hDgdFIwasWW1ZW6UEmmthQrH0pIFM1BvNKnWBokrW46j3YBzEJdv36+KV4juS
wt1u2kvawTuenAq9xdfL0RBkAg6izHRJZI6Ga1AfwFnwTCOySwcyZUaNlL9sIvBJzKb3hcCEG9NC
8nrfC1RICDHKhX/uJfLm1Qkjtre1YGGZRv1ATcRyfeMzr122atJMtiZnLdiWHH1Htq5Lnfsu/biq
B+vgxlOxClGmMVki1ARUQMZuKyxUP93nOK7M15lXzDZaBe0+fUc2oQ/O/fD7Om3BXsI0eBni0LoM
PepESxDjQw8bQ6qWckbrgMK/+kRlU5BB9C8RO9CAnIJG81E+qj9WUJ5Apt2qvU3cefGSXEJZa9Xa
wKezGj8cWkETKPq+XWreSl7KQqD5RG6syYH0qQ7zR1FR8HbscalUKobpqpetfTUAFgTlEfdB2t1V
YyIOZKKm6Ed9Y43gL6NhJBDdRXFEd6carTjEilXub+ypLO/MLR0NqInpiUXdKATOsWGMLejYQbb5
IDHb5sVki+gZSIt1pA1BAJK3LpQXE0CseH+iRmTBcEKVwHBCFa+1q9TkME8GeTVMbrmoXFBj8EWn
d9pTF2jpWpFyS5XMtI5xka5R5RGvwVX0cVb42veBAQqE/CBypkpjuT2o3tQNjQtkLN25/KC2UUwK
BkCg+chzrkmYixpoNh7xfQZ/bOM7KNkqcuN5LDow77MY7wIdM569VnsDS2h2pskWjIFR22qPIIBy
HsCYviFzkNraifcoeh600HwecrXeZZC2XtGs4deK6zuRN13As8rbBaYtB+vTBZCH/HCB0K7tNW4i
YCKPy/wOdUXNEWrceInCiEyppWRTjyZTI16Wgmng5ev2isjsY+uJcFUbYfitRB3NqNXGa2so+rrX
chOcInn8NCi4tUgHgGItcI34/DyvHFHn9a0Elzm45PTXZEyNdWP4+HoZOdhOh1RbJ6GHWkRoLFyz
yMk2HQFsnLDq1yWQpp0E6uQSfDr50Xhuchbdlkk/souHKMSXp4qABGtkE5t2DvCCBHghw+A7S+rS
vBj9YDX2iO6QjdxBIa/Y09gsKmSSEQpeca0yj3PTt1297wqgp97tPR9AvUtjH7ioIx9QZat0Y/3B
J2/CYRM3zjcwVeUgVtW0U6WswWIuUTfSZEqsDdnLdGNMaBxpb2TTx7V2wtsEOZG7z3iyYIAqbv7Y
kBwganLbb57DpvNl/Bp005Pet4ZiNHmWcOQRxIDm7WYY4rf5TEE9OobMNtRev4IfFoVqciWQb9o6
jAYkDedDiSV3AhvhtNPng0pX9itAi+0DfdzpHwuK22udoDASZeAIDPql9ShMFPv76vArbgr7ieH+
iJgc845jVFUHiJX2aygJ8Cv+5hDTVhr1h9KcBwSOfso1BngupzUeUzyQ/4bVYYxz4bJeLEWa44CL
2PJbg/vvogMvzrmqOzCkqD5OWaBDfqst0GnMInRWL/IVSGejMwDYww4MkMpGs+r8YjOnxOkGpW3c
6ddCXl6E/f3Q1drrp0WsqZSNkev5palAJWELzdrd2J05XgdRclVZ69jI+HNcDXeJsJPvMY9RnIr3
Nci31BUyufAIFJU/V313R7Gwf3m87/EfPVAXaC8zFFav7DZ+AtVHek9IiNZVkfd5NkRdoaYueCTE
RR6o5n4wCrwzSRxEWnBAXiGrtOaDUbkt4/qm4Fm3zHNdg1QtXKIsnDal9c2KNgWv/rQpgSxQK2tN
m7ZMtG4ElkpAsPGWolr9va+WGSrN8GYB7er6MkJc85OJwYRQCIhrpAO5SlMVqRnwaNjmfS8yRUa/
tCZ1ets3TEAyUc8G7hT/CARDfK4N8DG2QZB9b5G8DBrHeRMj+OUSnIImD6OB9GQgUTxFwtZGDUEC
CnZSDJMCoLmcMGtLuQVNZyN5kyM1FEN1ABFcI+1SLszRXwEm5HZaVj6gDp0/yVGUg+SayTSlHOVg
in0wMpUjP2i6qRy9e9Ic4srT3H9a9/cV1LxHYbK5yocR0TSRpue0qBiK5zvx1pbRAODX3xOVqeD8
Iid8BNCmFXHn4HckJ3yQTB4nBvFBxr0UrbwKJXAOrIHwRY+3+Le+iB5Bhlpdmarbh8wp8t/RpJ5b
6XpALv84FIytvE6oX5v4BYomYJ7qAnUZOmK8Y8BnHUFbMDtkXehWCSBcZaFPoSFD9mgomnZtqI11
IBPFiMiOKE68BkEymMXffefQklwVKpp1CPFXATNVHK8TVGUingR+A/r7ACHvchSGvLTgh/9gB20S
qH/j4OUf/qa0a6GTAw9aP/i4pSU7pNuNrXxmQXGFIWtups0JDND8pVaWRdUgSinlpoOqLRZeo/MX
YccA3Shas6ahbur/fVHJdEASM3EaM8hDLwyQuKLCu+1cuxnzM6JntyYKdHOlo1x5WaqmK3TzvmB2
eYygBnQJZANSVrcucnFHJmpQzKGHNV6C5byTtuoZugCg4MVIsx1QsgDLeFI9/zCboqFKD32nfiET
NWbr5DtbBUE4DeuwCnZZZfwcaqs9mKUCrsR2iLuD4UPYqEesfPnBCH0isEvI5rM7jXU//ZlBNQ7o
HgBPcYSD2ODYgfJSAk2poQlTzs7DeTZlK3BYxEfyms3UK9r2tqiqC9RTj+rZlBUjgLmAjmAu+5AU
uni+KPjiyPqSeaKvoTgjSt9eRTEXj3UXINhrOBdNBYwtGCBeDaoU5UCTI3RwUH2blxuatcEVtk29
wAPNLpbaHH9oU1hfUYYuHo0WuDxT3OVVJRW5KuVc9iCiI8/cQCl/KTJ1R/toFX5xtdELl2a1uu33
DMXRi0BuC6RMdI8U3D4pBd48gQJd9pJ5n3zDDLSHOCOXR9oJkbR2hS+uAN+amR9DPbMXButwkBwD
3MFQ9YyUTAg+sbBXtz2+6juuCuOE8n08cEDq/1iCRWWh9mX4Lcdf00N8yQd7YQ0N32jYtlBfWSYy
wItAAFuGYQDwnjb6HAQA+KUDLxKf8KgFsQ9G5Ed26kVNxJaJl5YuDVMKCQdWdDS8Ml2rGVgwA5kx
dCjvlyD25HRDcweJE3FPE2YNuiPV0fv15GK2oPyidQotIU9mtIAvQynGk7lICMX3y9RxYhesDuxY
tWW2LQLvMmgCB12y5ZL9jBriQaMeFA1BueFF32lEbtOKaYwgJ3L0BW5cZpWVUAjDDgMZqZviDadY
xX6XueB2R/Kx8laO8xLkDZhwUu554F/WoQbjhcq2UBvFW4Q16IGToK6g+oFQCMVDEq3W92HOXkCr
kuytPM+WIxgyNnoKpami6RrEPkLjAcryUinZil6a3gaj+ph6X0u7vOvBwORDTumtwJkVf9kcSmlx
V/6M9fTZ6OPsrVXw/4yqd/GEg026CrKkvrQd3tFH3WAnG+oGW+Fb7b5Unf4AMYO/rpwP+scrG/LK
SlDcFSJHpChP3oAd+HhlyEs8R0WqgrBT785jmK1BfRciJK8rGz0XylcOptSFAwnqK0hkbJfx0QFj
qtrtkbZnG95H6n0MGjyQ25bFq1G3L5oOXqrF+AuEWNov/Jd9VZiivvgdqIlJHcJPPGWDqv9oH8ZR
DaX0aEQIZ8wfrcAbF2qgs29Qfrp9DIaPoYD0/FsLsMDnjyFG56+PEep2/sfHqPDuduI4DizbAT/s
steghDfk6SP0JfMLb3B/kSPdUdEAp5hZIrsjE14o65VT83ZDQ1oejICE0bABw+68vCuDjJajUgPs
BIa3tqBDsYJui3H1cpZecAgEJKIxrqZsOl/GlTItO5Ct8n2JfJYsablpXAFxSi+md1tuBuD51EID
QRG9VY9to9+aWvZilBGYqJsAuQ1G5CHho0cFCnwoI5BdmpF+IHm6aCVTd6oaoD4oicWrzhCKQVJn
PHKEy5999TuZwavc7Mmrs4ebVzYKcSxK9cKUzlt2kn6HGtHrtx4NVTkkm6O1uxB0ort/+ZLbtH6o
3Lzxtk2OAAH0B5ydFqjaUxKDTw2sJfZOkyh0mu1BpLpjjs+fUm1sl8LOFuBd8FxCP6REfkBoiLEP
goUHub6NiddRdcPkuBoKewMGbhwoyYlAEhqoAReQOrM3JeRm1m3f4LwN5rnzGPBHgp/RSJjqI6He
3kfznPQkvNw/1g2/dyl4xSHhDsiY1xsCJMsg5urwhwxcGg9hwXF4AExgwg5MTnrDUTEO2MDcOFDK
cUUBwog+MLeRrnCgLULxBqzZqgBj9IsIK8BwpB2gCfEWhw5YUcpksttQznM925vssz+DNApeA/t9
bjFDKoFp+UZqLiH/6wz5JrWaEfCMOrRRQZikwZ3P8BBrJBkyJascCLWuBp5qe8pRWfk9tFzrl09e
vRXJROg+QSjiouA/pOUmciZIXesrOwvKdSITLD2vh0spggWNqOk0nEwREMDRmyvWJdFVfgU9kxun
Zv7S8a49KglOpTTUEsi1tVqAai05G1l6BoR+UB9otkmMvQDfyYPvB/qnPYIUeyh4mr1wRPKAfwLj
fhrk8cHgbXAtRFmCtwnAqJKHwRWk5wIsPzZUwxwAEKHQUCKl5lnrUjdvszH+WLSUTP9aLz1o0kJZ
Jbh1kNIJjSRChmCRKYmADC9BRm4m+nZ8QJJIM97VyDLBRcwWjDgdqLRwIMJ9Kj72hywEOXtmOsoj
5GL+6okBOm4027/3PvkpEWjuh7oaNnUW80Mw2CBfkl84AC0eRDGIq9E1HJArkYCLGF+sSjUeIOf3
0U5fRO+3fx+BE/amiVOYFlh6QGZzGEEcfxBaY65A+U11tewwTeDHX8o625sP9eaG1s1Dno3mqgGo
e0ETCJJAW5bJvRM8P5EoghAkMqvBmZo0Tx5RlGwBK/nbRD1w+znLwkgTl4b52Kf6ooDKzFYzbdDg
Se/JGAaA5Sfmt3kDC0pOOARj59TKbztz4QN8L1fRzpoPZZ3Jj4ymkl79HuUXVRReESF17nqf7ZSi
Cq5tyYOr1amgTh25sqEhkkjO3TCMkz9f410GvPoROISRm6bGsrUdVLbKOxopQeoc1BZQCJmuxjO2
fqgRVVtxo4zWWoYE+zKt9R1DKd60ADXm7apu0jvBRu8uFyD5VRKn+NIUWrRCyVtwSL2ueIlFPdkr
kYqt7SW6W8ZV+aXA6yqD2PYDzzwwW6UCMG5p7+RyFIf58/Iyb/BPN9tnKMOADL6042uvIo5EPbJB
FTS+Cmmj3v8fPwWik8tMRURgGAK2dPgoFR6QdTc2YyeaV10LxEGoAISTNU5Sthx63ESKgIvXxm1H
4wsk17WrAjLFdVVHbFMVzvA6WvzOYLn6EKdDfB/W2g8yk5cd2uom03VBXqpjbXgKVE2u6Fe8YaLA
3WiQisL76pVseRCsBhSPXrjBjWtkgDYY4nZsQx60QBcAFuZyAdnkgs4E0+8UXrA1PwQKMXZ10FC8
AIte7byu0txAxvQs2I3G+GjPcSp6k/7/sveQJeRD6S2CIWjv4qy31zF0/Nw8C9In0FvybdDiFxN4
TfrUBxWK0S3fWigOhtHoxaehAJUqOTMO7qcu7e9oEtSg40OsmkuaowbvJamfa49a24eX3mr6bQre
on0C4Zo9iIyAwKRxqg3Nvme+t9P5hiYLPCwT8BzBT6rc7Csakx+t+DyeNiP/ecdPQ8NO67WIygpC
YiWoi8ZiuIPeWvvSrMxB719UpW7uUN8OqT85hPaa5DVVVJeG5aAWSygYNAcapniQQpSivyKJ7lzs
1jyRGf9P4MXyUYtQxBW2tE1rBZlRKOHKLS0m3jxdNOs4wWExhfSEwPkIiSCWs+EUIviiQwSOLKM9
gmuQut7gykLsyf5hEvYxSsITwjYJFLwQiQ9BuHXUowbRec76dSdTjinE1R7C0Vs3beCfydRC3uIQ
QDGG5sg0L2qChCXLPxc0w4jq8bb/Qb6fFsyb/L8tamsbgWNrOH/UFBOVf8hQnKvoEoYpe7033nqC
er3vrKaenIV4ExQ4Y+8XxQxLqwoXULiqThQmpKH555BmZ2dE0erTPOxjVPKxxC9XjrLLZTl4IwvD
B26P978tnbR0/9HCLUgE9omJwGXAtSXkprWLrTGxFm1YHUFP2O37OkONqGXXZ4To+UoBcORpLLtu
IfKy+maXwa5mgCYvoPkj2S/an0rKv42iDV5NzdKWMbKR05adIslIrey2ZT8C0NX2xm3LhmlHH99t
SDL3r0quQVZO9gTqHBdKZPavWY1rUq+Xtn/65Xxc16oDGt3l0KTBWk+K+uwhfnMyrRLE5WMNakg0
s71qwT8hvchOHkWqWad3e696wFeQ4lscR3egM6g1HSdE1u27MeRrv+XtKhgtbxc6jni1QrB693nx
XLM8OkEO114MSS9eyS0MY2UHHmrxqunWotA6ZxuheGAToLxzhXpv3TUrVl0UJBUvRTK2K54nxgeb
aKCQrNg6HnJ5XV/I2TRHl6vWBmCuH54h/B3pJCCR1pyp926fTWQfDTb5k6QCmQwJnRlgx1PZ35Gd
TDT5P+2f9sc3+cPn+XP/+XP+uX+vGWsH9X5rppg6vm6/mw7kyQLiQrMFMuPI72TRt9k09YzCAtSs
BX3N+2rq8THyoc1mhTs9wu1/nv1fe0P82MF9MFVWNoNeKPhFakhvQ0Z0nWU1EDrQCxV3EDZb8E4D
KTuezVzHmxNSxeqEooNQtb4wars9WZA4eApLfnuiR8XNbQLVSTenydsTOGjMp/i329gMf+32pxst
zz0f/98m2ID4iNO007XnpjD0Y8JL6xLWoX5BqL9HGTZedXP1mDSQUpRTNF/rvNmaJocQlFe20bIa
Q/BsBhWIlmk3AbmSRVUDX6ghGzWtkVcA9bfx4QrqanJPcBc8gv4DTOjyswwOblO8R/YiWaj1sC8h
ReIqQ5ZtkyRXnqEHBGEdy/NPNATH5KZKm/CqOJl9TQVfCVkqDHlxDfVpdb6g4TgyvgULuDrNJkNw
25JmacsgBNU8DeWWIgEZJG2ZDfoqaf3mZPjQP+2ArbuyYKlR6EU2dZUCFC/S6EjhmNYvRjf3Q39N
QxYH/UFToVRJ0RYf2bWrnixHRJXqZVWCZ3xeWtelunSs1mUNN3amHzmXoURBoeaL9HvRd+AGsRrg
ntsO9Bx/e/R2c6gGPOk/eQA6hkC8zLj8Yw8L5/vVTdhRcVLNBS5pbBck12BLgYdR6j10kbImk4IM
2pHUHya/WQiirEBDbGQK2xilDhC3BlpdZA3Lo0VD5GumIWGPCFoU9MZkmtFG74sIx0Re7yYakev7
Qs3JnWPgozI90vJzm8QHUVrWFZho6woxuGdUn1UnsBRbV0jG2C5i5oNLk42lOCeBwFkjJ8mUZcld
biWgLZGrYwi2AiMaVWtabqs1O4Zp9Y0m6SIjkHkobAghqwZ/EBPh/QrM4xuaHDq7PQR5BCE2OUt7
aMhWZqrWXcjUF4q+VHor3tJHMBRe7g0NarrkSy6gkTJBgfxAlkZN904wfvOisNtRLK8GQ/NmLNti
igX2IW/u8Ey90CR92ZC7dm0/Ci70TQxiKBx9Wl6nRbEKTA384Vls70I8GABjtneIu1rgOscLFB/i
4eyXHN9zQ9OXhgadb0OLskfAEMctBynFsnHK9PF9Ke5XKRiEheVCZi264/xKkBEoGBsrHA/HQ8kg
thCDgWhR9UP4DRzMX81Wa68ggHF2aZA5rpUk7A0LaZ4WikKxV0YE2FC2UtRI2xmyMoABWbcFgABE
JkNaX5BBNxZeUSVrG+QPvapEr20cclDtJsiIyAxoI3WEpF3JTe2D/U9//llvNFbWFPQrKrsFrkAG
EQvoOi55iATJp0jiFB2U4cSKvK0euZYsxD2863LwlvTeRZeNyZC1wVuys+ly27uAbsG7eCbK1Xob
SnHSQ/Midj+0X2mKLIkTmJK//ue8xJAU1ZXcuktyKwKGDtsaZeVsaEXZaYgDt+le9zqU6cnjIu5P
Jiro/WZHw0pTVwFoiZ9CxH5P/3Kjx0VniJUHUbN/ukFwuNkRtPvdzX/fjex0UaXV6/mitFvbgdK7
g/ooCMwdY9OMEKbjUIo+pEzRNwKYjXPQ50D058y+th6i4KVm5F+gUPslDPriZxmpS6h5DFA7HrRl
UAX5z9YpvyA9nX1JyyyCNlNsXYWGH3OhBMkZCim3q5Rs+HgVUw8jF7m1Cvzbb6iGQ5ggLVGLD+Qa
8feUXI0hFAESn9RC8nC2NSL7zfFDCySLie0zaLtAVTZB7O4KdaJ8byCxszDMKq6Wfv0Kpa7uoWd4
FDhGOeDxCbK02TdN6wKhIBUvofLtbmpeoOGeXJxcvzfEAOl2+QpqAt0CIJiIliIuEJWdxx0++23M
5Xzk6vuhtu0feaweVfDHzB3LZJPF+d35wyePHPEcNuUb1A/w9kIvvKJLXtPaU3f0Dtw79jngNvAg
yfil9aFuMUd+Kf4n7brm4Ctp+msqtRD9c+FDEKVMGoQPkaE8Fnk03nGvVpfkYDjPcVPqkJyW3AG1
nyzrUfXXTdnipMkcLTg6tQ6pz1a/U4A5vvMSBLSRm7DjZYZf0ZqMHUoeV6oR+m49tDXijqBXaYx4
WNOQmhKAjGNYiz1eD8Ur+JmtJaTWlD0kPfHOra1LZ7BeCrD+HAy7gb68zD6wdLSWbQ2RiBFYO9CW
FT8LwZU32bHj4tZhYGCOocTuGgzZyIwl7Lm0m2YVtLV+7lkSbuMqhKpv14Ldwhsdt9CguxExDxK6
BdiMfH2s8DX73ZttKkPGMBpU5rY2sOhIHv72mca0kJooAjtMID3xSglPMgbp13etYTpGdnkw3mvK
eCQkShxp4l7qENOpkeYqDV8QiUR5n/tv68AdAw2FQX+rIPoBObcyuAbcs9fCBtyoz6GkrkVghoA+
KXvOlfZrmg/eTw3asVDN499BJs4Xg1ykaL8XAXM8nFCmFIG3VVGfx2GYFiU9oqRyUZUjBGaVa8Xr
YtRdGCigGPtoiShVDPI82HQvvfXI9mk4QvlxDTGecc8HJNwyWTWaKyhSDxkElqE4Fx4hm9uvlbSu
HnByR5FuUQdv0DY/WwZqzRZd/7WDyuJPFIT9CmzDfrYSDrZve9DPsaXGUBerA9BujMUpFlxza922
rlpUv0AXeTPKJwU1ZoBKdupxPCqaxTxOOBLPsTHsZxP52XIFI+d5G+kc2IHYk6kBHgi3fWfcEHIq
Hwo8yirECCcglURZgd7m37baBAOIEnX1hLoiv+F9LYGzaD/yy1DtHSw/7QXWNf9kx80RjCdg2lct
BWFuGXfpdPVRVxkwPzJsk+nATeaGCTI5RHKooQUeFMXc2TZGDmjL3kooPe5DqETj3KwqA/6m/mrk
eLdxRZ9GqF8OHch8y2lIyZtnxUy8BQd35MZvBvMcyoYm8Ka8AmdDd5rthiWZ5OPiSg6ssG+uSQsq
FhSAVSCgf0FhtnOq88Lgiwan/J3DvRcUEQ/OKo2hLYLag7XJ5XNCjqhB2dm4iEJPgXqwSFdtpzBw
u/6+ddGtatCSAjzrLg2a1EMugDyypElX0IdHFoBufWoNEGhU3/zIRHumGsS6W9DOKBAnqqF/COpM
aqomdup1zyId6EagOfLIPEQdy4OpOzuqI2gaIK1l8Z2m96t5ouei2N5Uv9MCpe+Ai+v3YTyWWyOE
zEDGDXGG3mEA4cGo/DI09slSfAX6zuXWBNAX8uXpsKRFqRmV2x5fANButeLMff22KFXNE90I9KzZ
IsRjTos8oPrunUi4GmQfF6kswzBlGQY1xVAuEXNyTmDjvJk6eVwH60kAhjDY5gmcjMAjUxfl+h+b
qHnYbyC+F+BWGuKfIolswD1SnjTTW9qSsSatNXDUqGEl9rmjXshmygnqtS24TFoTuXFaSpvQRKb4
8VotAEK0vCozoQ+FJU6SQJRWPsZmx2mdjlPlEGtsHTLbw/dN/jtAfWpuyXEQ0ZYk1GtwPri23Yco
c7TxW1LD7AqZQO2Yy99S5TnNKSvbOxpR45Rq75oAZgB+6DQPZEPB7MXLFXv6yZUApZ2KkZ9pjn5x
UCaoXT/oS3feqPfqex420Yn2QQzYWwCghHdOoANWhaQKY3H4q+4j695Awey59iCJQPbaNKwlq5h2
qPxseNKiYNMIm31Jeqav46wSG3KLkUtPGA7vkIvV9v9p21FTioUpGcto29Trs/0kGF8pLd+iTtJz
U9C7rImsjYYyuP5hGMghMbupVem586zXI/CgZr98PA2eOghW7esY/0oa6sH/sfYly3XrWpa/8uKN
k1HsQWZU5uD0vXrJ8oRhWTZBEgRbsPv6WtjU9dH1dUZOasIggA0ctSSw92qQFC/8AHQLPZp6WrCT
lyhm6ibM6/tToz0gqIkaQwJaUwtfZD0aj715jkvjB7XgxpNf0lh+m8caz7t0rfnMpml6amXT3hiJ
eU9j3HL4bS3CC40NAEje1iNMcvWaEPuo7rCt2kUQgYGD7mTcRbDMpLG8s617HxKMNE95qn4Y22RJ
YyUcdx/9/GcpXWvbp0Dyq0h2D30uswUYJt3R1/pWAFDDQt52SzgnqxCsd/CHKsfz7ig4lcIGsjCx
NtTsLKDZJUqA1JpSaGxJbLwXOPh3R2rScixQdyxLH2Xf9tnS0ElXWXJs87XCCl1MXu4HlJEv1EIF
h19gbrKnlujq7L7NG3MLwgNgFL8mQWCnmReKYeO+dwDgXgQsCFHqLv1FWoXAdJeuayxsw+Nwb2vC
1RCA8oD8OyR7EnhmzeGumqLbygbFT5bqgtJS363Hgwxj4CZFEd1KfclqPFdq/OrnJbMQqlaml6HI
+ttHULSVQr44zKS3ur6gw9i0jx5+LvrNn/cw4lhcB+nu+pofklGsFUMau2zNbapEt/NBi3qIuffO
0yn/Ls3wCRmP4imfzD8GZDV7CseinAPwfu125YizlF5B4Ax0z6Bqs0h8OB1LKy7PTBjOi91spihP
XspqqC5DEgOsrruV7Pk2A3p+gwqV83Kd9NHcTEmKZNU0Fcfryw9Pzh7qOwUAGb9eiPOdigCM490I
QU+8KWvb/nhd+o7DLt3mGl7+GgptG9sZvVgkJCwXPTeEg7Bo1l5jp09Njh1h0sbtewHXUcN23Z8N
qlYlG9NXr0XyQgCxjhO1whEQO/CDVdbjmaZHcFSap0+BWT+hgtGtU4ENf61xE77GUjS1C0dipi7U
Yia0IqY2a5bWaAEPokdV0H+MxjG0ACqvaJaunvprfhgMcmOGUJBNIICOMz9Y/p0m2ggHGjD4Z3kA
KCCAgheOAx2zza+qf6TxCDJ3K9sJpyNNFHpiqydW0/BYiWQ8ME00SYAZBcnCj/CvGnUnRpyLqg0k
diWQsqyK/kQtCp6MuNi2Cn61e+CN1DLw8gpl0tGYmRKRSItFApL5rdUF5QU4GWNR6nqr35cF/mJL
7X771wwnzsI76CdCHl+431kTNEfa2ak6QdXfKbf0TqGu2o67Tdbb9eq6s9OT/F60R+rqoWS4gVw2
4NZIhzapP3yNRLmH7J7xw/KsE9xxp9cGsglLBjGDG6iZGTtPmd0OXNrhliYxDyTN1Kz208CLmyly
5SIDH+0sUMg/ZwnA1z18p2D7mPUL/NrAw0W1Tkvt9PlBOtCejGBd36yuMjuksGMotlGgIhyoX+AP
bF0IF/AAO4JhMHQxzhXr8G/ys+wt9RLbQwy5YnDFwyp0Xhrosm1Sqx82FAQF3I85tl+5L9Z3Nxa7
vpLJHcEl7NwBVF+Y8YHwFaIp6hMeRK80OHFenpN0OsvBFydnzMQKBszw8dTNyEjxANN310uo8H5c
XNvMFpX2hPLX1Nd5b0DNiTt3ZNVFAGy6aLvQ/MLrwVgVlS331MxQn4ARa/+UWfo8BuDugkMB50uU
VgNgGWawZzxIjyDa+ktsjhYqa5rnKY/52TTGEPLGQBHAs7hdGUUQHwrd1GGNDjPjip+R2IT9Xlyj
Jgbs1gqSP/xAzV9hll4NWLJwQdOnqX4D4wXyX2XxLfSRSdd58tSse+CzVHAZQllAktn0V78iUIAA
7yDt+6WvI+BnBsdkHdFJt/gWVx9rUIQBc0PoMEGpGs8n875FLW09VeDGDEVl3Xf6IppwUyMneUMR
KMk7ACyEwwJ5KKgXs9SfFnjmjHsKhrtrc9OMNVBamEozar0mko81UgX4CLqUvrEZOu/VhoXbPoOK
1KLVCjjeFJVHasITyXnyVPPRjIcx2SRgaa+GqvF3pYQ/HR3efXxfu6YAR4NO9jRKTTq+X4Pdto+O
KGmmCypytW4LEeZUdhuTCe9T4QvcoEPjOsHx2p9FkAsbUEOlmQBbwdm7hsX9dgTmaF7uGnxdmKKv
A8gfwRJzlXFsi2wBsBzIrtltmMFFXijUgzhgBMfBDr7OzS714cDh5gB1DxO7M/SF8bxZpUabbahJ
A2U8VYvISBwoVEh2RytbUbwrq0JeKKzI/ex2HBQqxwJVLKghzJ8jUJKH0N5wEMkxj/vshB3Rx2UK
4O6xoHZmMeh+8wJi/Xl9pC4KRk3dgSCtSSI4zkxZmboIZtUM1FInMuyZ1UIkFfw9FEsJQNaamCqz
uAky6CinAqjHk/xh8kbvcWgAuRmTGwWBvEfqcYxpDx0Nddvors4xq0VaKnakCIlCxKpu4MBXG7X/
OLpgjTYVhLNoKoeF8QGMtXBBTdCBrcs/PqmycpC/9Kcwp1K3CaAyNWrsauT50XFzn4EeV0FTiOOs
tytcNUDG2RmgjgSQ47LVQ2PlynTzKcqou2oNQ7Zk64o4Wzla9Gmfa0JciV/4yq7N/qwAzD97QmQr
YdrOcfCLH02UqZPVq49LA30IZEcCaPp5rjjSwPRrlJpx6qrTddoA0iC0rqHulsNekRIVU8f40Ryr
17npok5ATaAQULqChfvcnEtXFDzx9vVT8w9zf1t5Drb/WpnKXraUzhEUcjz58BypMlCGCZIb/Gri
3GI/pS2eCNdR7Ac+N2kUVWsu7PrsekZ/Huwm2uPNdIDg7TB3Uf980X0BQCSQjrMO137pl6Bg6wto
Bdyrsb2b7kid28X/h2Z4fxFZxteqrVCQcNvmxNoCxEAQFl6cwkKZqfPf/6dQt1L4khs2PhkA8Aep
8VLCoftNOsFLILziDWLa8w3gqPPN34bMaGDPUDw+6GGpZ/4vS/x/j4H1HFs1kEJfe8rzTtXguwsS
u8i54Jsa/sizQobD4ChUlqZ3aaXbPtvBYzLZzsufJkWBXc8KGf+cNKSl8xI7bnLqJRiqKjeGW7q0
CRPwaF1SgxtVgTN3ojfrGddGwyZk7UJZWlsrwdG1KHkZAT6PKULBLERH08TOgiyJOeg8hV5ZZ/Fu
q4hb2yyCQC/1uShILuqWSWi3ynLdQUxgH7FGPI/GtJWVDfCs7jedLLz2E/mP+ploYbwCjN6zV+BY
qUmBv8X/vb+o4npBxaq51qULXhDmhAf4ONfHKqgIn1RYP15LZqKzq23nBcMyYr2fLntUK5GLTYIN
rUFFMeXGryJ2h2Mc6BDkJIsItDWqoU1GlJ24Uz7O0xUeR9uq4uNyLp3VUfd5OVpztMS8HC1gQtT6
Vvn2crLAPmx8lIAXAvCTiyh9f2nUTQ5OwIBjjL7QAJ5f4x4smCfqqu0IBp00AIDIllaZ59Miv1bq
oV4EZpNe+NfFa7x5pXmR60dUSbbFO4UdKRborvsU78lTB+WC1ZAzbLZ/bS2w9wYuxkX1VXcFUNve
FWKEBJlu0h7FkzFKaX2UHanPD6DmAOz4DQ3OYXpdH5XuzbVP2j+vyxpj8HlZmhQayGWlfZPhCIW9
Dy3bTdm8baKI9teyUYOk1lhiKxV0gMrADEbi1xbEOLx0oEVvo2H6FrY43sTM7E5+EcIshOl2BPn4
FmYuEg7CWb2dRyiI9yBQraAxzXdOV9/TWtclqCkg6QVmuF6H2qMIkwULZL9BiqLbDyx+sN3O/Mrg
zhtGXvI9V2m3rIc0uMAXuj1BaAS8wrEIv1nVmQI8WFUvCwbZ/Gooy7OEGcuKBvytA+OxN9h9Vyu/
6pNzyOP8wifgAVCNSr779mNXWtM3hxfeCubG4Ew7ZbRF2RZfYAM3V7xCx6+56TaLJHPiWyl990ID
2KyDJKEHDNDp5oHSgIJ1ZIMZMVQHqnk5hdfcePoyNP099VMXDVL/2I33FdJ7Gyc2+ptIcPvGqs27
Ru9DU5SDqNW3Bt8YcAiAZzRkPGPG7INZuvtW2DiEEk8Ftt/eoSyKPbUojO7mJqpCBy/xd9Rvk0go
5LWNQ2G1O4qYV8omgx/BoZn7MuLL0DBYuqjgmv0HPWZeVH8pwB7K41QKkJO01KgNKP05DfplZTTD
2fdDazMAYn/TRXgHgy2W3DdZCARvAduJoQ7l0nKt8oU1tVoUfS2+BoH6BhsH+T3MIOUkffVTuXKV
ZTmDdew96jIpTg2iWZahE/1EXQuobJG9Dck7iHbVk6vUuOZ4Up0qUxZHCxXPzRS42NfhrA4Z2aD9
7tgxKici/wnN8mflje5LaAxIwSM/fvEN09wXLiQGGM5Id6kMumXfmtbX0e32vW+JnyabDmoMq69A
RsJ0DZKITDUL3nfTg2nLdBu5VXaoWJPduAGPUTzt+q8Axm/HMhM/zJF/USIdn7t+GHEatOQptJR7
auu+WLOOFS9MpY8U6rTTPmEBP1Z14i3LOFWQC/eaYxJY00PbWA/QCPG+wp4bLlyR257gCVfeVyp5
o358M8iVdFV/ltDOu6sbLhZ9EqyMEAw5iG7GFyOXybmyOI7djtO91cAxpon8DlhLsKQAu/HHLQiQ
fJ3ambwFfUXeFhF4WEgDlKvE8vK5j0bLHF/1JG6oG3QrA3XiPnT4YjCKHf7V002vYRf4dRsgNosE
G0q7h26cfmnUEcD/U1TcUgj3o+Kc2/x8nSAKvHxHnkA49NciEpXcFf5L0o2j32U0UPrFx8LUZNwC
qiCovydaN4604coMUj1tvvhdRO4aQXe/a86VQzwdG2i0Kis4wPgHyAIojxTCucwoggl+Hzi4p5sg
81yI9drNGVyNZxqkLp9bZ9vpPuIbANdXXR97R6MOvGXsAm7vFvWXInGtextprdMf+mFWFbnfhxis
pzmLJKOu+aQai0LEifkuqOGzJQqUINq6hQpG5N7i2y6eOgcY/Ba86007OtaXCQ/QWDH+hvcHNFya
zDiNyptuYEEeQLIDJGI9E6XU4mnQM5sC6ZjYL+eZFOBFIGvRTAcYhhuVauusv2bSZ5oMMECa6fHA
/NJAYo8CsKUCWSJe53Ht3gN0nW7wIw5PfZZA4RjO5DuncUrk5bkDK3hlwmzcgeKqY2ffYee0GUs2
xSA6Y7PcWdb31AXFD9DU9NmbzH4V2r19U/Sxse2mrj34AJecUOaGszwrqvsKj2vw5Tr5inf4Y5QB
Sbvg95OqIUtWslIboLivjWHK5Z++tkk5//ja4tL89LUlhgFGJQNPgxiJfGjyZePw9kCMRGoCSd8e
Jk1QbGzj3pBds58TZTplNqfHqB3UrFo7CfQAqEkXH6XWdTBwY4FqscQxsWWbAbZwS07GZdTZFAne
u7F3KiYTElVSmWzTQEEPCpnD1hmYRNUyg1aUr4Yz3dFFpQW00SLfX10Hqip6SxozWuQ1GzZOGmOT
wEp+H4x+syBZFIA/TuBbli8UMbqOjVqj8wTKTr+0uB8fBjwwKMtO1fPf8u2/NWnC9NcElibeph84
ztqQwRuLC/NYABJJJNaVhvE2TtMurBYovC4Jp0ffAzbZzaYvFBaZ0FL1tPollD2wS0na9tLqsC4G
/05P/1PYgP/vrQTsDxZfTD3Veb4FAxt1tsp0NrbHp22um70olymsTF4yWZmHzPbhMW9M5qvpDT/G
NAxuUfodbqDnDYK5jnes0F82iqGSpJfNldxS/Jiyj2UL5HAhygkiOsS9IbS7CYDPWqLal+zphErN
0kzT/Xx+1aOgTySfmsgmJvu0MlEhrkD/DHiDpHyceB38NDpvbcbgUB8iDScNNcwUNInbjw9MmHeM
W+RFxGS3J5A9oCORQwn7VOgLddKF+uISxPCCDf3mOmCw5Fvqlxr6FvjDIpFxdy6aqoCLkfA2g7TV
WSCRJ7eOr9Sy1JoN4AgiUrF4WKH83q+yEnVUVw7qrPoIuD1YYwHzU+fOAaDudgOpuXYRIBs4fFzb
AlaaAVAq+6JiN/MI9ZWWDTmPQDkrqwR6b8BL38MbGvksZOBWsCHi5zpzkYfmwUPpiBQub8hRJyGK
rYcWckYSuv7U1VLUHDtlYEgDqwRMW9we7Jw5a3cQvrhAXKzdmNAKv5RW5JxN9WQlnntJsIFgq4n3
ztJPR7kuxQi+Ig35fhScpjhf0izqqml0DGUNZyDurhX2ws6iTswn7PL5thh9duiCSslFCMe0Q4hz
ULg29G2cea2EiAECPvV6zIUZfTPuaIAC51HXKzDHCrAS3c6LUtS8ko8U28ryYcPpexCuOMM8oNo4
Q/yjs9uggXASKzZdbvz8PT+XJQksgDiE0ltguU84Tv0zfWdRJi/w4icjMZ6B0nXOsMbh+97h454Z
Y3quRiGhy6SMO/C07GXVcvuFtyJeQChSvg9xtgY8T3KQu+CU40X8h0qrtyL22y/1iEq24XPzHhuM
YG3IxsTvosj2eI10UJapQYFn2drH625hpf14oosNJMV891uf4SjjYNXIqOrYUmYVmDP61u8BWhoh
jDfguNQmNphwvAlfAUC8g9Vp/RBMZXgCA69eUr8BlQtIQ/PqJoucCeoYA3YOegIHyR7VlMIDfTX3
H4OiPkAIVD7FxVQvBmjynegy9kZ+yktAg+dOU7dVr5qlJ+xNMQEM3cvm3Phx8RQCAXrfBNBv160C
W6GndlX7Ujx5Q1s8IQUJ4F+p7mk4LsQFYKHghlp1Wr8PshrnheCPNy2g2KRw4NYrBV2/xNOh31NT
TN60AijG3VKzDUqUzpDg3VBzTKIGJ586WDn6QyEamuyR83fmLwoVa+NQFVCKoNHA75Jz22KPSHPN
wa5vcKa+o0FsHpNF6Y3mLjcMZ4IGc1YfBlYfKmh2gVSQZ9HZ1BejL79AKLvflY366LKrqNvH7XgU
eRGOS9lb+SGGA8AhSnAJa9HCklx30oUh8TrfGWCZZ4vfg2jmNTLmafMx/bom3YXcrMHL1h90/UjW
9GrfWQ8Rh/M0XYJfd9c+kBO8FU5kwwKuBh9xNMq0AjzdXQf8unILVKjBhl3QEK/0LYVeo2hEtKit
WSxb/rYExc7TPq1DQXP705LUWxX5Xx/hu9bdpBIcdPQ3QivNo9c23dGXUpbpC8w7q73hJMVtC8dI
D8WIk2FbYYDUiAdAgxGV8FTAHyO2cI68lSlqCnBJOo/U0lqcQaaaTa0ywPl1ky40WqTWqhuYfb72
Tyb4ypPA40MGHBvZORjCMr3fZxf6BJqqeOevszIJl9Q3f0HIsoCsDNHt+SvRHyaUxHGystIVrUTf
Bt1x9SpYz2+u3UJZ5ZonRjWHhkZ4caDDA+KXJyy4agkQ0lRqNztIKqhDe7391DsELhOLCoKcy9TF
vxYU18L7smNQX+KVWlEz8rLwXtlwAe8z+4briApmZTveet2SBis3CO8L5A3yqjfP86ReweEPbBHk
XABHlKqRN4HjXCDkUb2Xk3cxfLN8dxW7cIYbiZ4gSpGDTgTEhUIz2rN6eCIUNHZRzU2sLzj4zv3X
Loqg/ryabsCRXpgjdsfCS2+ha+fepUnKLvjPX1OLLsYEZ2rhtO/QIc7SJWsBDyvDqlkGfgSePsvj
Yy1cfXyt/Nf2112WWh99dNcJ13/lfASFqcjZ6zwab00rfMiUyu48z8vuoD3tn5p2OlIXTBKyuxbo
75vIg/dOJIZ4SWFdd8chIXRLUXRp62aXOUV/ptaQpBlAmsVLwSSkH/TK1DU0YbPwDTveX/u6wqmX
QWpmWwqhAaFyoPsLsEWoj9bkFbxA49bNVtdPjZlyttkA3efrerEj7D2zBoCHrABfcFpMwdH12zua
Rt8SivMV/EvLT6tbFdRv0/lLuH4LGY5XPaSrLtcuGdW3Q8j46fqVKRYlCwvqhWBG4gdGsY1fRwvD
8Nmn76qyI77ybUgrUQhdwgmiFY3VWPN3RYuyLoy3YZ6r5fVjzVYGO6MCfvr6nXZ1ZxzMoP9y/cEh
6wfZfSX2169ukF54U8SvtNb8OwyHUqcSx5u5OZXuARoS/QoZ5n7PbBgTGEU+fEub9tEWefaYQgDn
wEwTcFDdD7s7xyjay4SdKDCEQbNpIb2zD/LSfVLQc6Mg07etZeub9TlxPGNleEW+UHDie+gG67kH
SeHc65ZfhtMGcAUIFleh9VD7Q32rxVTbILMeqKuzIEMV53FypL6hi0uw2QtzOU/w7PhhsDaRUhYE
MoEXg1h9l+5pcYjRZgdwcIBErSESCI885LV8a7ij0W5C1kwMXb2lhUFvyE+pI3/QIH2pRgL5DDXE
N/Mnt04P7FPir+mTA5b1F9MtLxRPlzBNvxUZs07UGrAr20bM7iCYgW9mMob4DkCJ1fylFrCsXLh1
NBxoNJtKZ8cS5KRScN6qJUyCuTk90EIGgxdKCO23HX0wRCjMQ6wGnJ28TdonL2bidHeTy9RtOfXv
UR+GX2qQJNYwCBx38YAmV8YK4lAACaZheCrrHIZ84O5+gQSfCyHavD2WXQIAlX03d3cw5FNVBXUL
JCngUE1HTEh87eg8+gnhnSHxfuwkkKYaPCanujlBoRycpCtkbJ7i3Bv4Jso4eqEqa2zKN+isFI8l
Cjw71cBHB2nJ8FEHUAEW2603t/lqIKv3lnrA5WW9+zNzxE0rRvtVpe24LFJb3vlO0m2Dyh4OUeVn
OLJnJoQF3eExG+FrK2GZ+V1PL/X0BNNZjuwn/kijTeQI/HEIE8B4zWdOAmiVcciGnFzBh2cYREBK
Gf3XsF6zoEXIUMJCfmkO88HopjBg9D9WG3XYdbUk/R6lcWc8wKh4vIvcLWU9SvAXHwN3SzkPeGoZ
jxihjAeN1PGORqQO+2uOE9TtfZi8A9QGmGRov8BmuNqmysp3zdBmz1Xnnlhp8TfwT8SyBM73opht
wgNqRIHIGZM3MIXmmb2A1QPNLPy42sSOY66MNEWZI5bime5k7GfzXf+Hvj/FxaZl4plbik+VIsN3
xiPUsXafalNzpcgbHwxv8vfXghL1M9R71p5RGSju69oUddIqomp2FDykYiEn1BQvZVeWWx/s+Bc7
L2elJl8E1jrDj2oPAA0MeUUxKzVhx4v+tIXytR0azzo+wI8YdCqU4a+SxXbZ22sNCF9+yAVrFBsJ
HVc8+xghNeFPksrXkX6ZgqiaqOiIYldxiYzs45JPHgoSVr/6bZD6KSydhhUwQtGRWnP/6PHNGAu2
HFxwE3ugFY4q77pH3ttyDWOzYTM3J2iRuX4tltxm3aPqrQmyqeJEg3TpmbOMQVy6oxatNmTWx2qu
1X+sFjtGvOmUbJFPCuxsQbJRBZRu+8CqL9RqTNHs8ISq8evRVh0gVkHTMm4urvb2oNEG2lnLlkb/
MJdGZ8mqX3N/W5maTgV72LKDIiMf3fLByKwjyQ5EcD7dZSASrQf9fwaLvERne/ubCmLjD24/HU04
y67x1GVH3sR82QaTe2qywnk2IYA+q7UpWRwgyViuYiDBvlBYJCr3ZJnxNrCLDrRw/43+lZoGHhQV
kgh3rWm2xzbugpUZZ8mbys9F5YRfuwySpVM7JQczF/JBT6RxAEzhi2MD9eIkmQ8FVqzjN7b/HuvM
Cm/7NxQRe/BOQn6bBZYFA9kJuptOMcFBOfuI9WCLosYKFFMLoK8OWrgQqXDN1UB3Dg6avVQBjv+4
m0f1ncO/ee0AvS6FZxhUCvGB830DsOrWa91vQR+ABqMvLXYoUOtn0zbEA+yuYqgGa/2w+VfC23HV
+Ehs0m9X8C69gx+ctri69ULT+yqgSgsjw/6rPQ3mUmVpDze8uN+1fmfsTFQGb3rQmgHHD6fXahhO
pJodSghbJkX/1axEDXVja2P0af4oQSUH/Rh3cV3CsRPP+kcjVR9911G6k6bZrHtZQzLHxRMYNIQc
+qH4uiNfiJNf1d/mPzG/hEoWjeZc7QY3TZ9giHwqCiN8TKGCdMCDxlmRspbuFyZeQTbn7sFnUPX4
e/+EYsGisJpqF1mQ8gRUye9hA+0W28wuk7lJfThhDGfGE5inVB6yU1rWZDLgaBCESDlZQQNAD7VZ
JsZda/nABDSQxEdl4A/tomHNporsDiTav/SGcRC+Y64f7T9BtAyWTlsTWNjZiYp8q2ZsV+jUd6hI
NWup8IyIDcu+kZlnrBN9F/vjxx31/WkU8EiovADtt03xl3IIkI7fNBMrn+pavjvI9b0nVbNBvqz/
auVRtgKUaLyoIGAHqDg1GymYv7TlZCyiILdOAbH5KcNKbQ8JNGyZ4sOcdNWZV0bpV31B6h92qeXk
w74NnsspU2DXao4YUe+pD4T1RRk5/hmJF1Ra9SNXKvvVhknbjlrUXxpDtndNAy+NKoMNetfELtAp
Vvoe4Z8ksH3vWxnydGV5Xn4JMzM48qlo1oOSCvxkcJxhmfnuNvnPsejaR2Tq220UFfk+zj3YmunF
KGJyAC1PGu8bUuTpKmITkABmMO4gn0eYa7qEUlbriHn2mpo9uGf3/keA63gQW8wBgR7bh0lGoKRn
Sb5HnQC8OC2qAm+Pj76KnY0o3Uvur8lZYjaVoNvIwVtXD0y6+swkN1fA2vXGAzJi+An0SVyuiK+e
oRy0Q4XUxlsLvknkf8eRkZn7qEkDQGu3O2dpMBD2yRYDtOXu4NqlVnIOkO6rYeZAzQxOX6/4eTrn
1ImB+w38cJlp5e5AiWe/qeMH5rXi1I1ZtCSNa/+vflU44lQ42vcICe01JG3F0ZnKBf5FrbeyR/7S
dWxxy5Q/QpsEvwDhJR1kDmrI3+gH68g/Yjtex3j0Kn7PLcg8qwgFIRwvp6+uCTudQY0vMHf56CeA
AkQg536Kn2QarWNjAla+bbOd2yd8gyIB6mTBhOcfqstQYQHTIRNiZ2V5+4UieJu42xQOekjZ2/ny
KirfGiYyHLrPTnMIpl3bJCmfSRmuXC8Id7YPfTTuN/Avox+pqj83aRRJ9n5PP/8q6f8x+tvca3Cn
l6oCQ22neDr0IwqZIUjpxwGJhI2sLedBAtMEN2E5vRfRTTn00Q9nqn46XhA8KWHhgBoP0QlYZrjD
6DkqL421HMHAof8wc3TrbWrwYhFkArqgSm9+en0R4eQsTfPblQJ8pQ2XEEDY5xVsejSxGN4doJgK
f8TZ4RoDtwVs7rv8yTUbE3+jfQ09ldzZCA9A2CSryjOo3HINDE/1XDPrO1H2DP87HlnZ+3WOmUx8
ZUTeq4Kx7oZYWIDEVptrM2yGajOIkm8Ei+OTN4JO5A0vhN8uig7GcjwaL4Eb9Cdb4VyUVJH1rcnm
AGd4MAdrgRx/BUwF/h0KbDSRwnXLE5nG5Lrp6SaNOh04izSKI6f9RKN/mpv5HATyXMJc9y8HlRhW
sXY1BEfYg+AH3dc+KO9j+xolcFUJAKQ40JJwSsvAW3N7CBzjE+q/N6+jKmPBPWxmVw1g00+xUsaG
AVi5JlvSuAyMTRo0+O3rUR5rQL9KTkYq+hNk/8TutzvDtf/RR3ESZNsVxCfcG6OEW+BosOwpFoBu
wjdmOoM8JQ5+mfnbqSycWyctvWXn+fwVTgX3uSjcn4VsAAkM1Tuv/prOOOCcrMtsyOvj7QSdgRA5
pDA/eW0X3Q/x8EwPHeq3XelvWVkfo25C/R2k6KOUMFG6GhflJW+3nuJwKyLPIhqxSveYOsYttF0W
9CcD+L+zqLykP1KzHYuPJhH38B76PDr+vUmjqQmW1f84t5iAoalkvoJk7MlrmNyHeoeWOWN8prug
yvl8R00dFhWT3KcZS04WNrckBpCq/kfkFfzW7wf33pyQ09XSAY7snS1QlumGosZ8+gG+W3yLvfMc
Rd326CBqEIjSO+Nfa0HpYY6STelvVNDArtDrgaMdavMlcSCShqdIdCd5A+FrvGrO4JagZhV1HJmi
3jlPU+mvY0y7b4umXRaWHL6kofOtC1n2w65aTNd1K09UOKOZ2bsfttD3jj0T3m0xniBxE91V/Ygi
Smcl58gyvgkjcuetapdZ+alI+TckgCAiG4AjugicLjvQpjV08bcHFni5rgdILmR+2tyoIRJno8aL
Sbeov9WDje53+2B5DaV+eHkKvIbCagFJ3GkLkkn+wmAYLq2Av+URyMQMsmWXVPD+EoCGDJBAy99g
F3nwTGhV2CyJtn+fmVnJdCtz50ViD3VWhhX02Kaa6c4bjOfASZKjkyab2M6rByHS7tbP2Ipa2FpV
DwOSRcAEmeaO+ozOa09xHHyNVQ9zUbjhvjd1YBwpFgkeA/aYSOlRLF2g97bxemncUCupQn/173/9
n//+v9+H/4x/FLdAYMaF/JdU+W2RyLb5r3+zf/+rnHv37//1bzcMnMDzXOg+eCHzLd8PMP792z3K
2gi2/oO3EOKCqZH9wAvI2lQLPFIHA+I5hYftl+HWOF+KLtPgpy6pUhxv/uNfn2e5lZUYeFGObboL
3RoowwkeAt9LONm4q8QYTR9mXHotQ1qo1DIIt+Q7kwOwtkMWynsUzPA/nC/6WqZw4nJcAO5LPN+T
BbJa2iwNmrsFJAhKyEm6MjAXv30FTdE8tPYKLgX5eyqjGGS0uEKKPHR3Tvj/KDuzJUeRbF0/EWYO
ONOthKRQzHNlxA2WQxUzODjz058PIs+Oyuzu6r3LypQBuJAE+LDW+odVQQF6/GOXz3Bv+977QZGe
Qn31fTDCYJsCp3X2i8ckZ9CxT1s2YNs1Os5w8fHl3SUpT91qm9iuL/jCyl0yN+nJ33wTP/wg0+7n
zm1za7i9BV7xbQIw53OJluVOFlLOKnEiQYloe4nz6O/7tsZNWYSCHnvpDAIZTGd1k7DXlynr2mPN
MI/yEhYS20vR9l/Q3y8vPnc5pduCj/Ihi20eFNuR7QTbdfznB0n+64PkutKlmzgOVXV3Pf63BwkV
vNoYtec+TUGMvCsSFo7F89Q4PtCC9ZZ9tujGdL7QdmNawf5nM7MuDXkFH8HbHrDf2tpLDo6igUYo
Q6NCl/iy8WV7X9q5ZR1YZcb+wcOo80oqT0tc8QL/pOJiRpoGX8WL/3RWKvTxlR2Zy6GURvPW5hTH
1tXiuEDb3j5ga+FCymKGFmDl/n2rtoqMyzLx/3aeUaxiIPbU773RuHQcnbwVaWuFmZ2PN9tXbRRq
HjP1x9cF6XfuvvtjbYqkNhj0tamIoA6vP2Ib18x2vuuTzL6U0mKS237SP9+/4Pf7JwVlAW6gdGxe
XefX+4f5VuOD6q+ePkIvIfKpRudbRVLeeYGHhtEucBPFP9RLe+IT2coMvF/ULNCh1xv8+ymGnGo5
0O2il+vA8p/PseR4WT4Z5A/b7Un5/UTJIjuAXKtFJBFW4VzPCl9qKwm+pnMLp9ps7cd+bjFbMpeW
GWpGi/C71gWuNnVtKoO8Y9bYq3wD4C8AuhoFJEjRezeoxav3oZe/pMMPH4MdcSL1O+AxOqyAZL0g
2jDnSFSs37D2ZF5cNNIz//x3v9dVDqILtXyl6lc/YJI8PKDD8LLN1qmujOM2I2+bayvwgNXD//wS
6ir9wXXKCsk75s2k0ph1OE73xerbG28NmtZfWWWi/sMxFO5YaqQpKnRX2rtPjLq9hzZxBH/iPDGQ
O08Nase7Icujq20fem/5qVMoem5Htze06XR0Vm8GssmYMLephIppl3uSttl58SqcG6JqOW+Xbdsk
kyCfdAQZNOmeMEx0nn5rL8177VpnH0uXv4W4m2Wi1TvB5Xpgs01chhiO2UjOj3hQXJsy/bMdg/K5
W1+4Aap1MiYhNsrUHXYDbNLLMlDVs9Wb7dEwlxp9SY5u7x7H4uPd2636yOBLZYmDJTukAhKPDrM5
bOnJ7I7bzsYSyX+ZSNf+8TmRYmfjm/zv2L7rwTH3bOvX/sPcYc0dH/4UeNJ331PHjJEV0toHX7UQ
ZfycOj/bFaXn5ZeRoiq4nwcRXzC1LJg32UNRHH++5tHcA3wTeXT6ONNs+8VFgb9R+0rqmw/4eJWy
7U/rM/l5eoc1HP6LYrodTSS/N/Jq2ryagba+bnGRNIbpOnai6RY/LqImo012bpbfbN7In7bIn17I
/3FfCuYVE6kmwxwpb67+tyfQqx/j9o7ff6A3LuYVbmDm1fbX52aVzgwllITFhfSz829NPtttf300
3i7NPw+V/3qrERxzpXD9wELeMHB/vdV50gqzKEX02EyV677HuQ66M/Qlz32PMggMH0uUz2bepOc3
OMJ1tmKCgl3bJtBARzme67WIcRy9lrWR3lY4Q4+BYp05+ZfOTCimQjY3z6I0zJtS5Hl+s97k3868
ndOEt3NvpUYAZ6I0D0MRVG+1cA5bWPzbp8ZjjMoojIb7z79qqfwdYb660GSi10XGpzvVx19Q6m62
b0eDbQ+eOAgqrN+yiZdq3+ameSMtUT6YQZ7utozsdmD79tsBKsMpqUVMEwzZV/tMKbSboqB4cIG3
/fM9MsW/9EdbesLxTAsJaSHt324SgZGMq65wHx1TQBTYj8niMxvNrj0Drp1gtQ7HDLPs9qEf7TkL
AbLSbeFZU/8zNLSrj0nt8zwxRJcYRQszSb/O3WhoDNiw83k1+shAKgrZd/FFWUjpCkCjPbk75G3p
+//1vPg5Tm5YNKTI9zKdzR8fFiSOlJG5//iglByadfJ65f2BS0bDIjsfh7/QB/OLc5TOsbtXKbnA
HZGFYYStM1cgnQHuX6YNJnUOfKjxFEitidqKyL1KegtgyeRSEvr8hgQKqEXhVWHvCz8hgeDlankt
R6vBFcSjknueurZVlFSIXGDfLeNf67P4eX0EJuQ39mriI0czP3yKMG9/xW6WhZN6SDHz/NBs/5t8
u2k00O59vDDSGm/fyJudQzC5HbrKqKXootX7DeZcO/CDcYePr5wVDZ3FH9dEt5mBnUCJ04UL/NYT
mJONqxS5ijIEeFIjvsCEdTWk96E8JrP9y/Z2PHEyjvfr8W171n57FUvjrV39BoiKmP5ZOGFtZMUZ
QoBuc96ObBc4arEN3I7+rfV2vQMlg+v1cm8Kogwa6ghoarmoHJB+//k2lI6/G3QwPVmrdJ5C2gA0
DpmrdWs9Ns44uhUdJRGcDvsu7R63l9GMzmObqdttK1m66MovvS9F1f9sULPeDAvKy8etxXbALOBk
CvPrf+l+v8aVTIeBDTDLxBQl4El1/LV7/i0cmAPBWn62m8fCd+21+9WNQHVx6lnpNsfUH1Imr0T2
MyyKwB7XNWRjJGuvg83a9Mt+gAUcHR2geo7YTY50573bYMZkYR7Mov02RQ7PJn5vuzVGBZu3sBpd
n8j/8tH0/tzQ+5HYsn/6py9AFLkw1CUAeUAEfHw0o1ZsHGeRGPYDKWKPAeWfvkCpG2kdwC2k1w0T
xnRZ5qWsDrOdyhdGRc/ZKdMl3s/zyjCuqkxHZPcdaKgHCzWE4ezbdCSra80KnZsEjhBxUE8dPi9b
fY5s5+ib3eiel2H0SF2oriV/D8+eCioKZEnqLyVQgdSO9h977N5a9qqv43OVIsFxmdmIbuxaz6mc
8+SO2gSAlfn9oUMr9dXCdPJajGbqn7rByPyTaSGugoFbMOHfDP5PxZSo76eUCmO2NFW8DzKFTlTX
Fam4rMsFJzFObF2Arw9KatAGtnL1qh4SlgCY2p3CEA1fKLusHg27w357zKncYNhextaRMAWt/MCe
VHFGyTeIwwx/y/LYEAKePu4CSVO84Rw8Ma5mTxbPtlxEHmZbgOAUKoRJN13+vDtaqKI8BNQjiA5Y
TU2XQ0ct1CDj1W0B5+dDkyTmWqau/sh0m36rRpD90eSK++0ulhJODnKyyTcizR0ow+hNAW055gZ3
y/bc9PnXdwbtIMhKztdBaaToOiBP5o5ZSzkLhfZt00+XQ6L6BZlnD6GtuDqmq12uqo36BmV02B7r
JinD7sL3EH7bNssW3e3Gd6aLbRPi7c9TbptLPB9SsOaH7fHZGLJpZOlDurjd3/RHkEwhOdC2H0Ra
alwLzB2o3h/6I06JuBK2m+aH/kiJ+fXd+sR96o+oeNKHfiz7v+mPzHBeoWJZufdmWV7/4FpBfLc9
kxNk2rftAXSFKK/BSXrPZtyco0SZb4htdUfWfNFpa5ZlCh1PUDNj5wN0HkgLbvtd2X39PK0dLxSM
17d/Ptd5oa51LxcYG/g6z82QPOM2IneupNDXevo8ayAE8Pg8ukSd/iBEp2stTfSSD4sVRsZU3FWa
snhfD9Z5O5PTgUL6PNMoyvgxUBOCHLhPDtG03zoK44O89deXbb/TdvNBY4a1N93l577twNZu4l22
EPbHOfwUl6NK3/kxBZhK9uX72rs22+gu666caQnessJy95k3J5AW8Uv3GBIutp5nWrbNN/DLdz/V
lzqqXqAh5neChdHDTLaT+lr9vL049fDMYjPGO5ZdW/+ctBpO26bbFP1ZD9C7tk2zlva91uKY9Xb9
QFHeDGtReI9WUxd3ovFO5jx5j9uuKY26MLKi5Wiv+yzZaFyyPppHY1HdWqo6b3VdDPaQ+i3c81Zz
2qpRW+Fp21wPdpMHV2kQKKKgdOzPgflG1vAhbR2KhLU+21Hb/DVY+Vc7W3yEH3S0JxEv7xvT1idZ
aOMSG4sCDiplL5X29eO/O0+Rn6dSNSdKEcOhGTCjrVL1iEEVENPKqHF01kVFt4Ikur1s48vaxF2Y
WP20ASFIjt6v63CZ6/kly2FD+o1rEqWRhid1IWFD1uN5g6/8Pg6Nw5jf6Kxu9toUwQOS3MnJ9lWK
WVs9X+cWBX5YCN6Tiy/ozq0T/xsE5kNRxvKvuA+utkFrezvgxOBBxkl6Alq9HP958v49viGikcIW
LGdc0zQZVn6duylmNZ01GcNtApGSKW5hpnPflXaq/mE2fCi+WxTy75sNo9sYT3HkkPT9h2aSEupy
axhGeYd4N3IyLbS0+PjrO8bZVB98QWOM+viECOR9kPQmPAoPzZ4Bh8ekG56XjiUFCB/j7HrKfMiG
irhkbMrvNX0CqLz847MF65YYwF2UXngrXsxZX3oUzcnwDcFhUziTc03BDkfmgcJyrHX5EcvY8Jf2
vZzz2z7prPvtgADVcf9/v/iOIHRZ/3Nd97eFkzdNsL580d/+JLRNcYKylKgxFaixxUjjr+s1+pdm
YhrB7pKbq1Ev/rctvGDVhWDQElbtosxJ/eFzSPocuorYDuVkN0BzfhnStnepArbgdiBRiNFuH/Z/
+/me6Zu+z7PnMwLKf0kjIx9hYjicZrcfeRxUodYVInAbQqlKE64kW67x93ZaK8/9OjdGnhwdCZzw
5udb6grD6wrfm/m+wrv23755iTxgcFjWvVN8L1YEBBJ9+akJInH6/7u3BXxrAn3/190xWs8fu4Xd
p+9y3H+21lnnhU7aVCg9HrYSb+kF6YvlIP9WIzucaFwFwJWEVW4mj0bc/PwLAUkZjj381Co2ZTiv
f322237KP1/4X/P3Dot1ctKSxJXtBlKw/WunH+dlStvFyS88JMVyZ++VMAPf3ZZkw0fR57NFbDnW
9OypsSzfP5o5qjOd+6JsG6LF9en7bDxH8NqdvY2h3LAkJ4Xu1ZlqnPc4LmOBfwk6TmOf30N5aF8/
W0SGXAgWrGk3xpG6nC1onLNdJ0/j+pLgZVGwjkXcgi1HlM3l+D8ttn0xqL3ZneLrRAre9D/nqEYn
R7PENL+J8er/egEZNH3Pcn1peR7s9F8vIEzTcgZ/FF98MNoHPojAZCJ+5p/1mvzewlb7rVQEkYNq
5xJT7SzM4MaKK9BolJm2EtLn/mFGiHBt9bHfRW467gdUhYUHRiG27NMmmP+pn48Ax88Dn/u2Jp/v
2A747f6fr4Rpid+eJkdYXIkgsC3qU9L3fy8rCtFUtZcm+tQupFr1wXKmgX7cC2n19V96qTwfEzwd
q1Ej7xctiekiShl3JpT/oIRkH+9rJHAn+xoGLFnvewzD47i+mJsRbczbaEpzc5r32Apo603z1DXx
oUVyFrhWWfRQf/eiFq4uQ791RIrQIXhG270HULBmZXMXeRj7LqpKs5lu8jgZsMTK+8FNYYuKzB1t
7Ntd6GBhYWSK578oBocg1jN4W7LLPyI/cBE+2Uh3S/xZQZv053wUBItjUlo88ghxzEZ5GAfLKJE5
s3y/uK0skBtPpk1Q6d3aunA4gfGRM1TLIhjBwYKbS4psYMcEucOROajS0FVeAV4ZIPEaS6MC4PI1
xDSRq/qwiEsQ2+T6Lo3fEDV7zWA3Z08YuWsdlF/zkWUOzZOaxmhFKZPdVCLwdiqmpsiKF7vuqfDf
EhxRgj9nrjCs4dLRQ6ut/ZzaOYCjYJwp2IWI55YB7hPZ5FFHhODX+XW0N+iKrIt3jY0PPTN0Eyhv
PMSNK53m2ZmDAatrGCklFxKzT2G5tzVua7X7nCrhyjj0PNhUwTFpG9PEdQPYZfvX7FmNRuPFnUbr
3XSmufNvke2L1AM+lPiYHbIKYYNip5hEJ0AJXQKz4FDVM/cWhJi1tPMOhXdVD3vYGKbjI/o7R+M1
iuadJsgpYGNcVkbgt8Z+ShPBChKB2/Gby8g/J2EkI4VZXelVZfulalZE1s43XY+r/3NebvBOiN1r
vySRkR0rbFCsHsZab3Ln0atcK19zhf1qsvt4NAq41O575RVoYZ7aIEt7XJ1awTKIWT2usYWdrDy3
dmNuDMEzWY0aTndFAfNYpk6MeUaMsrIzYy0UzukYnVI5YEolbAo07TRc9KzqH70WfakpcJJbL+0K
gdfu0D5HPNQXMkZRdkfvW8EOqvgSA+sNp8DElMqHrga5wSSzhjfqla/Ee53THatRuZCEgV57Mkm4
u8JogXVOEinwtL/DV7GjxNLY3cGfBU6UuXbL74SyT5Yp1VUrDWxPByBJDqby+17L+GLABzJMQMQ8
oLvQUMtT6Y9UN1FYwCHezbKqQicKmkt/scrjHEHfQlXdgS2X+3O1lxlqHyOnPPvGnHxDgr8/WXMS
/Wio48MsM4tlNweZc0wokj0p6UL9LWLRIGhk1/HLOC0+UJQKT3W7xwvdR5ZfWB26dyJIUAGAmXst
O2c5tp2u/tSZFz0IA5H6XdLZwQ/UQ+Ww80yFeCcK5OlRzZVxMHXZPepBdud1KAg1cpCXtm7nfOeU
YFMiL4gS/0s6WMF8Dhy3/46bX2auay9SNXFaJvNuALn3p985HqmayGipcqGiFELDyB6mwc4hy5X1
laM7GFORn9RfRabV9eRJAaPZXJ9Q9KTUTuKccjlRNb8RXk7eqKwpJeeY6oU+o98PcxxtjMMXTOV2
nVTG26ia8c/GMIheU9SiNDGFhTSVgnq/4CO8m5NCgaMx6xahnmXMsY/oYzAMwlQpJrkeA3Gppj2u
KAUlaV8U6rKdmvZoYQh65RQl3F/beXXG+bvoscSVJt1n0H2HKm4jUD6ayoFVEaisg/S66hYh7/Zt
VhMZeWH1XQyGLM+nPN/DsnKAiva2/Dr0aDCAKq1ONUvdHXWG7mEyq/xBA0EFJdJ18Qt6bM0XXM9L
a9dMqEpGZosyacb3Q7AABiZmb8GEIIac/PE+sNAR2lfLkH3NSrWAChbla1WvsvNqMB9wy/HPykKR
qG9FdCnTSn7V6DxcZ4vZDjuFbCUfitpP1BsNZJw+vnZ9A82eAmLSVyQThAhZVbN2dzLdAPFyc3K/
DVpvQbp4YMnBfVGqQRRlTNoXq64QOu4n85Spwf3a2tHLSEbzBS3MBad2Jedd1pTxnzMX5JR0Xt8f
yIvOT10bONGulc18ZebYaItkGM4uNhSnhsQsQamng5eg6oJvpNLs56yN6m8oySzIDXgR1tm1hW1T
Zp8EM0WIYnf3RMLV2AE5GtDt0fn7ImqkLvAYX3m2pDKSWUjmMgBfTJRQp5i1cxISQkZoYaAYlaMX
/6KhJfP90eE38Rw+Zq6t3woVNfdBlbQXJvpoT2WJm1ess+YwrYvtXVaV6W0lRXfZ9nK8p/zdPre+
L7/b+cDgYDXzcCtnKltQOcY70+5QwWi98ZyOE2Tumsz9KXJLGZKu1Tn0WjM4L0YbXUdRAqTf8pMX
H0WSt2bxu2cm/PiCzubdLKbR3TPVp8cCebXrlGoqZlu40Yb+Mlc2z3tbHZfYqO/z3E/u46lWUBNV
IY7tiF+F6sjVkrFdlus2kP1VGo2I9htl/RzbSwDKLy6ng+3l/oVZQ28d1CKxfYjtE5BI44cRWT5i
DrMjF6jbZGuI+0KKPKXvX+eOPXjdQdRtXoCyDVR0PRoqvg96EyyVnCv0mNqvvCfe6S41XzWYS8hx
XoZwMZYEO0eZ6SWa2tY7nPR+3IN3Ezfz4PUvqTUMDSaghS33QWJ6VzKqW/+IGWEVrCgWcjeTlstu
KJMx9IOl9Ah/u2DYlXZU3daGFubVbDQe19oVY9deN2BZi6M5tQCeK9mUd+BljQevCjA5gyKa1Ick
UO1jFqdDeWiLesZNO83rNDTayplPcwRG8OQNWi+Ps1+1fXJalx4iDJqJECnnqqF/lF/mAIngRJAJ
1UhGlH003OQI76J/1Jvx8+gtNTRDUbjXFZLEJn4iLBGvOoAu3auTUvtrGUdaReWGhRPc8Ti6GDqk
RohkRJU9w7mDt7GbpwZ3kUuLwU6cfYnA/KlBmqgNk0E7/VOAKUcGtR/z4nbXGhE5nr0hqcykYOHd
nZVI3H9mE9HL0aWmuBceQIPrMcimam+R4PBuvILhNKznZglriHGXmUXKHKWS/BIM3aQpEM9gPRfM
j8pKTGVoCqvMh3w3K8sp75CRzvDKmt3MLSy0kHRNf/AXjZkJxMHyIM2+SK7zRGUI/VFOXvYYehJ6
2uW8PLmoseUXVQr74xCPDvTv1Ldd/P/S6QK1ONMPXV8kHgIWWWuec6g9sDV6x8M3GX23Z7ezulvD
wdNqX2YRMoGAYWCDz1QfX8HYtD+GgKWJ3eKdeqrryLQP8ZBYPTa/sCmNet9po9fI+eM3+jgbsvZY
mPX+nBZ7RtKOBrUw0in9ziDU+C458ULtKMGYU3BALc/0koOyJgqAN6YxuP1L5ldldJEB0/oaD8P7
siTxS5yod+SbnGxHmFA+jaOH+ZuP2qpg8hAMEm775PreckU1s7hFnr8/QkDAh7pRkBc81xY4TqNd
+9RWhRu2rTsj8J5KxtehK793MUlOry6QNABif6Ny5pW9OemxCRcmG3kf6MSGMtG2bZgOYKl4Hnhg
wMam4w+zVvmDIs3rH7Tnxde6rmq87nUXH/opHiLsZcsYB/FywsawzprQqprimDeR81TlmHAFXVJf
5ZFj3Fj5JDGQcId9HeN4lgeERSEmB8NXis7QBiYLy3DhMQmDxhgafaDEVN/q3B+7s2phgQd6FAgu
59Qxpasx2Q6gAhl7AHiwvbTLjzvMaK0/LVGb/qBuUEA/NZIhbOmU426Z8/aWWZ7JP3URj08z1hd8
heiRWYe6ooc6VI/s5WuWxuY7cMHpCH8xONUiKI+e8rJ7A5H1/VC6yRdRlS9FJhKE32R19PAsfKtH
q8Mxwq7rN1tE7WVvAYjdRatW5h71BglexuJHxyI6ynQa9sTi9l1GWHI5UKr6Duzbe8+j2PySmzaa
n2Zlhw6a3WeQ2fPr6tCZr2ManHo7E82NGyFEn2sGx/UhlN8RsCFWn6tynbUnS3+rBx+GYuHipbyj
3le758qp0tWyIaUKBj0K5mDjYYSytwvGEfQS0szBiFlb3xKYg/nOKvgOQOC8xN/nnHcPYIRnIgGi
di5xrvQwtYoGyHUG0/dlqeruD0XUloB6hej7zsRLpSww/HG4QKAcBQmVGRfYlFkvbiYT8G5D3u/S
2VB3DlqS3/rVboERyZiONY6HyClFSEBph2K2mhc0JtqYJc31pHv1Lbe6Kd1rYHz4Ww/F9L3ryNWc
6JTEab0CJfhjGAMOBtkwHKpssC/HpokjJldUHC4Gzxn+lHYwREe4yt2VnInfdhjcUg8oosZwDkZT
ZvFeLIPz2umiePPUMCEXa2vkuY1G3PajZz51RHnBMepYw+3cbkyK08ii6pLRr0JRokmSjKVcwNKz
XbRR39rJaBr7PrIbyAmlcMCKwzyNd41WPER7mZRJJvPhGA+uaoIS5ZGcRVp7WMNYBEXA7Fqsqe0q
WrD47qv8zqrNEdXIAcVvhrQALxPw2mYP8PJkCKxK5Z3bIza6y3His78WwvMMKGmGP2XREfH+fBI3
eVKjF7sn2oY3suvBCmvQE0y42F7CUndQG+87ZvkZjPK8usnNfmTZuFP0BGDqvhhIyWFcp8nw98e2
V036JY5zWcOAoqtg9WAjalm1u2FqaryHAEu51RmtcaP8Szd6Qg8tycFFVgcHZmL+FAmLauRJUfnt
qrDF60Zk91mvcu6DNGqd9tmu75FuHXZTy8//szQCT3AddVbNYaCSyfnitHi1Pn3Amwy1FsC7IliB
MZYZTeoqCAJBJOwwjpO/oB8u4KplJCbIG6Wx0N8aUwfpW6/GZLXG8kkHkuYE4jy6TBEMx91rn5BQ
8K87FpTTrcgCmEnIG+i+wdglFRZ3iymPevQ3G4mvoQydgkJcdWX3/Lxll9aVZem962i7jJ7szlFo
Pbh1k6T2pej7Zq4j2Lwdaxxih7g5KkWl20qMrg5zp4hvYI7OLN1VwIg5o86kOxj+aeeV86yAJQxA
C9BdYDVSjPKA7ZTEo1qNo6wDcgdVjeoZSz//EBmFi38HRJZAIaslm0AevHmx5am12vKVKm/xYsBO
xNkG8y9/J3v6zsF0k/KHqHJWWb0jkjY/1K4OknBoLfDkuwWWBTrWLnXHrNPqMkjj4d6BkHIBMCK9
rgUaVKtO301mzmg9K7vsNpeNk62M4ikLptE7NyzhsKOqEF3bTdWYVyegrRYyez640d0ghhyhHBGh
ENXKEllw5lEM3uxlftSpMU4sEIwCG5mOCDHKlOOcWoqvZRiV/vQNqNOEtLIZg6F49FG5dMIxrarv
rQi8dqczNLEEHFI4YmhImSiuwhjRF33i5MOP2JjWjAsragsLzDyJKXdHA+52JWqFwUtvNWjoRgKs
3EHOQl+YuvbeCpLD5mqEZsU1fqdWCrR19mZ9W/ouJrqWcPrui17GNubmqKhM0FYKGiQlekzDpCS5
hbadJcudbFiH30yqR1VvtHPv4OVuAWFU1zu99A70VX+4VeXc7K2516FfORBJPKNLTouYuTHeFBvQ
wfzmolFFk+17EmbflmxoeTai4KE3EMXuk0UdXVNN9zM3O5TBxmns6/FPQBQsCvJMxdfYFVv6neBy
TB68DLlJVl22lV6wgnEvW+k5WBsbjT2f7EFmj/VoRzeYwsc/4tbkyvvjMl10UdSTGVmWdNqpVIwv
/uT092gOJ/wEG9+F3eiVNaOpVyJcmzvBo0n60AsDpDHPJkmLFAP1OP1jtGUy7Z1cy4sK0vW+GQE8
od9THzurEl/cViOz5E1LmLTF8iRtvcw76UMbNjHJTkOr10NHhFIpvQswYRnOsYv6Yq6rZQKQFo3o
F44BCt4IqTVqj/7bbB3BVNoeEqhmqsN4gABEjqaMyMJ0yot6ktmI56NeOOsbu1f9dWyZK5ffiRW8
4q5Qz+PkoYQ8d5jK78rc9d5lm8CtR2hX3jXGuuLV8P9IoxvzDOMsj4IR0fsmTUImdEjEBekSBCPJ
AOwWV8F3ovqfzaEtSlwuGjxRcF5z9DmeRKnCwVZ/jTqpDlak8ajonPnNY7QY4FdW4OGKZvAfNQV/
lFINx2kICFKyQKVV39hFZF35AL69b4ERzSWKG1FwhVmg9W0uEIedDKXv7VJne1A21temAjxCkctD
5y11dEa+eQQQGPbjnOld0fpddOhB9RSMv61dXGWmNTvHzh2dVwMcxHRL5gpiWyvrcoaYWZpvaYBN
2a5USEIAs9TiABR6JigILCrqTSSc8lCaWfKcOxO+N8ybrOpYn4eJ3Tb+et3cu9FGo4K8Sx3d+kVp
f2nm1sS1tC/ebF3WX9quRhkzrcg9dnQbP4gHHvmifUP8GxHaXE/GHtt386btF7Rjybu8V3FvnNuM
Th22ae7ddX1Xo1aJ7CsROdaXLdkRA3vCVzLGKYoHqJt8U9ZiHyZYoo9DCxIx1zWiaNkAnpzVmijP
TlCR4vE0wqPo01ZuuAQGC6cyDaYTGKSheJycJA1bklthy6Mu943t9AeWL+ZVRbn3WGaj+QXe6PQl
iLAER39PhDHVsEPpF9Ff2igEzF/Zvfgs908myEy0Gof8i+Atzs6YuHCWbXxpS+nfTJDqTmro6HWI
f9dl3d2rXszIL3W1WImgiCfGRs6KxpT4xE5Li9E7fLvQR7qULJpxPTZW+0dGsiP08fa8baB2LYgm
mvUr/pTyKUvwUNlLsvpnpSqTsnA2Frltf58Ry2mxA1Lkg9pvTFB5OYQwwKLZgxmPsJ16bKWupXPX
ZUnDKK99P2hQVoTSQJ6aUT0rkZVXIPDqOznPOphPozVNFBbsWkxdchZ9UmbLGTW1uXuJ0ml0vjsA
m/OLrPbLTuJJDpDDCLEkkWPL4JUH7lohhCOfAcvABGrocHBn2eiLOQUx7IJPP/fzRBZz51qTc5Sy
Gv13F5dhBpUGlfEJXTTPSYQTss6rSrKksxvHh6aRcT2cJyiIZN8n5FeoBqWuDRQRcnSi6j8FwrGe
DkE6QBM+aAWXOgHKkMZ5i+FkHJkUN3gGG8ogcRYvonkY8KEmhEnxtmrb19ofoyELQSb6xH0W4kVT
dptlNUpIoR5d3zUPQtm9br71+TKY846zYAEK0FGyJNstKmFkwF+RqBi+qwEYrdjhYS2CAlbiNHjN
H70RL5aD6YCfc6yoK8+droxOEzBfYRQUFe5+EoGPC8NaPfzfldTw6vCqbKKykCXR66+FNY+6be/c
UhD3/Pquib3/x9yZLcdtZFv0ixCBeXgFauZMSqLEFwSpAUACCSTm4evvqqLcpEbLjr437pO63W6H
TFUBmWevs7aWH34XspW2W/MFXMAjDNOjB2B6ydqGUbG6FrZ2nRmPfyUivbZYztr/TeLmVvE8NNTY
1S2qk6/BGxFC49iwG0lWBu8dPn26EamqNzlb/u/kb6PMOsei3WNK9Gr9j2O4xOqd6qmin0xe/CSL
S7ieEeQ9uyG+SeT0CXVwzFZ11Wp3/zSXs3KHCGGXU5SCklSvRprTzayfPn0b0bH16wU2XQFpHjx8
F9QlKGw0Q4RaO+f+d3GdmYyFyEPpMONCpcCnuHhCMZpKjotzZvj22dcIj1tRptfrOu59z4gozhhi
76ZtKDyr13+b5DGYKWcXA1oHU/Zvk7ylzGT9vsqTjJ6sbzK8mEP5NKw4eJG1sjNIPPZ/m+EVpRQb
YVv5Z0YDjHxR0pGs+NmkyZUNUtnvltaDbv4h2bN63FShO9T+9Snec1I3NGan32Y/ifhmc0gvq7SU
fxvx4UtnLLGYprWhv9ePgpkO5ybwHpxB4yttx+bPIz7WG+yVcJ1+VeqFOGt9jpnRKezLClbbpV37
uIKckoMeqR/IyMd2ca5ekr9xKKsQK9jnl/RvxN7HoG+ITglgLTla54kF8JzYbRH+X+SAbqxn28B1
k/W/CAMDMsqnZTAptf0uEMzttF43XNKm1SkVrFzV3xZ6l238qb38XTJISDp9XtKMaeMpHtQZ6Rmh
zYbJB6FZ46NKzeHiOSec+Fp/5i3UaGFbWfb6p2FhPHiUNVhlhVNuNuQqpQDy/JQYFuShh4q9xkdp
DenqVWpooYI6Myf2tk6pod3k9UMysEYLbeTsPPKHcyiGat1rKUtKDKC5w2A07KmdEPEVS9yIw4U7
r4oZz9/gGqRkL2liGszcZyqn3C0e1ZlfE8VpUNyWbS8u6akEkbx8DheDpiK+SLlDncLFOaYfc89c
X48UzNT5zH1q58SxyeAzn5LVKXAEBXgPO7/gpuer3leyYMflVfwYs5YWJhUuTknZwKrvuuFYNvAu
zY+FDX8TRnZU0Kvs1rR7rqHbHyPJvvUkKdgkdy+R5OC0N3pjzQc2toPrfvGMB+4S7g6dD21Klqm+
5pNVO3DpS+vt64yyAJh9GsbB6qAgGgHJH0vKMLWjK4Hz6tfIMumPN55AmK8iSz1TFrR1EryKLFOL
PwyrQubVLLn9qGaX2wXHiSgBkfknsaXtpVoWCaGRnX+bXTp1yQmzylheHPsY+5qeRnDzARcEokxa
muJHEZTvTlGmHVQ9PYNtOhZRZpODAqIFh2Sm22OyfW/DXMqdf0g19aztwwCH2HOqOSyZdaGlrbwa
aQjfFk2Q707xZu5IxVg11lZ6SR1jXVXNq6CTq1XMaV854XdpJ4NtggHu2kgm/ko7dbuuvLCxGFl9
H3lSCGmErSaA/6nncHeAnHE0NSLfJt/mnhRGns8FQ8RT9omboAtzza32/qKSw58EoAygvDu91axP
UhYmGFsAZGLXVhQ4prsCt0sPmNYTVi+gZDQkO2eqFE/UynpPWVoj9c4qI/x1Ijq0Zfs2DmbrORG1
eyvfsX9jXBgUhe9k6VXhSyxaJUY/h4ZyxYYYs1zNnamefI6Dm7/JRzu9ORZEx6nz83y0dZiqBEby
IPo85ZObxoQ0CK8mNd4sfkwKewxLbVkOZ13r5tzquyYUuHuadOcTDTV3imW0edc4aT1x4AI6i2yp
rPKWCoSBNFU3EyaZYeX7yrowZUH/kmx4XOw1dNvNgSRmqYdo9jiVXeEoIsl+iVqbVqT7xA/eeGla
/5u4VQWjdwcuiBAkG8a9Y/XasLIYmv197mqz5koaVNg0Xpxy19LT7CfC6anfKCG75m3G+i6joM7j
BvM1grWtqcIlqGZphxmGhyuP6qgVZmAgcRwx4nUaO8yLieWuMgi7fohkseUSvdT14FRX30SyVdAE
sljTNZ8F7dmc2Cwx7Wm38skHZoY8yW7JsdD6AB68bp6jWm4K1m2sVc4HNzWAOYK8Mt6xN5ttfxff
Aj33cWQF/pJHNpWa9YpReeDtWmEWzvw20MGj5tXCcMot3unSGSQ/KG9OrCHq+TDk3IB+THe1dkgF
zTilr3UY2+08jq8tTS1IDnlOTzsHhVKFs3vWytVQjZmDle5V4OvhRxkvG+67y7tpbjvsW4Ha57KY
LxCfaFuGxO71c/x7dGmH9tBxb3/OgGdd0MLTeg4FOMAu6pxGDk7Pv46Dedu4vGlLLSutbkevstdY
79MBr5m5/Wk2jL+BlsRwmvAAnyEBdRiImbmPD6u0G9rGuMbm+WEo+c//MCfGM7LcaGTDUD2/C4tt
nJerwsEv/4vEeHF6epJF51x8lxonU2p9KmeigOhn0XHPg9RSG5xVDAyurKGl1fuXMbLPzM6d1n6v
tDY5e50mi9rMgyyS1WiIN1zdWSk8VmEqefeTZJmf9xBClWM0wN0f+XGF5ganzLED6MFru/4mp1oo
zK3hxsws9aYtYmvlmg1uNi84jLa4mXNjD+XKa9qxnfb2JXgeBvNMX7ps9UP4nAjCcQOJCglZuRur
9MNz/mzlbnXg8phvfhpCF8ti3Ghy6d/TSxKHr9LojkJvdcQh1bYPXNji7xLpQLrBW30q/Tj8XSwd
HGPpbOZb+KextNNKTgtDaRrbl2za63KyMD0HhP1FNm3U6USqoziivs6mW6VV3aotMnq6c7jLt7OZ
dR/Ji+f14i7MSXHT7f4sr6b5RH3hvMFzL3badcqQed0kxMIajUq7PK6Np7IAujyF1mR22Y7PvHZb
YZf849Cau3fGkNCV756D656ncZSZthmd0mtU32qbuxSrzFXm/HF63eUT0GSptSlj1l9G2EbgwD8l
lu5fGpVRrCwtU/enLFv3mT6sGR+ALEnJRsQ+RYTEqLt2szW+7Yp0+Z8F2hyTpgNkdfDpF3k2G8jj
IcEkWazw5Evz2vFGCyvFn6farjbEj5NG3fpzqk1EDA+aSmqw/I7yVqep8jPYbvE2Y0S/+iHeThN9
5gQiqwRSYrIe82y0KG49ZdzFJCasO6BIgKBa8Egaj9HtmHNnXuVe9n1Q3caBqKlKmmsuU36lXf88
9Tb7Etx4IhE/90mK1l0jEt5YYgk4QKgWeaHKd4tf+NdGId5U9hjsnDTI4SH+u4l4yc5euY7jRqV/
JeJj4vZLvgYc77OMFsWG07l0oxG9kEDHCvMNbf1Bb0W8cIsCNkXo3Udtrgb6wJd+Kptgieg8MMxp
jSOrF6jag6SZzGFvSMCO4ayAb8oQf+nJYNjN3tLszsgQHTdBMGV3uBSdxIuaOgCIO3SFFpTNss5G
vVmGrYd0AsjJ55+j3nsBosLy8d8E9lo/FyRGbRHYAGGwgrGlRcouKhOnzn89vofrGOgo0pckv/8r
w+8JcA6JRVHf3f9ukI96N06GtZ3ZisdXQhZqbH+T6o80SrOROHMldyV/Jv8PYn3GI81gXCPGC4hh
v0v369KMJYqQnMvcIP2c9XtSFEk7hYU7tHFksKlVwOf8+g8z/97p1FUj42DTunrxuTTyeV8HHPN4
mAqQijkIy7j7iKoc+9E8jpED8bVrvaFan5iAMk+CaRUMJpOQFaFRkhRjqOpU9e712IIAmsyxmctS
DGNkioUKN/ScEWg3ZPG3f5Oy9c46hpqvUTmMoxmixGp2WmHdyb7Qv7RZYxjcWchk2rCEhbbXOq/o
MqBHGcJ03mVWxZsUT0yqqEZoS0tft2ajb7rUde5jh0NH1FZ8cY2O3WVu57XoIky8bnbQXP6dl7Im
olw8QMUwnqvE3WYDHr9wnonm16afUN2Z0G8YCb2DjF/GuoEvKBTCisb2r3BkQyVwHj6QCqs9ahSx
ShcjOe+kqB6zBrpMNtQ2PLMMnEKCYUMnoX3RLZVNw2jVlfmFYUBKSzsY+atuGZaizB+gE/gdueRP
nytfJTt6D9AqlhOcQJ013rtFjPo6c+fFXgctx57WbJdHXZftGa9vJyxIxSpP6duKf/bhxEv4mnTv
3cVYbjFFUhxc6mNkSluteDZ4lyd6oki7eu1X88yFn5+bXuftFpOSETWNqC4VD6R13PjeLWCUFrWD
+TB7/bulNMQ6UcYYInOgp8OkA6YvvL2mmHywNDDcdkkWbJpcNx8de7J3Moc0FRLDsZ36AU1WVbrN
uJesGIP553rH66X1FmOTeeY2y6T1mGixXJuK2gBrSgO4kOZq4HcVtronjhEFHIw572oDcQK9MMl5
Xsb+FBqBPa5Z3QVtCdDa86KFztf42YeGyNL1yOR+DSOphXKqM37efKEY4s9YK5dmZfOupPTRpwpH
4WRvs0X/Ek9IFB0T0FyRlF2UgaddnYAQGJ7dAvp9zquWu79rTFV4wkOKOU0/k57bF142iAdi1F3G
tu17E7aNqcSZTdAaTr3CDVVA2i8NCoYm74adYRn6DfuO3uVwLMITJUXOuZs5a7MABtTbqjpkunHt
+1zq2radqqhXySOaVYqrqiMopozav8y1uokmrEhro0AwKorA+pAEhhcSLunvHBX7lzJL5QdC9g81
EDYPFH9rO5PBwEcNn/SpapnbOV0k0tkHJmsKfqh9n4UMa3qgmYSKDQZ2ofASd4W15hFoIV0P/HmG
Jk7Upmmf5qX+VIri/Yl5KcyeMEk3xoA2BIhyh8KjsAkaSrdTPKTUw+q8d63ZYGg/QVFEeif1jV4U
2LHtWNtyCC34ABI2Klndw8gLDHSy3nGUI6qq6/rS0IzmfUfm+MFUQRz5MPs7UJbeXw+kcZeiFG+7
VI/Pa3w660x3slVugWwGdc2dnU7nXQKy+nksTReMQgw7aXf9igr4LIpZiVkjN+s3hMcfu3TqDp7M
WDtmeHFgG28FLqX2vnIhjU1iQ05K1Ngc8Z0kq5/0eGDjYsa3RS2RkPuSlf6cTf52vh86vOj6MF5Y
cFrvys58Q6dYHXlN5511bKFuYO0v/JKIYW5qRHa91kDJ9Q8B3UijMVNKLcx3pi9Zd1nyT8agu+HI
7vB9OhkytI51C2BVA407dnsXc1OOnCU3z5q2PwACASFk3S4Qcu042me2UM87wxg2abw8FF6mh6h8
xGVamR8suj33S+7QI1PGDjRH0eA5aqzjPB/AfEYlxSpAZx+UAm/bJJiiutBT4xKxYdaTKruSGtkO
4KFKjjVuqfv2BC4N9P9A2Q0DU/tgHm/Zb1uqsPDj2N/63ThuSEfmbCWkNPY+7ckM1XvJqFBZToXv
gWCNrbMm5XE0891xdWoDIcRC4fTasSjCXzu4Ll0kYS7dZAbiYk65bUmsIxp6kJizVvzYLxbR1+jP
NQKZY/cnQftSMAnO2HnT6StS65iP7gGdTs/9Psk2tWg94I/S/2Im5q0tKjgOP0sPttCKgxfrgQgb
J3+oltmH1a+SW0o34BPc3g49YKbVvAhrZXmxzU491cGBoUletKp4o2hs5QODyuIZx+p7J+t3g5uc
sbbywSqKswkEPSpYC4Q/1y5AVhIGZnq8VcaAIORIbBXHOiHDwhwIlTaFdaC3rHdDwPtGbkeT5uyb
ZLhhB+LTM8JFSc3G1ge1LeXssZ/Aht0L0IXJpbzCA/AxM2yq12ONu3LjZljty3SH2lxc87Pzoj5I
nUPZJfrGqqCTKTL59MJ7iRj5U1rND3kCo2ZSR73x8gb/WWc95a10It31pr2dFk9xAYBQWs5tXSXL
sX8GJgx59HBXWlj9SdO4yKKuOoyxp9ZuZ5jno0GWWfCyGA0dPRsvq3nToIHbWTifzlJlDw4LXGPQ
r73EYFFD8fg66B3Vx51bbdJZqMfWAKXme0AaJHhZfqpSsP5pUcefYhuzdad1w63kWXXZV+bn2NPY
KJizN+BLLErI0u52zTzP517O7ZUvhxE6VdZezfbk1exNJodGw1bEfsH8xLzW3qhEycdMGD6l1UBr
S5f2H7XM/fIMrpE+o241/eBmmRicO5k3lqjL/oLXTPit5bKZ/Eq9hteCzuIMswTu5plgc3O4OmVm
VMxmC7hmxuA4tHVq2g1cIZRvHFm2LB7ezInz9gVnS+q52+F2ndcnpm0M/Hejz1D5xLVVk4DqTq0r
NridR31iK1XI2Gfd5Ai5FbbMtbPRBNI7P5FudTewxWIH3USLOLhbww2oP9hlPC5QzLoS2x/IN7pR
jbA0FpFytqsQp1OZ2rxrlF2fsfCAozetuAHhNtSC7axEzEqZMD641cRmLqNI/Q3IvOGyUtYv933e
Fb9g5bx5bOpIV2O3HesyO1+UUs2Kd2MQdk2fcJCbR5qmzU52YdMdT2Y8lD68gui44nU7xaohPq4X
ki7RiiGyffT5DsuLOhllRgKsuDa/o+Yv/sSiTXF4TdSlrLtuZoiyHNXNf7A671ioMpmcBr5j6/qy
Ri1SiXDhmH5QOe43R/XjNsni+qZepHEPTF5NK8fmub+gJbqmkhlR0yv6zmYD9rqAO71/IfDYAnLO
5BL4Fw0f9PtcafqlLsd5a7JlHYT90Fo3rcOZ7xWfxxd6PPNszGonSK9r/eEuSFKH8z2Q3oSPlW3R
ksdyiIqtJNxv03T1I69nNUEiLlsWcXlHfc/rzWyJ1Gs3K3LoPq94dGdlrp/xPWFTcVoW6fwF0Uyx
KusxPwNWchPeMp2/OsF8vqtSqqb6Sdv2g5XORFD8dwOn0s08Uhm3bnVsCs2M/C+VjrjNlAHSz/2c
nfTgBEZTS5zXBK9HxK9SI8ccrRm7i+8QP1A/720pXPD3QEtv51SwcXFE/OoCutKC+0HdZXxyvAFi
mC2SnZs6HYQWvF9em+VeTv0SLlhu6CHyxm05udNe0oy8yfnOc0Mi4TmCIOue0yY4Qdcc2jToieLg
AGkjeSr9CZVlPCMi8udHSi3SyLSPxxVfLLzwYpon62Z+RyrHznsDanziBDXYz206qDYaXmBBzq4Y
wMkTgBsnY+UausfqYoVwXl+aD1lh8zzs0mU3N5O7sOjb9te+hwSKM2HBn8ILQzinGaEKcocc+HbI
zzWvXo3O5BMv/gUTGrm/hEG1XDr5wl/X45vWmuarsSuz0Bzyd0FrvrcSC6ZdK9eZbS2rRUyPDEZc
Rit4wsYxTVYn5pDYp9qYvNmwpcutnYjbxVfcO2wHvUCvLxgflysL6D0sRI2AvxbXbtKz22hSQFl3
JLD28PAfPBGuigPnwqn6W0ZRMuS6Gfv6hldAwdp85fPaNtRx7a3QaFaFR2WpIN3XpW6e24P2yda8
/gKCmyU4HuQsABwZRjuw33cjZxiWHs9J+Kd9U9T3J5Zx0GzC7mL+eOIZl+PxFA6JImhZ5bfe6F8w
aB/eu4Oo7xCf3dV60x76mRdQzbbWxYl0ZKTjxtuB8oBrnhXao7748naU5D/0Kv6EfqSxtRlYGMbT
Mdx+ZSAXvel19xhV4cJf/QEK2dRu4n5YakeSP/89EGmrIbFL/ih8J9/+F4hI4jIz+5hw85s3v0Mi
AyIRPoV+qk98Of6YiawXHh7ontHwqeXu35KReJCMJLmkxoz89S8y0krhIMynKU09A6aM43XLx/qZ
jExNfP5sc6V+12Y06rY8juulPELL/1VMUpVtaqT0pZR1G8rRRR79LCGxKZAR136OguKhxVi3fMR+
xmdjpc9NCSke95MM9qwAdT69cPnkuudpkyKJiFoHB/y15wp2NdeZkxFfr72iYvMU8QUtS3SmuNlZ
mtFOcZOZJmhhgHDlIOrBMDgSN+PY3mB69oIicjMt2WbYIlhp/vqLrCo/vdGywJ8en+nMweS71Ef+
0LPOHk1OiyEuGIXg8bCwo3QjFiRKCcg6EeYkvKXRVibLxOa5kLq/bzr8tnJjeFyoH6RHec0OM0N5
VwddQ/EGqlenLVctG77mG9MaO+57GT+HnmNon0vBE4hm3myzULy5Ml22I9kxq523Gjlzs9BRmqfn
P8NAzckOSG0XTgPBDe9at0tJ9TxGOGyVdcZ61IVJV13WDUu8WmD6TSuKW7ct9kac2rQI6kPsH2av
QCgdOVRy5ddGFUvTj1LKe+WZ4S91xqWJvQq17TTLn98I4uDKDzs96Ixd4fojI2wHJJ9tR0ZWsr+d
+XSzmv3tL/Ti+dbHkcXvW0PoPOqZpI08uXtJQTsjD9MKrljd90j+ZqeoNuB73mouC5wcEfVvsTg+
xNOEB1ucOBFmSDu/FSn+qOOcdRkfeYJ26qJVlNxGzw4QdjzG+MJUk77NsWJGbl+JrelQQDdFeuM0
7rarU6gKdvV8FZXJosbLuuZc1KyFLONd9doh48XvXCdjp+MvjtVw2PRitlcU0VelTFdbPudNHxO+
Bq18EstUYycpvLdTO33HQKxl4REy8KmHSCy2Xz0z/wRwncrO8acVK4Hcj42uTvI9dFmkYeDkC6hh
gtbZH6/Xz9AriUdj3nRdwIqNskR66+RlOzqkY54TrBwcIP2KAoLA40+jr/pznRzivTfKMriWZd7w
lpa2k1JH1PiMkkK3Zw2MKMioE/uj7NKRWrnAFfdObA2Lg/+BFaachjB2hqMR3N6m1NnB+YI6GIzk
yi3YEmFB5PmXX5K1s0wcE9R1GROmQ65D+1+/cpHf8BfLtvIHUsl8avyv0K1v62VpRYNBwLhfptLU
BX/34jVnuTsbHNRoAxnOfOxQpohM3kmP1B77Xxjh+RiykEfzUQ80U88Zv7DWIiPuU/3kRXqAjevt
4PljCdrDklR/X6WtWZ+DzFBy0FI0xjmOupOYfSJGyq8B3nx00pWw5ZxwR2ZQoodfad6aAxcHMPrI
R+7Q8+R8ThKsTts6nmeiusaNSb9LkwUISjCef8GZGfeXNCSCH7NGJSo7Y8zHNViENvOufjjeHJxP
DQYXyVQ8mWbrq9SHXQEbcWWRjOd9I+bqRhpx5jYriHcsPyPl3Df8PttAO8+8ALnfMyZc8SiVO0ub
j2IVW2Zje/Gt/KdEolvdj5bq89BX6RKosHbtolh3TCvahcVh1Y6ryQ+Cp9Ri1fMu93UPa8Q4ZHmz
tXXe75czw0aNxXEMDgSKWWOZUc8Nc7j3LCGt8yUb62Ot/JTwf9OE4dIpfpQGZYJvfUGTkTamG6zp
7b4xXGUdvrLHqsJIE6WKt9x5qtBH7eOZNqbrb1VC8fHje1doTpnu2bxWhJXLwD/2boaTax1WskpK
zCWD+VtGQFoJi2fOqrkrAYLmR1qUXPtB1W1xa3EpmrdlmhTT2fMTx4gZX4aabSfzTeO7FcIC6eiW
dSCOiNVZychYe2jzmS0WPxhZ0RHPykd28V3zIjAtv8axZCDHRntg8r6eUw/d2MjXOKzk0MuvbHNJ
e3hP6YOTdmAS3aJWuTTc/St1ka0LdWPZgbc6Qc4V0tVdawi2Lv8DOBd5IG/hTUdzbKN/xTgPFdlm
PA3xC+PsYME51xy29EdahFILClVnT4FZGI/uk87o16xz77gceD1SD2pDj0tt37POnVe/Mw1v3PyO
d4aM929ox2wYOLbv2yZm/cZibeqEPI+ojSu9vTnZj0DA60PD3vY39qOAkXNUleiNFH+00fh7BRIb
Y2mYjrSnydZW33iQvuOfm54ZwFSW7v2zDMml7LFmV+cLO0/8ax9dSD0TlbAqWu9OZbF2YzSGcwuR
W6Kg+VaKJNCurPXZp13phYHuxvuKm/z6iEGzM4tg5jtBkoZU4iDaydjNsePEEe6rNMWwxdpLQtpV
s63NUjPb8+dD0/g4Oeu837aYeVhyg5x2vQILf9Ga2met5ZyZdSOYzAtDrcELhqVbf04dzdv/Bqa2
hLGcSelqbHkdzUul01Ub/PT9h063uwvdTYftZKQmJYlDh8nmVyy1RJANdFeDFc0lpitbO5NCGYcT
VL0klr+2SL9CyXb8L8hqlryONpsuZmcsti+apHd+TlZLs8nPcMOQzbwiq4tEVKC9DXBmaLgza3V+
e6i0+fNc+vm9IbX60iksuUPcN0UNA9S3Y1Fkco3FgYZlbF3U1OXVSq+H9/ooH2DO9WmF1tHFwOjK
1S8gaxZGmtCBSyH/pAGwU8A7fr3C13vfsnS1XqYu4RRSv2dZq/KQh9PaJL3kwjFneWjA4T64Uzxs
CvC8hc1mFttuE5xx4qNbx41DSsaC6MXilCR/TqXFy32pDcuURm4BLXqYnbY2WGnuXUEtd55hEFKF
Exno3Op1VwscLp3jxiRxR5dUlXvXGgflNy/wtlxwXWUTcLNbqRtbidsXgHvs0+Chnlx7l5B9dAFr
4LwkuZgmsX/VuO6043uZvTvR3F3b7dgJhbVDQHMJ9MKnjw1Q54kiJPvYYEBwzwqY8SPRPdvJgr+J
Qd2oloeqrzYvMqrey/z95A+M9RcWxttqwbTE8SeaAr8886q4/iCE3a7n+LjtpuWX5mKk74zBWtaa
ajhZxVjG4h5HVQndeK51I81qTtC127a3CCkJgS9zkuGwOSmrnIXxVmnI7IMh0wfN6cyLDDFB6Azq
YMctwqcXDpzLxxd+eHJf2+gx6A5eZQHNteTzDs8Cz1jzNJlvrIUtQm0mF8yY6lB/0ko9+DLMmEeS
qegDJiDfwOCk6nIrDLj6dbkk6JbNhM3qzPuc23lwYFVRbAFQP7KsFBEwd7xwzXqrDcauKm0+Tm3r
kFcUlYXzA4OYW5SQoeTxt9TgMLiTafMKE2+sDusGEPf6JMXqvEHsCHFHpEjfSLFOmLhpDRiiem9N
lwV4cqI9cuLGd05dhopqdnfv9DGu9xCw5Faij9l3rYb+ZkJOucUjZex8LQIv+mIXy9ULM97N8n3r
uu4lIzXnrCfqCivTo9x8OWaCovI2aepPjGkrfyccvbgc7M57m1ttCVn1rT6Lq4a79yqr4nfnv4lz
w7g4EeQ+Ab8r4vhwoshbx7aO9EOyno0G+qsNdtVQ70vXLw6pO1Kl/RdRTr1IuyIrTd78CVKulrK5
lk17fsLK/bhexW5q3ryg5bXrEEIM1EW2nt+EeaMX9FCUbOhK60OaU1tCL2uf4Bi0WG+3kN2X9LGt
dTcRW81SzcVJxNUX88ps+/niexkXrVcJqJeLLYypb7Z9MXKhF3WvM7q5deXwrxx0VJGciPNZjffW
KA8oEOoTdM5SLwqMWg77F+hclxIxhf8Ig1h75xyT+Vt8UwnjDXUelbYapNefGZNt+8xG2+ozDRf9
W1rc5/LCx+Pm7FSpGZcDA/QDFT9xEVGNUEzse1bavRBci9dJwnCbWxqKRuRjFmE2fh+Sl7YYde+t
b1bJoS8xp29jrgVyU0xJ37OfIMSbLmuLdWG02ucq5kuxdopFD+4XsNUHQ/n2AyUqKdlvavf+Xne1
KrgUcWEsT6Md21gX242FmyE/uFjkn5yj9KiFng9NVDN6hNzk8ELDJ67HMs5U/AkN39luufFtE4ee
+kZA9h0Rr/uCLd+ps2HB2SYkF/mWjbdsIz9LDNLUvNAxeXMGAcNIUZRltOSxN09IcdKUkdUqj0BW
oyvshMvbMBDXQ0WP3zMzD5+m5BnDb8whxoK5FPzOjJ8Cf+R8I60EQ4zml5AB1KT1Nge9XDuXRcb2
nSdjFS6dk7yf2Zrl7tIEF/gnku0PXH030NHDH9kQPcP1Zl8QtUnHRUcggO/of0j6Fq6pzAQj7qP7
7DVo34EW0tfaNHPzEXeI3j5OfpcI5sip4jPpua32xPHQyXkNFSOa5ZFxOKS/neop90GzaT3ob01U
xD92SULKD0nWwUdrsiTZcaz3yarGdaJnq4XDLK3pXRZzZZs8kuvVM7BvBgMSkoIBcWooeY1zPf/8
TO3PjSbOiRbgRX+O7duL5bcbxUroXVFpRDh9qn3pwP625CvWqu3YVoyeGX6/b/rj2uGkGVfclQNX
C7MsboSMKgeSYO22quMGNE71YOK6bQeeAcyBQJEmRSVbxlvejM0bn/8JVaWd8RvGjqCViFWwMiV4
WDCepFt+cAt158c1gNLsoO2557O9vibWy8qzIM4G0wwnG5/MPaJ3HVWlotKEB3nLZngpnOW9lKJI
zgbQJPMecBVQi23XVqxd6rjSC05KtuDKfFwpKBjzbV8vEfTV5K0MAxdZ9HqTQKHoTLagSxkt3MbA
OO95qcCyEOtuoJfSs9rjVcSXD278eclAefm+MhYanTVRrr/fNDCwV90Msiq2VSloZ/KOxrkftg0a
aSh2+PsVYYp1JHy84H7u8yANlekuq8Gsv6roYEpYkVL+gaNlT82vwUQ/2HaSCfEGZ9Ok32Q2kiUG
6425K/GaZofCdNzACpnLDG4Z1cpXxToFgMeFNHKwmW7morHcJ5wztvakUCd3R98B7qYrSeHNEPKq
7xnKW2bHqxX4zjryBVS5HG/xpuo3dt742ScCMgR43yw5MF/IrQNyoVbu8Xq43sbLhL+LuYS22+dF
B1XKJTm3OhMs7wchXt3L/CrhrJYAQ/zHivfzbQeJiYBjRT0Fq/mIFK/dMq0+AnKw8TGYxfqnuw8p
5/wM7smzrrraS+5irXMjY+ZG8bIEoQ2ecVkMCaXnptLXfBCSx9ebEP7YN6UbugqQilOnH+/FZMTJ
bRXrw3QlCcDPhV0AjIR4A/XhE8KYpXkkAesWNh1al5eCcEQ+IGP4a23CTb1luE/obqqPrzkdIoJ7
8P8wdmbbbSNZFv0irIV5eCXAUaJGS7L0giVbNmYgAkBg+vreoFx2ZlZ2r34pVUo0JZJARNx7z9kH
OlGOO/34i8bnMbAbTgEGqWCEt6bpzlGbkPQOW0aTznJU3ZAbPRokT1Q3F1jfL3vF2Jnj8gitxPGo
gzQxFQxHgwAJoaKse1RY1XSGdezxUT/mtdnwRcd/8Fes3/DbfFEP/RJZtHSii/lisBjxYt0KF8+f
SBbCG+iJ8okkHffxjwNjoXBEnEA759N/0TCETm1d3P1vHowu9qpjPznu+RMC+N8+DAObEKouDZVe
q/viX80YBVrVvZnhgoJykd1PJiBteHnO99qiZVIRPlA6+Opao8r720bradWKRUKWdRhQTFnT3MVF
pjEi/IdJg9mziWI6fkSXUwRAnP0x+qdbQ+iAKkIxrJ2Nuivy97Qqkigu5peLd6O2ZhlpTv5fSEHD
cd89s6sPF6wg2lR8uem4vaAF/9XDwW7jlbwYyNHRJ1+QfOznNhnbQw/hb1RMabc+u8dXkfhswd3d
/+LpyKSd9aF0Jyf8ZewQyn7yMotgezqPx4u7o8PqFFYEhR7/y92RLNrObvPx6Q+RUOXge3cq6+U5
MWpOdPhGdv+weaTZUF/ZBMj8oJcyHlWNwNLzc8KmtbQ8kBzhPv6L16OsPSfCthBdIIWtqea9L0zj
Rq+FgnKEQubhX/0eYzt7G2WgXzbqdt8D2gbvhrk3hcHy/6UWVsti3UCc0DA6U2O7nub9yCrx9k+C
odZM2TNChS8Vh0zASRNmSp+KtwU4eBqpkq7/eEFqSEQOOrVklJvJl9fQbZsKLp4P7PLTFcJ5Zas1
llnh866Sk2kZ3nUX+O43p4Bd7cQSSY7yvwxQI/C4+g5zRN8qtrQTxA3USn8+/hcFcdAmF9JaO+og
bXCOEHh/8EqlvQZDVt/oCWaIqPSYDh5szp3zbZqkpJ8F6Y+LjSTtWjoQSOvsMoIQYltUASl7sWWl
VxrNTmhLBsif/xcr8Y+rZKD/SUttqfxv/2otKW2alqVW3fS8YxiFqLz/Sk/8tJcEskhD8sH0d2vJ
vSsHCLkVyYvHZPChIn6HW/9Flk77xBCgQFDxN4sJBTQ0JrPzc9SOq8eEl6Cu5rmpSYH9jVeEbKvd
Fh5BsOi/dsOoXnPcl1TyspjP9gjIleYb5xFP65rt/+k8WTDeR3E9hsxi/jceIwEqaO8DLyU12K2T
Dk1g8WJmUiv3QafVr+yDa6L5Qntgxw42ggTLHbobIGnh+VzojH/1ogSWIXcIB4INhyZtheu7h8Sy
dSgGjbK26TT63vfKKtv5COqoPFXgiY4ZrGoD4QjSq/t2Hp1lWyS0NQXcRE0asIU5dVhvVqrZ8gxS
sHb4ican9JDU5hw/moYcsP4vvjF8E5IxwxYhh24LXrbreWjApW9B6IVouMqhFk+7SgdDN+69tItd
IgnQYLAqT17Ob5xGDb8F6jzdfcUSWsNRksR1nTU4uv1jsc51wyYdivkwwv1D8+KWOuhLJscVnDYK
RC4P6bUZm2s1xGdbYhDYpMjd3n79TSo3Y+JA4rbsl22MdWbE2ktnzhg2oGQ0NzSNIQY9YX9+iUtG
ArdKL6cwAUAYH1ZNUxzqCTxgexhAHjjo8tNtVhW1epMl2kLGiWkgcDzSroA2aXbDc5pmot5wKyZy
j3ORfnwZOI6OPgKIrAgDRL7ajEinmNk+M4rUUIwuHq48JlBgBMH6E7Is42dE1+lVCuCWsPkBFh/0
tc9PCF1Qow6T00yk2jGPc8/CSMV07kwUw2+xFRS8ZrIqjP5Nh9c5n4fP9zkRNe2t1L5OPIB4xCOW
gVHctjyD+qpDzfZAdIL/DQS2zFbxXx2hFnjj5kXZfEzoOEc6MA1xrRyZhroqEcQNbVEjkbVczQIe
aS+8wLzI4/mnrfuNc0wY9vDH/Hp/CQ0S+p2v1+b07Mk6z3jpPhPiU9mkY/oDmYLuwgFJ827ZVm4B
Wn0zNH3AXyKJJX42ew+tPSKiMbeuYpaA5jtcrPq7bKulRTjMu/Qt9heyksNMKwOeqkYAKLi1/FSe
SrxE5WluFq/bLu1cMdIFlzxwxdMXnviSM4zki5mjsyJCZpgZaiHS1gUnRKy6nPgMczT5xAs7o1BB
LjwU3iGPJS05kvDieQNshIYDt92iny1sstYxMcxq3KYwp/CIAb3Al1/itOQtoQxALQqISbbQB5og
HuiiQXxA1X9hqpJcAaGchqTXzYB7V7Lq0vSphX9BqXPGNQmeuPPAS5qFO/wcZ07cP6G1zs0XbVTG
9PDLvFVZRqLZXDpZPR0SgirOXAaTw7BVClMdqpHdR2di/hcYa0DJfUVDrtG/VYb0J50ZlqmtTEAc
UergrOq2l1S3k6zdItgsnlNf19PvkkNS8mXSe3M640MnhllvGfUJ5LO15+0YIEr6DAzeOoJKDJdN
xU8tx38l1ZCUSwJ0SetGV9Ab1XaJGwd6YhHYuKMBw6zGMHID+nlvpDP8TkWSMqboui5bvqCXU9pu
/Xz/4xXjwu7P0iplKen6aVn5FZ2FTSIIx4SM99ENUEk5OZjJ0y8WbDPit9sNRZmVjMomCpyNFLl+
9tYAR4wZFzgsfb4kfhLVYCXIshBHjJuBoXDx0tJHe6iVGpQRZWMVf/lExoJaTGvQtSbuK23jOywX
j0nnoj7acJX5M+xWvWgQVuptkIJNyxuNgoIx9ARyN4vx+IVaxYqIh2H1o00j+TxLxGhrAHMne+FX
OXYTIknorCepugeAGr8SvmNp4DUR7kVT+wdEO+Ro3GmUC6du7+MgXQYwl1Z8jajCTB/V0I/DS2ch
zv8E07aeFzd76Xc6IDu8IqbAEyxMaCC/KLW0GQp96060JaKYkDlz9wmsZSsm1XSerCAN+Ojihi4y
6a7LzyA2qj4IYR1kPwzNacXBSRuDJYLZAUIfbWGgW3jmj2ZJBoRybOfEh2ktzgcYcIUXbK1lDOBr
uTTU7G07y7aMoYlXiMo3iRh9tPs0YLLuToGRGxLGu9TgAGowWd5/4nANFPw+MFSrU19zbIbgWgaV
xlgWJKuCda7ijo2l1+PpKzW4kXzMJFwoFIyNDTVgs3gUcVhGsMX+0AKKBi4oMZReRDRk86rbYwpr
NzFriEyENriTeOpX6Vr0f9ruygop9bAZRt8SLoNTkJu7ZnCE+oAFYRf6Bk2/BPdiwdTdmmRZznjL
DNqsr2iqhiEyR00rjSvyuwxhcIDUxz9fvDXXIycYI2HC7FmCVR9QjK++xDo8cgh0JvSx3ArOXDfL
vgT/fexKdSNWqG9Ngqu0XaJigszeaEVXhhe7Hyr2ZS/Yv3eoBQ1w/9rauauyO4bd8Fv/2wJI1DrG
aGCwx7q3yoOESjmJgqB2G9XvOL9gCnGwGqx2QHPdE764K2X4J4QFGteUqI960QE7zjQhP5wG1Svu
DqsRdTh1rPsHd+ozM4gIlrH5Yujuck8KgEaASFWZQX6bJSB8HJANA/OthOvnMApX56gGNNBsCVkh
oukxIJm3vRNVZSdaJAosWz/HphrzqG/7vkYn1WjfmiAQyRGOssje06ae2Qi8zw0L+rBkj1q6TCeB
0jet9vWXVxHVcHFuvPnbH79iS51xRaCJJZ+8yc+eHTYNpDK8oiP8amPvafe/bYzYGdFuDP3BVkQ/
oCxAlBTrMybcQsQoejTwhy9aXioQNh4ex2CJK84ZfjAY26JYPHlG4eW4UGD7yzY8+JbNntsIHeVb
2GVobvAM+U1kYW/kEG5FHGKZw+hYlVyHEreZj7bjjcfKLJunNp/m6NMQmYkVAT4lLQ7YtvwRx7PA
NiQCFDvdOGavF5MklNj0tpnFfI3hyGcYsOLYm+4JPBRmFoNMTho3/kbz3XMRo7CphTgXVSWQmHH3
ov4rd03GW26oIj8t0khvcI43MEmRb+cBCR+NzOavdZsWGL8cGbWWce7t1AlLbSq+uG23RMlccHRn
SAR3nlCwzdiLeou0OT+oLjAe4EU7IXTFFl2AG9WGLPeeNJITO+K0M7FI7XEUij1Vqrg3tYRp5mrN
BEh5a6R1/vJpz9TrILkahxjzSDLgf13ICbiYNTmeVkxRC/MYJMq/nSEDdE4qnqZUBddGK/uvsmJc
rAzPundmYUcXHyd9Rudk484jzX3on9yeiCaHqfTGnv3my4Cqr+JKA9IcJKCGuTDTCMNXjmVDPZFD
hSQ8aF/xkdZ7dh91i2LOBQ/G34Q/fYg4pL5yzHzNOPtt+lR7jjXHenSaZsTPBXcj1YNr5adErJRV
s4M/iwtXGmpXkZe6r8tqjEzfeiYJtLiGHRJvyNdh5oJFqmd4CgMs7exbRxLoSSLcsNVyxh8rYNvo
hxvNooOekL/2T5voFFflIS4xriqVHh246ggKAWRL8gA3ZWmXu66SeqQlOWoBVkZg/dMxEVhHfRXP
UawBUm7xkNEbDlcLaW8beTTlV39cpGqgLbaBU/x+cZEyaa7pxCuqIHe4y0fnpplYHDJgB6uhtKud
Eu5ZHmwVqxHHpvkUo9rYAdWl+Y9v5PFiLS1Fxq0ip3QXlI5Ougt5GP/xmBKIYmxIwT62tPn2uiWm
besH6lakMTTCpdb2vSv1DdEfTzANEZ0l16bTZWFg9e8+R7tdV2vf8hmUEJM1K9SWst0mxbhEcT/Q
x8lhzbAH/Ew6tqDB1WWI2xC6VEarXys+sjaxdjjD+Gt/W1MzIhpoCH1lt3i/mFOTABftqPI3ofQf
qlvyg9D8OMLp3IQlAsywNUFPV/qCf9ZL7rB3ukfT66EBU9vvRiop9oPstpTTyF0d31RF87OyvONC
8AuC4+RubZeQHtukJzXy/1CPnpKVfq6sZfjp6I2JrO85wHKKcXCY9ovbvEtbQlLwyDy2ZxJNVkGl
ielVyORQpPVTEuT5wU8x3E8+Z8CS8rhvk6eL9xWu/AHZKXkocE73qRDLPu6zL2aFk9dNpjOxbgHO
LGJAV943vRnUBMyDo0npu4s9lgN2CPj6BozKe5CUXzh/f1hxfkfgN0VZ+ShRLNzWjrXs9LZ0om7V
wKz2WdOlj1+DL6PvpO0ZKsLLZc4fBROxH7btvTEIeu/gF5NBwflz9WGKZpvP00fPGXc3rJ4AlWHl
01rmRX88tswi741BpxPjDPJ6NdvGMv1WLTgUwKEbGGsFfI0OhxvbNq6luiD6dE44necnRnhMDDr/
+A8fbgls93mI5RrjS+20FM2/+XGBF3s4ceTNb08uRdqVlZZfyUr8PjXxzpD67uLNHQnnDFbYhXfb
VMa7z6FvRwD4Ywn3jPzFoN1MlrV1fXrhuErGCCf6i6v6azPo7yS+OAZSb07F6Z8xL4lwq513GYkW
JMgSjnOLRFKOdh8y0vrIM1A1mkuuAL33A2OzOZRNtyMbntObIxE1lti3UXICtLGNZd9O3kvjlj80
Y65PMlBPlVHOd6wDM1o7A4ieWyB6tZKRExsG4WrIsg3eonMAQZcIvczZTE1hhr6O09RqS1BFXU60
pubBZvfb+jA1GUEMpofuIvChXg3cz3/sw8U0JbdTBjSGnCU8xB0f9mEVQ0dBP24lOC9gK/OVqcTH
MuJB+mMoTghXZYaN5F9Hdtm3Jj9Uooxcq0qOF48xTs+3QLBGdxmxjrbUwMc1aDCKMU9ZkLIH2fvc
NByzt16XMclD0h5qSaaRqmNcK3eedzGIFyRECH2d5GMIUKpk2DOD0Xj640Xm3EzfjY2bhSukOIsK
sNuL276zEMOkD9LHmX+FXcll5cZNOmw9x1AhYoSRNski8YW7yY7Yg+mkjZM49sgaITmRHiXlMoat
Jwg0Epji/u5e9tbPoF++Z+TZymlJAT+nx0roNr5drb0fa402+mzfrG5my6abZmSUWKududZcDiWD
be+WlF3G0Jtjnfb7VNZp2Kb6W5DbNGhMiLFoq98Rs1dU7QkJXRid0xyhVIxvMsxdri4E9UAkScix
E9fcTXl6NZTmO12TakvxD4QF3/Oa+7slX3Wfgc367X32s6o6t4a2Xf3Pc0HpaLm+ualo6F2M0GNT
6PugHWyaBdoj0ISZ0AYS+BxJJKLu9U+Lr5pQFMVNryb37eKOblk6GI+hP0dSyxvZZf57ZQTj1nKZ
+ZXT8Iqe0D0ZBEfuigC/vRZoKy7DfF8yGgHcxuOmKxqSDOwEi7iar4d4tGBTwILIMJaZpn2Y/GLv
tJUT5TOilczMvqHuQPaxPl2aSpraCBU3VEavyBRVNCLZot/jYIllsxUzaVuJWTH3ok6kxDCieFAP
I6ZV0tzn0DWNN7rosMatsaDzETsIEzKxM8AsR8DRzyOe20Oqym0WB9BEMRbvA8Vt0RVsilNan7Hy
X5NqTbRIMY7bVvduBf3paVqWPcCGJ5z41m0aO0AzJ+/+4vsee6iYxHPidVjoYtMQ4P4ONHs/l4Cc
ZiKrpNSC00T6ClgfKPg5LYEuVfOprRn5EKHL7GwdhNNdX05kNdonWg5vzVCyYkhPhQucgci3qnq/
DKOH9KujT1vPj6ulnEzY4FByfFlt5W5vk25vExoR44uOvJKIdW1QVoimfzhVvsXszzb9TU1LDRFX
ss2wO8HjSsyNafir655RYcJhmhdn8XZMrK1OE/s7QZcU6m+SnhcFQ70YWQNScTPFdXclCvNbqcWH
OM3V7mJSBxc/w++w9OtA83wYgFw7NTqywcaHZnZAyDgNtecsM/CrM+CMPp3sOJcpxfHVzkmth+nE
LmYVGhQ104n3NOTfiDA40CZytnQdP5pm0I7ZWrZm1PpHamyMwDZBpb8t7+ZIcZnmBSWZM/w0GWvE
gTlQBdA1nh33CUXEgvOGegqQBNEhOOLBl6gbqWXyUGa12hH+QjCIGJ97NHUHryVYa3XLVwtKDNYi
4oZWt7xTTqclw/Op6cZzS+JQiPaj28QlF3RjutddHKO6DhT6Fl73CqeA1J8Zzn5AELmRhvU8VYo5
Yzz323q0KMqKORqHiY8IWgJ+7YxuFVsK62uSdhGrWRzacwAg0WudDXLRgzdA/PWX06f5HlwTu5PZ
bABlGuzZ2hlF60faB88LbL8tOKzTHzf+Yk8vyPsfDUxUrui+YgOGbOg8Q+d7HNBM2YIXHtf2pi59
onjm5eo/7nwiijA2pUbE0djZcgi5l3iTImuQNykJpSHo+fPFrc/mtGyIuyGgc+i+Q9eaNpMu/b2g
d7hB40lGW90EtNkx7zdx/622h3uR0oNvWkUiI9v9Yco1DR1hNh3R1o87MqLg6ljffvv47dJIdo1r
3BduMYV56/9YlC62snHeSaL/kpuVRVIMusjfnn4zJ/8SWVfBb0GUubr7yZsiF8MsvpiSozndqKeM
4U3o20ZyoxbEirHhuuemLj5AVNTb3E8CRA8cixrPfp8L4vi6ckHnFqdhquEhamV79nU2TtC+Dowb
HDELs+7tlPYppCKmiHpmkoqI4zxzfHlqLBxMlT+CXHG1x6wyv9oFvCHb8/deoGLSZRkm2H3Zrbm7
3JgWQAIh4gizzTsZMQ4nlPaEXK3fNS3JLQGV7p0qmoNZ5+lhHhUCUTP1Hj2/qG7jBsNSv0wM2L2s
2BWKWm8YSb0aENdsM+mefa18uUAIvLQhnS8P3rkvjFNB0Ng25kPZtTT/ntqkm1i1PQ2HfXtTUvwz
/PYpDhivEKtl5ZQ3stjOQWXeJyA2w14ra3pZ/r2yhi+EaNyaywyrplDvGOnvKem7079gDGibP854
FSKcJ0dCAMEnoVz1fiMNVlSIiYrv2FDtvLWYwXghCGTb32yDJh/jd2NI+53XG+VJL7LuPtD64DHN
Z2vrF9oFcuDUGmh0bMQ3ZqU1xwZdMiLUDhRZTotIzM7+n8QDv5nH5NrJtW7L6B1TG87350tuT81U
hlKyqynZrYcLAiFwEipB28WBopblakjM8oDOrd35lY3Xuo4BvSO9YK7lbsqUMkgm7kkkdXd7wSQ4
BULPKT7KZelug2ykqYtF5xjXS7OfXMePLtyEAGDMkvlfVnYC7NFiK0vyjCay/RAeDC7WwPqjdgkK
kNYkKWzltFUJc4XfOIVgpqsYz6ybsS36rZ7Hj5z7Ga2M7r0v8p0m/PgmUPrPP5CFYUyDO2D97XU+
NcPBkej6ghUOg/t53tP80PtNHzTQKpzamV7TkQiOhQH3OUj1rx4s2ruVJkerWk27xbJr+oFM3NKE
7ncekFxkzEQYevrPAj5SSHiB8UJyjHmccKfsVaJ0JBlX6HOJINGrlw4e7O1gJF8HDyRYpjwdT4yP
fMgVrwA4VKgAkt30XtvdQS2BCtFxrVZjX3KUoEvSqZFMICsTx5JAtLM5LfhnPGJWgRYAAvDwbLdB
PR5Q3XVPFybEDG0EBllSn1BFLaFnUnoR5VzfLa3o2KFNv9qokWN5puvfpdL1cO48DXHoXIWYNU9J
GcMf+Rd2RFx4w5fAaOYX4UwMXNMKdJkiP2l74Ukk9YIqliTTeYM29ugMgfZwAUuY3OivkJwc1kyX
QHK3NInc7kVIo6b7lcikKtIDsi4/1aWZPP7BTfQeggdd2fFjJ8dsV9Cd2V/gE0XuddcDe/Ye06px
+wmg8OJ0hCVkBdcXAAXhUIITj/OMLXG+qk2I7ny4aDRITKw7ACh1TqgqfTTMg7k7vczaBBte6P0r
ylmHoweMCmbI5kGWWctDiOCma2lswcaad7rjEV0oY/TUyDs3xHSzErl4cQaICEZC9Kehx/M5TwYU
4FRVNRHyL3FXxDsxY1ARgS/vjJ5VOEhbwqsvfAsbGhBn7OSbsFwVeb46OcwemZwGVM+pRqS7zezU
WvkXgVkTApo1r38QGI6X0SulB9X5CbP+eRVGQxQ4DUHp7wZSp2aaX7iZvOjvdIwkD9g1xMLtIP6G
yACxRiQoykTC6JnFragMU7PLK91gCpgsrr1GgJf0wihSqmkuImPJSBPmdBdOecJgMmkm7k9tT8vo
kaVW3zWT3TDUMeONJuzlI6l6eRw6HHKMUwjFQW0Y1qT+IXzG0mt7GU25ydc3CJj6TZZa/qPbD20E
WbWgA6js7cRWzWEG4afZizl07Dw5DTEnGsLkia+dbImAY03K6pT7MjCZ2TOXejaBRYCZhg5cdjXx
7lKcy9QNrtxWfnCqxLrmpMUuKAKiYgPvNq2C4cl0Rb2rSuHdWJMG1kEEV5+4jmpC9uyk6j3J3GBn
Em5zXmzR3qTtoq2Js57+oMY1cOsT4JHmFSbpOtatqKlyKz/ml9Qt+Djxqc5HIGsqyyPP7tqDYgfH
Fj0Qh2079TXXLw0M3TcIgkYaioZm6G6NFaHzh+7h1GSeuy7T6k/ExyD8hxl00uaC+QA/hs57SIYQ
4SByPgMNWmr6zZa5Kfel6cjdJDiAkisb79NJBwBY2A8jeBmyRrjmYms8G1ikIi1LndsgnYqjJ5kk
dsl1y2XF0NeAvgbKh99u1FuRTT/g2Lh7w2rvpSrULnOT53JuvgY83cYbpzLEp3OHJ0f70ZNXu0P7
qnY9K+PBbln7LM9zGVThumAaPyNtDQDTWSreUi/O2wAl45e2mHUOle6XqeiuKAa10PNUvyWx5rs9
tOSV+4Z5RE5kMa6BR2JPxXfWwyDEfy12iY/9DTetsR9pT0YyNtrIJHAXYbVxcpv5drCcltdSvNOM
uTcdh0SsAmFsQgtMdKlP17hSIX80wLBObLVpYmC/kkwqN3kv0YIfGcTy6o1vJffzRi8kd7fm2aiX
Z+LRoOZtBsT/f/gmIFWyaBZ+FupTxijDMLZugLbEhieFY4PBgEC87mreQntagwMvx/yWT+Z+QYTP
XQ31pAAciIJfvElbU+xqED7m8vswxU+Y9Jdt1wdsYpb/g35Eu7MK+ut1v7wnztxErQiKTx6KTibW
OU3HfhfkUMVrA0kTg17XxHyVcKQDqGnyebTj7eAkPy6QFIJhCME19Co0BzCcmgcsZKWljK0TKY0N
3euT8ohuPuhwWSPjlrX9OmK0fSKp/ph1xm1SpnuDJS9tSeStgqnY+2AUrgOyt5J6eGEIZYFPWh4Y
ZhqhZjY0ae3hbDu8UasF5SyFV24dbW7Y/IwPhiXVDp3nuWh6cSir5D6TenpiVC4jDjl0JTVvM6QO
/lWq2IjDIPH1lWJUIsgJ3yzEhmx0pxGhobqHpJcA11QqoN+PJp9Q/iNtEFk6dX+0aq2JKrt5ckGc
bebC1A6wwu2zitP4arqkxA35zjBBipk1i1dcQNCWfd+F2awboev35iZZW1LmJKq9r9PRu+BfxqIL
Qq0L+rDJF7WNJ+O29HovGqSBYj1dzqpCQJ7ZnYUTvz8lfn6MmdYTx1xfGQEHwP+QYToTVgT78maA
ysjw+P3vcBi38p5Mr/+2+JJ3vQQ2jNNjUxIODHGUiVuuOWj2AL0Bgeau/cOLaYfgx+zoH+nKjYFg
90b9SEMzMW+9fLpNR/22TIV27Vbu3WRy1SnPavetbo170ZovthurndMPTGlr96ZerMeYa5Wmo3Ew
JNBIOoSYurlGdKNqr9bqhnN6usv8yY/IB4BKHLg/mzjjlm4/rJFRa9OU2DOkUqfY6jQO/u4HigRc
eH2XH3VtutelhllQDGL7dxYNYuUDx7Jhp/Umhixa0r/BNAF443AI7F2WUsGWtnpLl+oxSEkPbwqf
YHBGWtRs1Dbhb1SNU/mPHGcwlXgdpVzeDge3Gx4tdsht47lnZGYcHOL4wU8RVgUIroXdPihHIPoZ
gysrXhqOGf5Od1LMcfRkVqYJsw0OqWxg98LxH8feuC5TuEwr64ZU9A+u+HhDgHN261jte50wN1R0
sZjx3zMxVRtHHx6WYtxy1T/OKwhHGI0VjrG1v2Bxlrkfz+wBT2SE3qEkhpM1WTu0CwDDCro5AEb1
vdZrxvWIh2CvDPXs6oiRZVNASc5wR+YMmLft2FpXnkB3qFr7+i9EnSSvS3lI+9Hr5HaCpcAXI4EG
d99DF2+njSighrx4QApI0yxmGxUWh0pazmJNNSNf6JO+4zei/GAI1/ecr0uRAK+1kt44Ka/OyDCy
0WlgTie2g+62rrVusf/F5ukRSx68FCHfFNUe+tIPezYanT6h0MSP1NUMP8TcL+evK+4EDpiuhOU9
/QoyHGpcl6v2L8vkqfec4t7Tbe9sF0hzHlmXWuxdyBVNIj0tltWorKHrEn2JMT75kfatO31D+8b1
WgBMGNQqDfZWvdhYFzSt5CSuPc9OgxVb0lheOPdKsRJcMhETfzaq+4ZeIT4tOMfu145+FvJtq5Ly
KxDtiWYtIC7NeXCsIXa3HTYr5veVEC+lxhGNDghIx1+hiZKOnfPSSIl8Pq98rz6iLCc/URvyFplg
wDxzY4/Je57VqVch3EPk/roUSVxdg0Ofyse/EoQCcqEQOU0Y4qNfyYrcmMCjyJ7K6f+KuTPvcp9S
LfW1lJhQwhAL82uyqDb4kCVepB+Op1XFzmB7206VrZIzeUsZYMA2MDFiKql1qxypwTBMS9MhR/3v
WYx4zQaNRhg9tgY2l2XbGyKAwA9txmkcgaiRfApDUyLyVNd13jBfD6usiNtnqecZYcWTZGj9xXBK
v7hbOIGVH78SHJUsuwASbwVnhxMp4I05rOdpnXYmse1ErgsfhoogQxNEY0vv8OZ1FQ2yXZvUbCKu
G8t184yHgT6HPwSoN51lsOoPSBNQ7DaMoCznGJfUNyAZabI/oyoYcycc4viKkWjtLdvAoik34AQ6
u5WVVmOYmWLAzk2gu3PFFRNAFf1FRNILUx76QqbXnkPrQ4UZuaouYxoE6Pt+GCxQYMXs6STH/Asm
qdGB2zzm5KKQZtroZiN3s7TmCJVKQlHaVivdChPMqsQHLdPfQ9k1FPQRsJlfChC93VtvaQGFKcG4
RBlJY279FzZewhk3QhcQoUJvKe1l52RVqXFuCuJ1vJTaRR/sCSaNb5LZpsiKRqgTzeHv8ZSlogUN
QskMqzHTTvqIdy6rGGoigXzyUV3d0mfljl2/n+TK2+mUhTt6DenXQG/KzZI77o1BBfMEkje8PKwm
QewqSQMoOeu/ahxSnzsQ0ZwUs5xQ616cFn381lQq/1mJm8CxUVTXiXXnqdh/raoOtWQl1YPNB7ir
2LKv+3LwToxZx31PA+8OrVQSmbNhvqzPA7Q2+7ksv56HEuouQ5uQCJTtvq1uTNugrxpby9lPiuaE
dDJ3MAYk6rxoT58/vDyuHZW6mZVcDvagv38+7PIDJheUnJjSkVqmPNXlm9361J1BKruq62QvJ4/5
sM+xTFGMXF1+ennc5X8qWvDXvS6jz4c5nOb2Ztly863PcvnFEC84xSFfa6LBKcFPr38N/LTh5vOX
tiNCTnjAwb7uEnlM9O4uF+ZwVaR2H4c5gMdw9Es6suXk1bvLjxgJmc5148Mn6RMj2/rWvC1BNzUh
g0KSTwOfbq/bV4+eSj2qqvjWxSv2ePmWKil8OhQgR4aN1SMgFftKs6uffx4xOvpPdFXelkIRNvj6
L2EOIJNAILi5PEewPnc5VXfKVc758ggbJATZYzMmjvWHl+9Zhb1Fl5Deff6mKph38EmX6PM5MnmM
8yW/9dp91hXTw+W7qO/rrQE8evv5DLjq79nYP3/t5VsetXLUoALfX57VXkR8k5XJyUc3wjDf6zkY
wbc9wMq6PCNBLfb11Fcvl4dfvjUtWEl7ltzT5T/j1LdPILbE52+5fE8m1guKbo4165uU4DE/tIJP
4vInXL5nmfWp9kj3uDw+w/24d2IwZ5f3Zp7iN4Dx2bU/KSQ1ckAcZNsPsJ7sB2uZNKhhVrClSQ/+
e/ofys5rt3FlS8NPRIA53CpnybZsy31DdGTOmU8/H0verT49G2cwNwQrkpYlVnGtP0gRkghW8iS6
VKOlAenSEctR0S1TQ71eI+aOtkL8FVc6/FBGPdjqcNTe4tHdKBmilXrpojhQA5DQyDc8S237TSnc
6KuXdsBk01o5sQskROuC7BENqdn/aguAYwE0gMNYETMTF2iNZM8z9zZk7XBC06OBaMy/Qlwkdq9Z
jrJ3X/cIZecdfFJdym95qcwHuXTBRFThKncc/VkCCxwWIwrVfRjPeWSEWyWy5Bdp4CPD9V6e5T3G
pXOkxIjFe+mTaFXMoF0IMTZR9CVHP1RZjHPqNFXJd7iIrQS1o0Z+UeUhWLnAbJeiWKSlfA5xibr3
rXs/5lE6Ziu30r6L2azckqa8HyLAxBdfVKnXnxMNpQdu616TkvhJkH253ypRtnRnaEQkkTqWX7SY
qGbjlONOqxQIbdU/95yDpsaww1+L+2iI5xwIe37eM6DSc93E6f2ep68DSsBGthRXJYUznkfLQg96
usB0EPetq4ie/p/3LDr0lfS/7tmDzD/Jafpn+PyrjgVvza5hC0w2cJZSg6k9SvkQ4MTpELPdnDfI
zYNMMjaOaAFpCJ4HRSOkr0TPWsfX2rC9ZTMSxhYDO0wKJkjAe6T5MBdEnZxCLT6I03tt3qoAHMAq
pVJElI6nuhbBnCuUVVMW/aKUw/glnw5F8m7zfXoSHRrwakuYACiLTf1zFuhnBouOYgguX/ai87t0
JeqICPvAYeZGrQ2QT+P55zDmrYCBL3hlxtsb4/EX2TPq80D6/dGDyEDDn9lkGzFXM9bOkU8kbedF
nu9FPzGUjCEmcDKiUqIu7eXuMOghgpTo/cHejIGR2uFah7lISiJNkEQoK5R1Yfcg1h5l8I1k9mC8
1g0//XEFPLD6NcTj905O1Dc74zU6LN30RLLLRrBft9ZEZb2nHsEQ7kVNvpDV3afTIGJca54I6lfy
qCC56zF5FldGyNHYhbjobAtHW+e2Wa4jqDR77MV/ap2KyieSdAh828YxYNVY6bmnLCUk1hdDVCD0
59r2K2++BaEVKNQdwBxPPmFTTiS0ly/IXvAhhz3Aq0DNfkiN972AJ3IzexlTOAgvL5UHDLYeIxmR
0vHz2rB/8t1f10VVwn5yya/P8fLr3ppgqEhZu39dr8Pt2p9lVb5yhlxZoS6krcra6BZu7MZkvRVr
YQyt8lUCkEesv/rg1Z1ocjn0G9Dx2ZuDLFCRTLOWjjK3x6w5an2rnNOAZMh9ZD7cXEJjLy5M+J2l
Ry0SKQyYcvNqaH+B9RCvoFxXW6Bo9hXJ64toH03SwqWC+5yfy/0JOG8yvw90vKdR0a0rP7t628uE
QQu1dL+45eo+UMOaT23GbKfIzfjS+eXtfiPgs2ZSygcXDV17VEGTzrPpTnid3mVBk76Ntj9sVHsw
VwmvNx9RDmNq6gA60l5I+AbuI3csUFaF/S4uBV0CLAobhIvndc3BbOV4IRoko1qBW0a1GlTv2s7L
Ye1HvfSeIVojOuQFKKLRt+MDarbhE+Q8+EvTB416Palv9nLP5kSJI9wHrW66iUkrQB0q/wMkqrdG
zbzcmJ09vI2ZuhUjo0Qz2H4CcTFHCThcBJse0fv6FRDXazF06SywC2xbvag+V31T3Q9GDdTABbe3
MTLjsw4F5Bept9XttJqC5jKe8+lgx2zhCi2UlmL5JNVLg/3dN/vqvqDmULMn2BD4xKm/6NXGYJHY
KGLDxoJs9g2wDhtZSivL1DV7V2Vnxe3MinP/NdYl6Sny8r3itt57b2V8OGSLZgBevPeyVPp1Iyf9
UrSaCf5akj60ExzGe287/VcMEu4kStOMQBm813SasR2LPRwN791AVno2JlAqilmAVfhSt1sbsXBQ
NTNx2ha9uums5qxODaKqMVp2pyTm7MP9FPODDU9+c3sfp0SJfRDNorsoDr4pT5niH57ypUO/eOM2
bTKPAyd+rowseSYyA4mcBXNt8FR6Fg0AmNcqEPCT6DGWZDS0RD6Lkujgp1K/MnoSuo86NQU5q6J5
vMWb/XOiKn3xTDl8EoM68jR7ZD9+ipI4qCTclmpd8T2EUArsVM++NzkSpaojATlqAkQcM9QkY08y
l4nkZOgPUyw6olQEoPODKPaauglshW0WGPYXyFLAvtLo3fPL6KiBqZs22dG7bdg20TT3szWM4cXL
qTtsRWsrW1/1zC+BoTNUQtJVk/u3Mi7yi6Emr+I6hF+KnbipZOqEvvq/35RoTUrlflOShBemFkUY
DQ+jfLB94HpYAXGadgHCULzKLM1OsTLYH4lyEC14TAG+mQ4AiPt7n0ed6KKGfWeugqnZQF2JACly
QiO4ZrSkXzxgda/Qg5ZRnTfPoiQjvlfBdH8SJVtBnWmUo3spBnmveVl3EW1u7ZzJOdhnUVI9+YVX
4+xecjXtHSVM5STaUi/5pvhGcLLgvL3KLuo/VayTA5sub4N+nfGLcQ+iVUmQ30udoT7cLwIGGyWY
2N6L1pTVf6Ykerm/t5qGyy8ttnZ248mv5qTXm8jHGtDm1sZG6ToihrOOAOwsRNHD7ButH/dmySac
drvAgG9w5WfRKNdcKtMqZ5dWUkbeo81WadhXS9FKSC85VAPPufvYemHhkXgVXZMUrTgisWznp4v6
TdcuNVR6VqIVfUxsckoSnl11ijWUTWMkFxeValKc6sRZMxVD325nAxEUfJT+aTX8uL73KyrlEiat
vhVVBgqSCO1NE8gAWhItuZWdv+1Ha1ynkZu+gOdLTkDUTzKqqjgfYE8xqxQA1aLVCKp67w52MEN8
JnsRdSrbaZgBzUFUIRHmbsT70iAmGJRqU6lZxUOa2eE3mivXH/Gdn4pihJqTsm3lZ1GjoIi6RI43
Wok2H+TMpSEpIxrFoestvoe5EW1E0fbr9hhmxFOt/ksKSeUgqmupqYHv9+1OFD0Q1zuXhQjpPq4r
DnB5rxos3KO4kjPG1SZgkYMD9E+PWFqAbVjwzYkvnd4j3yE3LfJgcrFKa5TuxMA2U6Tn7uf9r63w
wVsMEuhsMQtOKeo5ihEB9ofPv9ZIx3SuyiPyKtN1bNvTeVWC5BIh84qqsrmCdzbXg1C/9JamXSCc
TUg5eCu/q8RZ1FurQU36oyjdq7qWtEje92sXupcEajHQVjgRkf5FtRdmLvYquteQFEnTSxvayf2A
6tuzHKTurgl49xb1STVpIYEcv/fVnKZbNWTylo6fo3MUqPIRtEh9NCI/WUR97H93tzVA1u+ivcMq
5f9sJ8pXH1nBoeD8Fl8uYO7umxrElerL6uujODqe9kdRmYok2/V9bZLsUNml/9EqxlYNdKLSkfut
3efOudKUX4WvDTfT9v2VVJbmmgD/cGNzdxzKmNgim1XRyw2t16EDLOIlEDE7u2eMqry2yE48ObpT
PMVa/ObH0XDLQ89eWXnurBpW2JvPh2WiSO1bcrYO1Si9FFqbXmKpTNCGBRaL6gEaLFPDox9Av+Qy
GX8SOcRkQUNi9lggeXO0nPSCzH+47UHEDmRAqBMHeGbV4i7+mveljLMYatNwL2ycnkLt1R91eW2n
rb2AmK69ilahRZ2D/o2jzlv1HsG6XOoycKVABY5+5CyVsh4u2nQYkmC4eEn+bUCAcidKot5u1M+h
ok4cUBwDNstLHlkOwodQUtL9YFXt1YiaCmlGEvGEH9urLinW1gy9ACduiljHOecCpoxoFFW4lC0c
DXa+KLm5zz5kSLJ9WHl/ziZjq+aV5lPRl/WzFB0htHZPAM0qnALGcuu4OJeINlFnelI6R9iXANLU
X9Q50bEuUadqw+T0GGgSSp6J4l8DtRRFvjmDuulKgTt+XkkM+FfJbtC4wQJpSKR2zdJ4QU3OQJNR
B3TQS8beV7SvoiQOlq4MoJ9Tba0lnfLctrb33BIqnbpnRaQ8u0EtTT9grIQrMjJixto3jEPXYddh
wkAEL3cIkvFNnj4Evg/1M2wdc6H7pr0UdeIQluU+1jTpKEpDZyeHvlPug0qra7F+s3n8uxU01cDz
lUM0HcSZETjNmkj2R1yC2I2V4rNeFCcpcgNBzaPqQJuIxm74MkrAUJxYsk5dETtneWpIpoYMSboZ
/GwLR67OObc9ugxiBHCRX5nDayR2h+Q/gvpZU0b9yYIFPRWStKmfLZ7cmwqlrPmjDv0wbSbp+eeg
KpPEoNQ6miR7yJMFB6NOdZwLOHROr5+kMfRWZMG56d914gy4rH7SISv2GsE10VfUS111JdlkbiQj
6rHMw4rLMO19Z07YNMXgdykaRHlqxS7yu41OxpPvkySDF6u+PM4EchqFPPVF8mhF7PLP1ke/PiMG
i2K733XFBxHZftbxFTg5SqA+F7nzJOpLKZMIoFX5BmRC8QGKBcRPbr61DZucAYroXNQ/hqesCPsS
C7FLrZY2rwau984rhc22iDNULT7PRJ1oFf2gEPt/tyIk/Tk2K90StoYPPzHVyRSSA+13EC2XoM4Q
9GtsvVo7mKRc9dg9wpvtf0wnsPY7ceIXnzVWqdkzcjKt9OLykTdh4++kUrnELm8JGmgba1E5MDly
e+gIh/D/hHCgn+7No+rvnH862/w1J5OUXL0FnlJubAv3FTXrcUuyC+XKv0tad7GXLkQxroz6YBCk
mYli1SNFEnXJvVGqNeWqSeqqw5HhSXRwUOqfFfzC9qJRTF6GBaHUqa9vMrmDx+3CJaZ7BbpqXwwj
XyJM3J+cwCqfoj6pnmTDW7QwmRHQd2tde5fDcNxXoBDmWNHo75KZEp+VUvJHbqG9gxH8GADzXjwi
ntd/GQSvSMY2UTWPgogrAd0kFu55LScSAEdxAmMvYA3amJpprMhXpmuSPDgCTuuoKGqVzqvStI6K
ohDwHxO/eBqGWN+peCKAnC+HmyzDCmkbIzkQZGnfFQUQtz7cRC8/16U5oJX+5tgDMfOpl9bi10Qv
MfjfeiERoMB4NaHGKFH7rktHMUNeN5+XFcW/LksvhBgzmN+dshhQjz89Dui6oqgoHx81Wl0lpxFZ
F6zHynlZGvlBNIqqhwtBiuWhz2rxio6BuUmGwlhFumzc2rJaxFUZfAN6w6M9r+1DaFnquW8xvQmn
hmkk+obRa1zUnyNhmd1Hig7x75GFmmj3kXjT+d9Iuz4NWY2bWVh8rdJ1b7j+rxJGOKIPrflqVE61
zNouOJaFFO1LqVdXjmFmL8RXIFxarf694ZEtRkXZ8NH4Y/BeE4LH0KjzAdq7+Q4FsHLtWh7eFRXY
cw+1lG9BZy+I2Ae/Ipd1EU7fDRwmOBw0ns9ZY7WYFWYf7OET8k86ESiX0KVXD/YX9pCbYGiCX4rB
IhGW6qTyYM1RyQgAT7rqxkZgcJNpCqmhgAigoXb9B4jmo3BtUCT3o2EBaBTDObnIF0AjDlA7Bge5
UaBUX2XSUhtWh3Ge635+xcpMBr8Z7Q2tJoyACdPGAz114Zecwat2qnlo2/5W9EWrwVgXcOtwUKOV
sH19UuDgiMuIKtvHXqxWmydRQsHEQY5W9nbiykFQSiszI9EniqanZcfWy7+Ivn2WlHiNGvBJA0nb
N3CrrgSrTm2cZl+0oILDryDXW9p28Yb66KrClO/L4A7ukm8xXwjMam+5/E10lxQ7WPc2e3RRtJWV
ldXdR6bh4RjDF1uJ6qGNYeqEyXtaJuoWd+BiKSZtJWOX8WO8mmntLENNh16HxRLABwvoUSqtVALG
z+KQtS5LX8HaPFXldRaf/aFdEnuH+mR6ZbOxkeNB12Yq/z8muE83XfVfJ1HQzJiFdbYlkkEwFK/C
UG2d11BJKxAtKHyLepRFxkXuddq9W5lCy/jdrUYp949uJhukrTwpgE2CNCDtSB/+CMhUA4NRmkNT
j/q7jGR36lTBmyw7/tk0MQsfp4cpewIYXPgaLkXRLAxjFhEMOIiiq722nlm/+Vqpn/rEi0hgMtk/
DiBRHrYzMxma71WFeZCaEoBgR78PFcf5omu492K7Ij/nptWu+qiW9q5TNPuSaNwKfLj0FKK/PPcR
DfhitGSVxfgR3RDMOMofeWpAerXq7rXXymBJpj49WfnQbKUgGBDzqepzMoAYzCPffSM19DMJW/+X
J28MVeM+CsBB+M33N2v6/Ul5pl3CsFDWmo5PIT5n/rFCMQtYSuhd5elhQQKz/yaZFSqfBLt0z2k3
cD3dzSCVaHBXqvaaBrW9yeHM34uDxlMQUCPaE1OrhIDVRoWUei92Hr/UJJUQCcxC/RX3ELLgWpqy
1lKsjbCnaKL9OI0FA9FuCjMs7q1m6dUbi6jPfSzYdvZ2sQ//bxqbY5qzqQaluY/V3D7ZuLqEwMjU
mhh1tGlsVOvFzEhhBBtPkYZ7a+xMmtrIfN1bxzjEUixN1PuFSosUSFBo2r3VUBwIG2oGDH66SWzf
tLVcm+a9yBqnrMemsu9jU7SU1jDN0KmcOitQAdZeUuizeKi2lZ3XG3dIX/l3VseiTf48POpC7QwC
rT+IDo/qR3/fhxtIKi9ei7oqr2RUvYwYlIvrnBO4eUdnrOdxm7tnUSUOUD/xdPWQ1v+rwcvCbxZ6
PbCvGS4aTckluJt0q/A/5wiRNcZ6lYzYY15xVqvyVU3jbveYuxoDaW/jmCrmeNS7YeosCoDHi8fk
ojUwslNieNX+Ue9mdbAvpOwS8d79x9/SRSy2+piGy78mt9Roi9dBfnjUN56U7ExXehsTHn8zcbvB
5K1DIEy5j7deXEvJAUNHzf2AzFtz8B0/OgzIBvyuBugTaqs4xt0Q7jS+GHHGEgwp6nOY6HnvJE7r
PJZmfl05C1GUf3cUQ3Do46VHzWVmq+NgrWIivxUd/5pR1OmDZMO8cNSlEiJCokfjzekUB3IP33lR
NI3I4s3Jz46y4XhvZVTNRb2CIuO2KGU2uN0w3pSqBm+Fqs4R83p+Kbzli/oI7O529HsElcTkKrCR
kWzcjCBHsvAUwv3ikNehw87GISdd10DPZXdEXHKqfPQh15/PZFXWVwRia3h7CMg3jjbukeWyjqmW
qePCdFHcIKoVYfESWscQkOzRnw7iTNQpQX0f9qi/z4c00+dY0fleKTqVHmokwvMIKNh6GFTpAMAB
1mFyFIdgRDaVZFIAR3eqDEgdLTxLLufdVPdo8Fmq711EXYjS1SDn2e6vejGJGEqS3wVGhqSMqBOj
HnPer6uUzjfig/3aLwj1xp07rOROLw/DdAjynFhkKzWfZQzMnK0JWFJUqcDBPls7zZPnsiN1a7Wy
UIpRjOBFUktva+VJvEawMH4DJfekIcH6faxcJOUJNvzRw0Ej4r/3cKUCBveIRI/eO1a0gOGx1LVQ
3zpNTZSq9tIDbj3leCzVqNloWXGE+ZGg+M9BdBFn1gBwrUULZW40TX1B5bab6bqcbbLBqC+izhhK
a4O1AC6zU92jAde+NU5D4fFRD1MH/oyCdokYem9QrMmj2iqWI4aW+2Yskn2PytE8jt2J8kwd3+hp
CZ1OizGHNSc6KQq+u/dT0ctU7M/hoigOf4ypqubPOf+e4j7xH/3/7pCJKz+mttMCoCn+p7Ck0cDL
j45dI0yjO1Z+FGU+U3lfhO5MlNKpiwqY8M8uXg1ly+Bfu5JFi+j5OKDwHS4mtiok9uq5CCDPlWpg
bW0nqp6TroyeVPsm2kRN4bjhxiKcOHeQPsGY0EBGK8CRHUiKUT6DC0+es2fRVRxizWEHL9u4TU/z
izo06FFpRDlzo2Z2t1ESGRBMksRHomvxsSLksYGw/v6owu8MWZzCzTgGfV/PKwxLFsrUWwyxskZZ
Za02kJWO1V1mRG11dZPJyb2QzYVjey+JEfQfCjo5UK+TmkR0Ua6EsxiW7cNuKCJzzf7RuyCDVS5a
SVfeIt6kZ12iDz+0EE0sxwCEHjcdYCPNAbSE7B6qes1VcknSgcCMT50lx1s5jsKtNG2/5KzA0bEf
+ms+ueYFpuV/U2w4NWKmLgDD3Lv1j7bhlxcn6ckdcczR6nyvGSqJXGuIsZ/5XRZn4lAFVbaBF3DS
C887mtMB+omHSlzPUyyBArGW7erjjzo5xUpsRtTNO4594U+Atvs4MXgQreJUdPEju93ViboU892n
Ea2gQ5hmhL9yCOwX0Srq/3WWaDyqeCQcHt3sFOOGwkwt0gdGdQQen8EjQdKnt5NqWYIpRvHwybFq
40XKavuap+olt4boLJMMvVaNAr3PquN92yXOdXSbinRubfG30qpXpBc1dvpLdSo6wwBJXwJnI2YK
oQpB/vS/ikYD/8RnV20QpWE9jox8i80dP/JIHLGM5FkQtQAWRFmcJljQ7cCi1nuj753XxLW+8DPs
TqKkNspLksrd+V7yddhmdn+5l0xrk4yZ/CRKTkRQxIz151Sz3sHhogbKqncWBxUI6zJ1NdLfsgF7
WlSWQCbnhWTbSxXTtXCZKNhIezySNvdy6E3qVUF7eMwDn3QiigOodDD0XgAp1Je1JpuXGhzNRc+s
cDPo0BKrNgctMh00wh5HvAvYJVJ61Deat9Yw7D2ilppDVQC5PcPtPtqYTdhemsnSUOoPcoBwH1hz
7VuIXKJifiubulnIUTLpR0OnG3CJmouGwuA5o1XyByB1jexv/dNJJHuduG0qLweUZHaV3bndy2SW
vAvBfO9qxcyXvG64W0m1iBrHzQXX+/zqt3FGSistt4Tt8mvCBmVdVniAi9bE6o1j2SVvojGfsqgN
rHe7CQhpT6Uu8CFqWZ22aD0nWVeKO+7EAUJjNxllGBwftd/A2SeQpCRvn9vAzDFWyvzPUwI/3h6o
ALWiw/1U1IqyMtZLHgvGpiQ5BJib7AM2HEvLl0sI2UH4pBiIJPpFVXyrWvPq9LJ2jZpe30SW7sII
aN13IPS84OflN2zNMXVoh/oUyol27ElBzouyT9HjmawFPc8blikIrYvZde5WqdDS1FG6vajTgfee
4tRp+kL0EPXiDCAr++uqOzXksKRp2f1J1Bme7jSROPhmADTbWwm3QpAoqLePxcrTteGLlufdsiHn
ve2tJlwHLThtXx2BTmYF1DsDZWSCCmFwclvDP+EUlsmQumowSxoGgqJSNEvo9R0lhiGeW83ttLJu
eKx0vKyU1t7M4Tp0zTdzqna93NxOasGLwsyLWYsE0AZSmnRwTHK1M9Sr9GXn4YmEmEbWnsCrFnMn
liGNjNbZqcFl25YefJMH8CTopFxzsFebatTVVVykKKYb0lx0GAoVq/Ui0g9iJM6UxOobHuCSnD4n
ikxm9Q6GcWojZjWKtHNoGuqZAGK38hIpmWsZP1O+RbSUyFPPp4jD6l4J/FU7R7yttENv882jizgY
ZayenOz6qBFzJkDztn1m/RClTCpglxNFxUSitoG0TMMTUelpOR8Bxl58pf+5IRcwwowMMMrfsaS9
WwbCL03lvw15HZ3bXOG1RKmIEpcj9jJFZWEJRDd0ktEj1R3wg1Pr/3uU0QbFa4PUvaSp7QWHifaC
hVx7MbV8C61BOzzq0e+F5wjRmPc0uokG7HtkODMIDP4ezt86bKAxTXEpi08vJTaAAar5LhvyLYkz
/VforL1ssH4igoCqpmLnb1YlmQvUrbsTRIZ6W0FfQQ+o085GDkdXjLaIQQPy/aV5zU8qvKP9nwer
SPyjb2CfFrhxtHi0ioYaS400jrA7jhVwu5V9VMOk8xFrUteeHPxZFK3O6Lvre65VxcAaJUDTf8kR
UHySEvg9jf8iDqOTSouw6IOVKILo5JUd8tK6CMf26tvNoVLq4WzgzH5tyHgj5tWMW9EYWP2ATJSf
LkWrbOHsmSAbQpaBoWXS+M8DCCvRKKpgOICG1YezKOGDC7m3Ooxhlk6Wn9pr007f9amotKb6mibd
n8VHq+iMqtJn638fS07YZNVLdjHCw8cWQOkCWWsUShyEQk6ZJ3+WR1dPZ7Jl99uyVwawDSNaqpIK
d27ST5XkZHqf6F8HoaYqDqr6lkIoOor+eN956wSH6oXojzGc/NT6mEFOkzkwJUp1kfEVQ/1HDU4m
pg5d0vOwyuMnBLvZKOrBkeyTvOAGu6fRyFT2sDOes0992eYAKZEeHJJh7fZSewNaffNqw7lgj8Xz
6cnSjJd4GMipxom11ompr2zLMVd6FpPpzyUA+bCZfZKQG5KuW8kqgyfHZTFQuqz7YoMb02t5WCoq
zgUZL6oncSYZgIgQuFZWqsn3I5S6ZF5qCOHE2EMTcZo4e6hF6BprdSe72byrcO6yM5XYbTShxjcW
BjvOtDFykANC4QdBYmC5O00tx/mrGrh7OwyRE3ctlFbK6HvmutlzDtFt69kJzgveVz/0nDWKQs4m
ciWiWbzwsooGfB3HVyMYMIWeUAs2wv4hxoq33DEXdnACym5M2n7+JS8Q0/Obi4pU1sovlGujKV8c
RSVhWLMkl45FfBPybqmRGpqsc5A8QSmm4+fH63/qL0YIn+gLNPLFcVAIlH+7swKAwTw0XFvSLs97
uE5Sv+y6hrVbjsN9D0Rx5mf1sSEQj/hc8CMyJiOsQquXXoZcY15DDe2QFDBUhCGEg2uJraHZjF/r
olm7RrCtRuOs5aW8dypwrAjOtEsnKBGKD4ZfLqIyaYLaXFP/xHOHz6L6SFOURJz0vU2c51rFnEgb
MrCdBt80xM9QW3j30mhulGjs8SZ9LDNf/xqnNzOPVhqfTOrgr9Jb1U+ZzcfC0N+E4SvwYl5ESvQB
9bAlMCAhIcGiG4OSMr6ogToC7mZrKWxg6fBhaMZSOMEOkxMsVL4TPHq04qH9LY2oWpV91qxBhn6V
ujS9Nu6vwoEFX5TVq0Q8lH3FeMKVp4JaB0ObZxECO6O1kBX1BNSSv2Qswo1BEAG0Y/czDr3yhC4u
Ys7xtWlb5VWzdi1gyLnk+lcFDsgi07G76Pm9E+PUt1mZnvSx32U4xcBhTU5d7cawR119OUb8M8jw
tusA2Ogu8LZOAfdfzfWtm5UaLJfuCYW4kl1pXSBXhwp02zYXYBsLHQcIEMc4jGdYUMoBnqW227wI
L1qsMiDTu2m588Nuiyae/V2OIGWEQNWlRt4g9BvOMx0tGx1wlisUKALr1ctyEkR1Y++S1oCB55on
2xqLZ0tf+k2BFXsT7By0xeYmuEYfwvRmHOEs6MNki+Wmyo73cHveob0FFrjcErWe6UU9gNWQd6Hj
Vzs2JPjXFkNBpjsy+/IsTu+1ooOiyl2MRA19s6lXmpntGnzmNrc8pd+PolkMskrkVW+ip5eW89BF
6qkfuzXkjnTXlXpJSE6flHjHauc7gboyGvksq3mxAzg+8isL7PIc8zq8qAbgJI06/GTBQx2oG50n
mKLhXGKLgUhC6u0QEowQQp+7ORScTrZ/bNO++QhBrIC+QY40Vb+ppvXiQ1NWyeZtPa1BwDFsv+cV
/yLfGS/44wY7OQdnSg4e4d15LrfOuYyjYF6jbJKZ/jUNxmIZNwCPy+ZngoPtDNyttUQ8G/l2KbDP
beluce2cEv4z3x2CvaI1r+nkyxvm+UedxtLSciv+gYkCssFt7ya9HaG9pVJlL2hGf/FKvV7FRmCu
4Ty+9nnXrNy2TOfcb4Tbb792Aj6QJEcZVE2M9lhkfFhKjIFOR1ZfLXivcf11FGLMRth4Y/rVIUmy
ciUhUdjlaMyFbrIbbVJrsYcXhaFGqzpzD2VeojjJD1JW2kvuKje87aO1W5V7OW3SeTO27RL6obGT
VOTCfSXSt6g1dYuyLn4J+1+ERDW5/KUONe58eojAMLoijus91ci3bkI8Tj1cgaHYZlb1Isf+W6HL
wczRet6C7YQ9MnKWpdbpWK+DOkVOeasq7DgiO7rVJWJqTWQjBlEd8jqe2eZgQu9M8QBLcnuVkeRB
rUzdoMxVn1KjGfdjkq/cns0YPBsZdZaqeSWeDpO+NW5a5sHAIrp0Ro95Q/Dot98wQkfqq+F88Ob1
HBlat03JNyEJQ6KYBbpHQQ9cXqY6kHItpd9EKT8EKypmBTLz+7CreQ6jArkyXQSIGqnvJvOlN7yF
MAuNygMS0w5aWRgD4Bi90+LJIYWU6P7hVGy77YsdVduG+BHyHhK6R+WvUDPejG74XqqoHqPudABS
vc8hG1oDkUP9PzyLrTS+2kFjnHpWeuRN43KTe1VySQbgc1LQPE0Sc3qToMiKSNtCnWSn4FGjTAEp
e8vrBXrZVbIsVF/b5ZkdbcrE9g6hT0qt6rRgPzoJfGJ2ezs/iJRd2GHG5mF+s8/CqNukfTgcAHhr
+Ej4+KIECd4KGZRUIDEF7j+dCka6UpY5fgOXpPaCpVceiwb2ju6jiEie0Hh2crbUaaGlmwAo93xC
MULpljMe2gDbDd83rqaGYmM3+sVrVW1aCWnVNMV4oCZLj+6p0byVYSBhHgzGRxta1ALBxb+PBe9f
mOtkNwlzZSRn6n6bG5CsoZ5WM3we7VtvQOgJoK/cMgu50KIC7ADWFK3TxtdurF3NrIaRdetNjEyD
yJdvWWCgekB05OYZ2E/yRO9uBMyhI0d4USu4jmD86Tc3x6i6mTHa5c3LeDL0blzcYIr1M6XVy4sn
abtgYHOEljfKSQXq+aIY4gR5QkVKApp6G+sIa5TC0QFpe/Wq0HvWV13fBSZvza6nt6e6DrpTxd+6
7+1yQpl1JzY3+iJHmRzCoWUc2a8TU3IuSLJL1zriI+v0eWtyl7mL1F8TITadIw+4bDxt0lNrwFb6
JbBdr+Ib0iOIYoIBX8myVP0PXWe23KiybdEvIoI2gVf1nSXLsl276oWoKtem75Ker7+D9D7H5564
94VQJgjLEiSZa8015i5sm59en3WbtOmpRNDLBymbaddDZNogDxLrmkAoK2Mru9UOBf9TlFpbLIaT
leX0e7NM/fvIg283V9c+radD1yTBdeZ/0RJx0bTiLcMC+plwabfKWIgw09D0mxF2krt9fhb2xLO6
lNOamAPyuWiZTwesEfQ+wUMiku3O8mBrdfgz2LqV3gT0taM/G94J4zdr8y/D6laW875uBiYTlf+O
+HfTySGhvuVfxtVT7UX8KwIxiDdQEoLa2hVbHO9CWJeEUxvZT4z01FwpO+sooDLFGLJnZWm9jNhh
RtBK5J0EnJNj/vG/va1hta47Pwc+lpdkGXkqtEkgXgierXTLyXfNYnY9lIQ+Sj/0NsrxuiGNvG3i
avHOkv3JcoR4SiIjWfAWiBQaQmiGzThaMHu+uWVyKawaba11mbTW2fbOlJyp0GBGCHMFospV68f6
YEzpNdKa4Nxyq4LUqn7b7twBMIqcQ69blzhOCBQv7tgtniPAiaJsbSdvjTDq53AazRVRth8M2qST
8ek4Fc5KWWXHTajdRAVgdBSjtgKPGjw1mBGtzTjmH9f9U9xStlcSEcKg7ZmYNkqGDqVPiQ/yAXOs
YO+CAXtk2RSuKkrXdSO9UsW445IYr21DMlH5a+NrDoE0954ynQkgSLVV7+k3m9DP1oLIzJxeO8Hi
e4si4V6KVvsjR36okenJkw2Hagst4aOxEOzImWEx7Z7LTiaXrB9gDCWw4UZ/uAGWoOYJ9qqvi/zT
fnsKbKo1ewqiO3yqiwEgL1jIP19e3GMVr6HwAryNuE66ysxP/zblzqexPHpTP1BqU9YXe8CYT7Ka
stCFAJlYm1qSoIZlMhbl4ixHfzy1I3MmQ/bNnlrabTzC2/XqaD7kTtagm6xe26a8a7qPTUZHPtFt
mu9GlJlrSxo2d1jGzefbtxna2Uabw6MX1lexxEm7PsYEbxEsUSE/bXQWHpUfg5b3iGGJdP7R4AkC
NALBCG7ukGQnRuV5HKON6PzvWQAqFRNyYiXtDtyWPI+NuEVuO15HlIUFA+wu88J30LzhdvQXJsli
7zyGgnVwzxfU9xEU+UDfYtL4XubjuKkJsG0ziRA8i5EQllp4nXOzuhQ49GybgEdULsBNu4Gf7TSc
bDCgxmMDr5k9EbvslM7FUeimODO9v0yJg8VHkjxbhqHtK24kKomeM9QaA45t94albOiQR7Y8siMR
dSFt3bBY1aXJJB9jysoKx31eCWOToKZZRd7adZJbGI0gx4FxrHNkkRvHTe+xH50hUuLa5Lchaelc
3/VU0R1mV8dCrgCOzxhObUyf5rsOc8y5E5hAkE1ehYCsdsEEaObfFuOBDwvGCKJw2ybtdyMV0bbu
muGBvz3wX8ppatOMVrrvB+vWwnS8DhJ8CE354KfyiNN4PwmSZrsIvmw4WWCREcSERPYQ2bsSw0OJ
iYMZ5Gh6xug9JsZDOetaQwyIFh2rxN5aijGdmNpwuA4bckjtS51dUK5StO+T0pcjwvcMUuBKZwJt
dwZcjhSLbt8bzlGS3bWgnte9bgRPUWN9Fzb597mvTsrAHN8mHKA19Fsl+YzKPbssMKkwPfeWDt0v
w2CzNnTGvYAiuABRUtqcWrNA1TVmKxT39SoQjr7XNZYgfe3Iz40zo0ywy7zfgArAgimdd5Rijpi9
UnfazRqL9BH/MCKg9dFIhu40DlF/Uq++NqGwO4z8UoI1HXfm6BKUR8C+n0AB7/lxK+ZtenUSxMx2
7VxepzGdT1HNgyHJWa/51BWt1dm8llxBl437mjSi7flnAhcAr7L2GmEhckrr4l16ObGTwsaEdI5z
Vsc+xcteNp0AhUynweqKbQ9ifgXjFySW4xQ4WhT2UXmyV9V+nGbgm1pdsPYZg63Tle8iJuXf9mHJ
+YmyNM45hBm21vBtYgnlBSe1YdYK4CROrw4R+l2APRYcJ7m3s8HZS4bDk8TGGKRCLsWqlqgO0/Z3
0xbd53elXqmvKZ4d/LimYMYDHe03/O28YDHL8kK98pbmyELjWEwbiSsa4RA2YgyGkwjfKEqqGOi2
RldaLCrIvfpu8m4VYWGsG71Ojy1KjBrRrzGkd0Pzk20x8o+RfnMgCgJ8YOLegJleM0gtH6C+Ydt6
TTWGiyhhfzoF+SrWg2A/Q4Uamtqk4iFGHSkOQ0t1ocZkDd3raJ3UJ4DZQfbXnd9I3FUnHgzevFYv
GyOuslUTYMDXopyECEJ2/rUsfFZUg02opvGME0oG8xRRSr6uAO+hRfXm7BchF49vNsAOpTcdj+U1
7QIa9xjF0VH9VpU5lie5bFRTbeyFb7n6f3cHiAL+4+jB9ZvdNEQPD/mzUQ3ruhffWZN01IVmptgK
zYYjUqSHvs598j8cEAJym0s44TV8XwmCftNGLsipZdMj79tNH1GQHMkBjobWXgKs346YiWKjdOsq
v951cX8vguqSMg6cCgww11mV/5xyrKY1q/FWeddpoJ9vTe53hNM1b8FQa7jBRCQlwmR+Ceq8YOye
850xhHeXpFmQP2K3f5N4jOz7JTqgO05+GsGxjVKa5wnuIJX6YH8eneQe9nvvW8WjsSVKQOQwpCqy
H45aKVJuG2+6RlNcMyTDkExLeIEDdeJakJwCPdIPYQswc6CQ6szXcgT3wixoJs+80kaUVx5OSSne
P4+RuVFVpSe/nD/4oeFloVI92kPhrTwzaTcxmTQTTv91iGYLWKyoqPhCpIXnsyOb8qbnk73pWUKt
o6xKVl0WljcnId9clsW57oo9tfTzhjyOz1FxsLLGyFjr8PS8Of0Lqb88B0Vir6HVFptGmzG7hY2B
mbv2DtN12Lmj9I7QrXqAziyOZ2duf49phKMSRESUMA8XhPWey7+AUR8V72URAEVItJ8dfOO1jb0o
0tAIjKrOmqfBH7vK8O/BQvGNANIan1v7O+7ed4Fpw588IozGM8HEAuKWBVZ/Af1W4yg9HWq7Eb+I
7HswuhmfXL3tDsRHXsggUsDSYWg9ESDZYMycHk2NuKqb2/Ohw5B+P5N62CDHxBULItSWqeOmrIZk
r2NH7WPOdmoKAqxt1Ikryv6DVkf9S0GhiJWU8Xew6TA7a5IR5iOt9HKpSsGvxRLzSzPo39vG+KsY
2hobSx2MFoWyR7/MKVpOfFA/Q7EJU8p4weSDmvXTiQFq2055dq7zajg7S9BuQtM7YKl08Hupvekk
vSGnEUml2m4T4KQwYlOFbDP8FbXe/ARHVHu1dEeDHKYPW6+DiJw5uDpncvS+S8LW0vcQ0jfBdCbe
GQIOX8iVJJcP1kRgumAxhQ2BtXZT17gx+7eOsoqbfUO52CO2cX7qyYz/kfrBdvzkQ05cMERVrLtf
ZhVQlNw++FYf3a06IJqhRcXvrPoDOSAmixpXq1kK/4GsONiFsUv1bz0XTKbT+UZ44WMy2yM48vYx
NK1372BXxAXCZQhycg+QmKFIJcUzPuxnOjwlD5etvtqfu9WRqlO11UZlz7/e/dX3f55C7RZ4Uy5j
PM432jGkvIRyj5gnyufLcjCYQC9t9Uo9a/pY5yDV/o+XX/u/Dld9avNffeo8qm8yWthRsMQA2FIG
tkL7W/FAXV7qLtMXoqj/6sWynsnAsj/T0OZuzWW/an++9XMbTaQQNUfbAd+sT2pTLY/YwQYkuRA5
65PdTP9qaxF4YKdPLuVkhi+OoXM7eLm1RiYUvqi+KheM7Ik97FWf2ugUmus4rV8+u7B2fQ4Zxr7e
1A6+f7Qxg/jsUzuKZpakdVjsf75r+QuMD83KwBbp+NXHanPtGMK6lfgNbGOvCvcOTodMyWvnqle2
fg1yP+axN7Y/pWe85yiOH6aOLc0c4Ociikjcy2lm6RQCky+z8nuMAmOfWFV6IB9CxfHAAxmPcsP0
+00vM+IoQfEkyr652Em293i+niV+61uu2OxISdg+Zbl/LqTb7OG3vBUyc6/UFmLLbAcJw0oonoZ2
TJjd6094DZ7gneRnf0ijY83C5oBOat5avkH2WsubfVbOPyPXCtd80f6DOP5T0Ur9O5y0YhMNotjq
s/FMqrpjedlh31zitdDEdbG3ZUmCR4e5ZJio4ph2b9K+199qF2vHrk2X8gmiSFnuIHy3Q+Lg1YfV
dA2rZNSKXei8z4NdbXKK4gBIQBwAYPeLEP50Vl0yNLurn+VH1VIbinxx/KFse6OOV31tZ775Ti8v
qoUXDcTWfnxq28lHiYbnQpmnw0sRBQWVq/Gwxft5eFF9cclEF2nUVbX8rq7PcZ3/gTTzzwHz6GAc
ig/0Xh2hNrn5dzw40V2dxq/m+Ah93Fl9HdADpWVqL7Oj6qu5by9Ab69+Q/4f+u9Iwe2zMef6iwZU
eed64RKaYNhWfaET3/OCxKnqcsp+PkdZ+VuN66orHuZprVeGuVfNZGrKl4lA+OcZinSnmUiVlJhV
KV8T0cCHS/ARbhhfP4W0au/nIc3M3NwIvn11/fdxRPXxJ1jsV9X5vg7sjfgxkoRjVQMzEUhT+QTq
zz5a44LIqeMROil9atOXevnULpsw0ZBxmtO8+68dXwcbOEseKlN//upSr6Ys+Od0qukl+R+dRPeq
kExqPdkkT6VJpjga439effUJrUWAIP2TOkIjsfR5WBHW2UEzkcu0ZjAQmraDBdDSvoUEgbYBc4ad
ahoR1hesRyiVdp3mLQqCRQu0xAmXg+Mhyg9JhEuLag5RVx3HGKUKNCbWXaCkLT9D3VbaRJeXpk0u
HeUYsvx26MTbWMjhEOE/s1F7s7FJD62spk1oU+fet8I9BbhMUPtKZE7HGhoOWiZe3b5g+eVH76rl
5Ab8K1IDqhV7gXi1bAcQUpvfVVfZhcwm8mq+qOYCLV2no/O9TnuEE2Ptv2I5o0H9irWt4/veq8HU
6KBjRAoml2YJuAXEGpMcdbDFcPFMecJZ7QxQg7x+M7ms+/UwWdxXVfWsLydNW6a6re8XF3Vg7YPY
DqbO58YSGa5GnBn38GAbNYCmfNb2flz1VMvwiBvVg009mzzTDQh1LkurFgrrtLaEOR/crNlFLtYk
FmvxfQH64zUc7lUl852v1ekuw7FIHwbxIEDgkPM1um2JeOtNS3trP2b6tw6P3tU0FfmbY4wTc3xG
Od8VGfNwC+uHmFpm2OjZW6+N5Ff84L3OuuwNhXJ59zt7r1p1NchX1zoyOsZbMdd7UKPpyTVNf132
KS42RRC9NSNRrKwmC0W9jHkwChwtIvIBS4TPXfeoZLYx2ONdzZsvFSLduM8fU4dBnW3m4cE3N2Ip
OxV6L+9qg4eIZWs3q5DfOlOLYazX040PDUKjxHlAZKxbNKvsLgk543UoKuoKTTCBgLHKn20BDT6o
9dckhCOJWmclbT945MS0UlypSeXXfD8T5u39slGvomWOIUr7KSzC7LPLGIP4pFn9S9JkvyvhWYfG
sqgDd0DATUxxz3md/8Xcu/nt2dEVayPjj4S9kPoNXkXarZngWSdaQeq6bVFJOEC1TQBTIfLvOSrk
ApV33uykOQKYdX4bOew37Xnxun8xRXmWhl7sSoMYbaElxdYbkopcd/yNSV+99yxYY2WN3CqghOvZ
7kusnvGg+y2jnzqWCni2G4v0vvA2eDCba8xyyp0ZeBULZnSxYjbvM9zgVwwsl3LCLDqpJtjrJ9Iu
xoWiefEcdBM5qG7AGzCyxudY2kshWdLs0P4mh6aG7+HgZAUZuFgnmZAHAn5yay9OW6zKrRem/vz5
mbQjyYkNAqptgg/yktAiu2xieUaadmWb90FrX8KZEQhny3wXBmb5NCQYGIImqRameHOTeXEHC169
9bNn3NvG3Kl9YEP9c4er5WoUHx2D85sduf4jx3hTCNN56x1reuBlvFL7RlhvxJn1tWrpIBVfakDq
qtWTH34pIC+r1iTz6qXxU5w1K+etLWvtTmx/r/Z1vqPf3QBbheXv8TCs7+0wH2091SFRmIcUY5pr
vmxafTjPSYsZ0tKquqbf9Z4mABOZ4jqahst6F0sJojkAAVSntexJHJ4x05SfMa0VV30w2IuJ1ry1
47gHNLu01S61IWdpNygQVePzVHmN6YjblIRQEYkdhj4nJNlEpYUfhYwung8cTDXH1qQzNxfBc4AD
PLkAnOWXv6pezZ4+H7toev2vfkNW/Sl20mue9X/ZZVIecyJe176v/9kAunS3OAYBgv/fOwbdR+XL
x/k6trVcw1o1o1GvkIxDBFnOErcEg0YzgQZgB+HNSr1xF/VUThqZHt64mygFED3E8xhllepTx3lT
Fd5U06vtZ8rriDIs7//qn+sGHhECVPCLmC+nfWBsoimIKDFlUyRtgeiYesoBp5HPPrzYshUgnxAl
h2hfc6d4qzASvaqW70/BItAsWPCyc2gTba8NImExXXSvuijMJ1G53xCLtOhdOKJGvMoC+aEakSTH
lMt0vqim0aLioLwu26tmNRWQ+Ae4/aoJrTO/zUP8+YdVl3CwSpVZ+KJaTj4QYh1AmahmPCTjVthL
IHr5w5FwqhPVFmKlmljrOc+SulvVUp+vDc1DJnL5rD57vki8RifRjuqIetEUTaZRbVWzivSZy7Oo
P8/mixyMUWJ8ttTZ4qB/zipCvCSWSa05Bt53Wt3IkyBZQCB5qhmv7bI56ILMUCiMDDdvxukkDN2f
aI3PklcR1STPVuPMfxO7eJ+IhH6vOgpCyMVHjwJq26plerjqWbNcEW5kh6oUwam15ugcBFp8IA9Z
HEpYnTczT94zQGsf7eS+2FM0vrte9VHkpcBGPR1PRhWLm5cgvCH+E38cScQ3RPBZHBgYIlyzsUgQ
4YThmRTpPhnnVzEX1grqJqqNKhNP7dyV8yqvDS5v7tY+w4ts2WhCZDeioRZaqp8uIMd1n1Jyjncm
+bQQQzbHRpNOiZwOSrOjVsVvxzMC+vkom/pX1WTa0TFy7sCu5rIbn41Amu9ijn4Xs7cmQf/UT1Ww
i0T0p+7y9BYnWCobmavtqMvX3ysnMZi4tjtcEMVbJPakxLJv1jwPO0uLky1maOdQ838zZddPtoz/
2HH5qxsjm/RO7R4M1KZk2bxtUkEOG2WSbYaU8gc/stIfA0mibHI8VEg1yUqXGzutR39jRqSXaoQA
L2W5JyKfkPKLdlNbJI+sBUJMlsD4Vs+hf3B8Mp9lb2bbOoKCabvolIZFJt/0wcX54VHmfR0K48WC
yEH1eb0iCxXu9JKoGH7b7wRfxnVQ6MzPpWvdxvGH2TJRuuOVRjlwj4NtYupXX+KGnmsHQyOvBgK/
3lEwT5wYvtnpNwoP/ZoRBdvAR8K/fDFjBUp55BEJSVOE3+vck4/Z5MFNl3lzSdyvvMyNiJiy0ewx
uox+8nsqtPhpHEDkznP190zhS9Wa/o+wC5u1gznbneStsXdqJzqFDqx+J668TVjo1juiz1+Dk1R/
28AuyQX9ibuuptI7Ilhfwtkuhxa/F6hzR4y4hhe9NOLnGnGKaqlN7bTGjkp5AmTLEWoTVCYCl9E/
B5SrvMBIMVD8Jfhh9NsEyjouYrb+mEit4v5Erls1HRCL1zzxn1SrR1j4GCwqr0fRX1SXRXHC3o0F
xrpeajz83moReKIbWlqqy7AcmOFtlp7UG5Yn0NHi6cz8JT6URrBAPavuMQWoWe24uqsWPojhNvOC
YqeaI6ubm9a3J9XyTaN7xFqGQsDtp88+c/KNY4/ZB3U0nE1tmJjsuDXyZ/WG0NOmbVqnOmoEjmBm
nTx3JtmH5WzashkHgn8apQVHdQSh7uEUlMCbvk4ZetkJxmr6+ZnzeMAjxZ8eU0LIY3IM89EELmw4
GZ2yPOJJV7bJ36IV4KOZP724kXjJho/Kn61X4prryXLGF54T1ms1Vr+jFLKE2keYVl+DnvQPiEXt
V2G0yLh6nGnVsYVlhqe6LEmkL3sHnUyP3mAOF9jPFJjFL2oj5ZSf/IiZxFcfVJRyW6dBuU3/fZw5
xfkqrH043bgIv0zhiMAr8MF82/ssiq0HDhnWI501Bn50LUfVTDS/OxozEhF1iDEI68FDbHLz+PP4
oiGVPAJkPYjl7XUod0jmA9jnVLHVWue+qE2aNIx4zTAe3TBxX1ow6FfsLy9Ga6I9K+2Q8ud8Jt6z
vIPIYHSHB8faJmip/8vjZsuXNGLHJP45n+z+LnMt2FLKX28sc9JeqJozd5rRdJ9N1dfaciPxfXlW
LT1syv1co62TbQZiC3H6PkC4cVN7R2smndfhsWiZdfhQfdMcnAzM3a6qJVutP7SOLDmCP6g2vZhu
+LRbT59dwkqPA2uAlYWTyLPrcZu3wLHEZNorcrtkiq0hfFEbX4/2emnNV9UaA6+5xtLbl2YWp+u5
WSLBsnZXam8Z85TPHJPwWZMmeAlyEtVn+ekfX9d56PVVc8e3qlz9cfHDGRv9RW24jsB29GSrv/oC
e3iTsT5ewPjoL30YJBdpiL++DkhZq4DaaJr9V5+3IfQ/fp606QfoFLCDQJuI6WLGyXM7+vmVZ2B+
JYV+6imiwPCSlrCF0FfqpZ9FL0Zrt8f/6FNvc5ryl2yDcGNUdY7Ip3DvauNJIoUuRQUUodNX6Rr6
XPIxctik1J8+ZBJUjyCtCLH5SbxXfXlcEK9MUJdHBaZLUx3oK6774KgOti3vR1gCI7Zs5D+VLtot
/l3WNuxi+ZBz9dISLHyC4CofZQrL1o60YK1T9IlPw3B2O7vnC2BnhHxqQyIVpZSBEbI+yeTWJN5R
7VRdhoejfQFd82hMQ3Wd7BFXuKjn9xyst8YeqpOPlyKqoCnE7jqstgW+XzoWjU3jyo3hhDPCo6DZ
2Ut9ep9S4pH0QXrJbX3riPpbYwUl5e39Jaj6J6cPAbPjUYWqrvwVdMnOwXp7kzqsdkpmAH5l1Icx
Fh8zlmJTKY96H1J9oUXIuXUc1VvmIOuG2Ufh/2gSE28mBMLrMdYoFw14mqtsH/oYezfZyM91bTih
mHgzpBvvQx4IBLl11Ojok/vePOszILnW0CwSDNQ4ebj2jeY7ay8GGtQLm8rSr3mXHSfN1S51V1EE
2w/eMe/7fGVZbxhjJSwB8SX3EXnmfeQ95twxThMZbWIeGJ16Fh7AxYR1GjUbo9UBoiFiTzlSs/Gr
Hsv3mWckC+Invb8bUeM/L+y8ifoFMdU2lY+hdbGbRN9pA0zhMn4H0vpKVmgTt0a1K0XrnfvcmiTB
AF5+baZBnBj96jNEsm8oLMZjoLf9rnKjYIVSI7j2xQeniU6wVSwsrxDLu7ZF5rbUjEvOXDV3Rv1u
ZZx5qPP57ECQxSPQ3OLViAmUSfnelB4aY5An2QVyq8MF2DSui5u9J+eN3prfwhGbABRT3Tacqc7Q
5+qOt1N1r037TUuwd86BLF6gG6Ir4ZmyzRq3vVRlSaTEHCgCm4N1WBN/QUhw6CQcxVam60JWez8f
/WOBee8mY97A0sqOVlZMWYTsO2xPF0Vg2BlbexC47KT2L9hMPxnl8oNNlnzNt9WvkcN1a9BrRPG4
bkSjIddL8Vcy2AJAQK4FKoJVe2fxtLcEhTb6rzrF/Y1qXXkeEBoctSXoYTV3NaM2lmk1UxQuo45c
SIa7IixViBDx0OpvZv6zF9o1y6j0hYSyzpI7ouW/Z8+qT+TgdJ6MqQS2pp+msjZebIo7bC57Ur5C
DukqlRhEWkUUX3CwDE/hyAwjN7h/p6hcU/1ZwdIblqu3yglbuT3ICTd+m7AB2FopcVRRS7mPxPTL
s3XvMnppuyYc2EaEQz/FDg0FcrIXWBn2EcYPIXU0BlxNo5RLtOQbNQDFekjijyavToSS7UOFxDFF
sQLPSu74Qv+WGfYuI6F4MhB4b7S180xwxFwlqMs2QdI8fK+hRs1rLG5iqzxGknEw0ez1PPTNuuqI
C8jiGSYpsGTs9Dqe8vhZB9gYLY7iZhhs7Q6VXmSYrE40Fz/HwGm22I17ULDzXVyGHxqZB+AKMegg
Qhm/e2eo3lvI5TysD10RYG3iUcpkhuRA8NrMyWFl7lPYIOKZ76xG2jV5z7qyoZdlOE0Sg8wSPVpB
+3cW1fRmosb4NvoE2KXZTWSFwxdoKTw62xp1UsBHrkBJXcaE/HVUocsiGItGHMNL224JXs9ZuBP+
Qo6t+4/QC3JoZBbSRs/MEDDYBaJD3CdnfIRMSuJXnUEFU/tnoOAwRvK7bXykfFK4RJ3dlV20+hpq
dLnVyw51cod/qmvoGqRHIDBhGJBYqLzHVE8vYyQwjDXtfD13EwS0vL1RtfxCpBkfP5DxR38yHcQr
gXN0hXfSgt4/aWngnZxFo1Mn3c/G8y9VzBBrNxpDWFbXB4zYt60R/RgQoe6xnvuBvYG1KjoRbrUq
nZ4wIh4vLsHjcqkrDjPzkbneGf3DxAx7DPgGhx8jK3YiGxRK1EmyNfG3XDUldRN5UhOkaEObrFvl
HGqvLldOKto9anXqZHFvQXDDg2BHnfPJLUhKmSWArTSNH5XTeUR4SmOTJsm+mlp738va/yvzXylh
6vQ2+D0LuaHineeov8hjtN+x1a8LJ8dWdAyxra/1ZsMq3T/0iM72DhpQNCekpLSAhVtHub3rlAQ8
dHvDzO/JH53hORvGkbCj+wQnJt22dvha5Jo4f23qoXQ/m4JZPxUuVIbJ2bk6AXNGf8B4c/ZyRJ61
7++CMPDXkQ9uzWDYW7NcXpl6yG0Y2BbexwlpU2YeH1lhboswnU76DKcJItTdSMI/zuLsRIXOBe6w
uhhZmfEQXjYLG8cuRuOi27K9D307XVvMz1QLK7f2LmOmuLXM9lXo6tE6c/kZ0YMdMSx2CChlzDqc
+D3NTMCGdvnsWKPYjUXM2nvZBN7T7HeUn7VGsm26e+Y26SliaXDKAuzsrBLxP0Xb8dkR9t0MLQo2
/JErCtrcgNqK+F6yHTR5n82AwBrxF65/SGZGflD6L7FkpCk2RpJoY+KuD6gv/73ROvJFPeDS0scR
w4pgZwUVSo0x91tCLEhtXBjmSyJAm82tGZy0GqMsyiK6bepTiR32KLGmcJhYbQa8l7DIBRj0kQu1
PDf2hBXYPFLNEQiMz4cA41OaQAqmdW/zY9k4n57g72eUknSwJmcDZZFvl2cUGYdhoggFqdK1s7u7
1mLxBMATHkxXF/Na6eWw4iy51xjM3GFikh/N3nXMDINpYJfffFJzp6Sp32ekRm/YaaA0LH9GQ5y9
6QVGMH774ZUBF7eKELhLmEDOJiucjAvK9T3jSW3QGuIrk9raJlBHUxMeMqFUWw2hZ4BSYJKFfVKn
KWfjNcbQ7ZgnFcP12Lkb6STIQ0gpIIAr53UJGi12S6KvVIzYDHlPzuBjGJklF61DVJU2I7UNeRo8
JQRXD+kcvUcw34CN7qYwqDadh7VqXKcLUinapBiLnzDxyDTQWvJv1jTtuR3yvRwlj0gUgambBns9
pS4I09BByqMbfcc+1foGDx4E5/hipqFzyAbtxR4ssbE6gYbeXqwDkh96Zx1wL4/I1m/8ZPaPOE5f
E1Jp6wxj7E2rF5D+LNTi4uzZ5nQxsuR11FmdRnUIMxGPhM3iw1QHAGzShr+HFOhdMSPaJecQ5rLb
CZLeyNwq8QmTyKa/u8E1Hsh2PdDW2sRCwGasxsHYXRVZ32zKTPjPVAG4N316nVHwPVsIEkQRNrs6
Sb9VTAzgVcZIKysSqqo5Z2bOnK/KEWhq2j7tvIj5k5UhgXE2RdhZ67rC9J3qCLAOtmwOI9Uia9U0
U7dBbyydVdRozRPTZf6nthMbswo/JqFN+zLJ5jPoj+d+RuxteyK9AWRn0xiS7DDsS7dfXGalqPcV
ZeRWSHWGlsKTy/l4S6WGN8ACdiMSjWW4cucx37KCvlnEORjJN3l+6yIEYz8L8Yo3WXuEw5yfqkVX
F6GyONruLV50o9Ka9CPiiGhRkqrNZMbvmmYF2+TfXapfHZ4vt548VSHfq99SRbfKSzwNV0ro2Zgo
pw1Zh5tgN+kWE8PoNWlQCwSPsQmzXUglr2gtaouG8QFoHJQhfnWfwA2lE1LaodxmweAlLgDuhcSh
dnRBRn3k+GvymvCENsuZt0xW+STqpbqrnZoSsoN6mc5EkCi+4t8bJOa6JkLcdWVhDz4tkkLmsoiH
euTWYQNmI8Dg2FhiCPSG6LG2ZFa+u1qxSfXQvU8fdj+gYl6+uGY5o3r1pU8URqrPWyVVVJ3jnE/5
QR0Zuy3fDAzE8J/3t8tJ1FFGpE8r4ebZRn3KFJg0SVi4ZotB3z5s9L1Cj7j+mkL54YiG83e3/H6j
HbuHAty0ygOrTaq+f/UyYYlMWgt/O9XM83ofVZqJzczymQp0nyEWGAf1J9XH8MNbFNcD7JK+3vpV
9aHel+Gsu6qWn/HzF1adSjNVBGRdnKVe9KtvrMxuD34F6yWEH5/aX3U1UHFLlnqcsnGrm/Kn0gOr
zYCMupOU1RFPhVaS1wM27HPtZozzXrNVie9Prdf/MHZey5Ei0bp+IiLw5rasSiXbUqvNDdHTM433
nqffH4ueQVtn5sS+yUgHVEGSpPlNqAbfewiLR68JeaI2uqGnNmle5Nnbifs4sOZzmmuDrt0aIoT0
GLqzxVXcpg7TvxZ0KMDJvx8a2GEdCHUTHORxydOQWKm5bO1KVFqBFeo+e8vdziv6/BZPRpx3FYku
AUQE2oZyrjRmUQgIJjNgBGDOKTOa+fguKkc7OEqARHaN/HaNzmkPIsqObuR6Y9OwRt0c4jb5Mo/6
rdy59S7BKN0VVjod5F7LXUnagvl/q6HTsuAA5JnIERKTvLU5SFoCI8UCpOlCYJooPA7dJ3nwa9OU
W7O1BimpWfncVWDYD3Ir5Efqfc39aYNC37OCzkjXqv5oFx8QtC3X+2vmTj8DvjJOGSMCWt2LVuFY
zajjlM9wnFt9+qQvXYd8urPYds5zMIMExnVvp8LiRP62QWrISvLi/7nwu98gUdyt4Lnrob7WXJ8e
wjM5aBNDP0gXIN/4Di3xGxtQ1vgphcK73twVUvHurXkHrPh4Bw228YoI1uTcnIww1+Zj7IbflS5T
j9sdphO81R0X4emtc1H7pwybypP8lt6vHlN7Vk/oJvbzvsnCu3bQFaAeSz+0vNZypMT+M8/ryhnN
AMzjpSX0cXpiGMP0ZWkI+oi4kwm1ems+SwW7mqmAy+2AxtqNtOCxs4abKbeYmlTH3BmwNXIXgOV/
Xtcu0osfghf2cgPIwgJK2dreHN+7+gJiNAq7XsRw6N6WbllakiS3vILVn6VHsvTZOfpONYBbSZ+c
QKGPlPoSbG/ruya6RqV8rrzhxmvMvbSE9RB8A87KW9uwQSB9IRP25ows92V7w7e2LHmSDJZWqPb9
qQGodw6d6CRlpjR2qbEd/7EJSlqemsTWYyS9Rj+US/JD3tpsywoz97XrwT2OTf7UvARw5XYpEJki
BejW26Cclw+H7kE0DXQmq5N+wj6CvXrGBfLEB1vH/9N5zOf22WFswBzxTmfFYsZavoU6kQNMGeru
ai141Xksn/PB7U6mieRl2ejqQQ0K1m56BGp2bPCehHcw5YsrpDkP9SGIykcnq949eLmqtIP1ddrS
krk1k62tSJViSNubHpdBaYwS1Et3LTE9gb6EvTVW5cubIScpwDRO4FZodj0296jqLe8LZHZyJfou
d3CNr7mF7JLMXSbPM46Q6r7ZwqUIuWFdrKQX1sGhhsQLxmFM9M9RD+QdBZOj3GMJ5LHHy/AEVVzm
yVP6Rz7pt15sZCd1Hq+JWSJa5nU30slo9NotnN0SqdxDWATrF8Bo/4SLn13khPLkJUZP3y5sGDsa
/pwH7wlPOHfFLfuJ/eJjbXbKpUVsnYGqqc6F47bfp7ejdugn/Jm3u1hmDj1psnxmMjezDr4FXUhI
JXADvoJNNhiNe+iKShX21qCcGEiijJp1VOu0mfcy2AKzW50n17lMgHPYzz1Dj0SQOLL3Gb5f6+hq
nUlFWoBNvaNraycMl/qhNhLjJOeX3+Xb0Xhp9cfZyNuTahrP8lS3RyuxvOt+xsYU7caiQN4fCvnv
SdrWcSjy7Zf0OrBjiloWycQUApz/UcvsHFJ+mw/3KLCbN8DTqlth7QxRV93SFn6VYZatz1eexNbH
bA+GD/RfKfRMc/LqgwVBGkUMx8DCpOAlcOnBD2gEHktumTwZadaBytqjBUTYLzAG+aczlwpbj749
ybVBL+13uwlbqcSkyv//VIzVxsuAa9cy5pCRgvwYSa5j8S0tsTVzjvD0YECLHoMMdJXOvlGxUpQq
ctl1yCVRjDR51dYo+9q/ofXrh1J+57tRxnpsmbt7YAF3bAZiicGHXsavbI6wdC2vyYzm2rzHfPs7
MiusJ4d9clM0Yagepfoa9ZcvaAQYpAvSdRwnLVVGdFuw5U1zxpaDhj6kBlRsuSHyd7ZgRUpK+t1Y
dv315TzCxrkfC1TgeuINEPWTzS7VvEeIt2AT6g9XfohZ3+qurl7kZsugTmLbvd/y2AhC2DqABLJV
lqtvye1YiW2PcSvYzvfh2Cj/3KHPQR9GnykdJ0JwYIskLW8edzxhKr+Urz9+LrViFymD+m4YKY9w
bXnzjwCi/UWaK95XDsDp5RmEXYfShrSUf4/K0WtXBSinuXHL9PCRDhLAFtmmcB94IULykNKtYJsD
SoEEWz1JDv7PQavzy/rrl5a8Ej62d2Ydz6yNWXI9Pe/YP/nnvZPYWkuiH9Ny0HrWd7U+XuDjUYrG
xkZrv2ozgrLSr2yjBzn23/K2KlK6jrMlugXyPLakxOS4/zzru+mM1JaKHy71b3kfzvrhSsHS4WMU
V3chjL7lFceqmb2KChiNyGT+E7CUAjkTKhGT938yJbblzRnWn1DwqFO1BtG1pnS3cvKt6rsSifpm
AEKILfi1RcvLsr3xH16q7QXaXjTJ2w6TI/4z78Nh/3b69XWd84XcX8Sg/caDi8Maw9plLCwfri1Y
Z7Jb+t1axb9V/5C3zieW065XkPN8qLNeYUi8O00ZfqmdF+6la5A5qMS2b7T0IVtSYtuAbKv8Ie9D
Uur5PYIB/U+t9o9TUtiQ+Xg52XtneCtNeI1KrqRnlrOZVmdVdtK94mXr3gFTQRvf0sq80MglLT0/
Y6GAFSUrs9x16cgPrPb3+IUdAIYyDbrAvylra6dhq6whSO9SlDNETHTfDvIkJdi6W0lKU3Bk0r/V
2ZrBlvehCW2nGYMmZcnChdg1qLN56Bw9nfcy/00AGLBclIyvQTtEp/WNl5uyBWu3uqXldv1nUgq2
V1eSAQspv7tvSX84g+TNWQJ2Qkt4jbbOfh1Yr+XyfLYjG4xJmLxlF4uFEWNZIXk3c9yqybESyMBg
S0rsQz3pRLe8d39cSj4cMniVcpyNe1CBTzV0CkwBpAar5YYGkmP5cJUY2bUv0nX5WZJlN3JnyqTP
s5tZdXZN5lg38oS3J7q+++8WM98NFbaqEpOHHxU9K3prpXWRK3cQPTHiCJkUHUXsYfZKtmRQc9Gm
B3lF13VKaQHjrMfNV3mRf69q1WpwxCGb7ZOGDcI8zy4JCsKwxCGuSVA37FjutrRvBQqyZ6G1KxdZ
Yme2MB2jQ95WPixdC86m7l+Fs22xCRCpaNfIXZXnUmfQmfSqeC1juCbCJ9eXBzy3iO6063rmh9sv
N/XdI1qnrutdlzmLRNfXPGKDcvbM6Sh3WS67BfIDtqTc2A9566xOSj4SOreaUrz9JT0M9b2Nd94O
g0F84ILcf+uKeDwbaAAedVizJKGfIWJaXLCHpNTS2T8znORBSj0PmKeeJJg11cFLpGVnbTmHmtQZ
Cvc1xhfLOeYuG2+UuTQPap8B0huGYtdEvOoSeJlr7m0PgKcGpuguTdyTGoVWfkQyCNtkZvZHViVB
DU/OpdGD5hFeFvvNiM5CPs8c7IpivAj98XVBtH8KIKZ8goNTHxCLG1HlICl5GYJHWcL2RD2iAhHb
Vfop9hxEBc3uforRQnCALZx09vbPnuXPT2nV/ITzeNObWvk25iY2Wqn/PS8ZktfYvd/6gQpSPGte
e2+2fnis1rO76wdsOGgt6jjDsAuauv5Sz2B6mZKXn3U1tfco6gCvipDtUgusACA6DJc5tyr0m9BN
rRAbRhmqBMeN02L1MC4lLCXhIjBgJRAm2rkp7PJhnpLqQWISZEXhoHuW5yfsE/ODVcTBoayQH/Kn
4ZvJBtq5VRcFv0ytjDsbA+PysCwA71yfmVtcxNdcUyF9Gj7+nyrihYc2K8AEee3AfLgp3FuQGmyx
eSy2t6h+Tf0UPQ1LANklevLV5DuKmspFssos2YMmjVDlKhA+Myx2a5zgqUE4+0llN/QpVTRtP41j
wAyCgtj2gFalNvcyxwkUD9jdNAzdg5Z03uO8BHUGbM+mbcGwpsZWEOpZutdKBxu0gd0Zc8Jhbhx1
dGH8v6Ykmh/WFGgOlIMd2tx2fBVZ3iMqM9G+CtsdkqfG0dEs8zBNTY7GG2D6wtDMW9sB6gysVTvo
tp60Oxzfowt+HpfSC8u7CrrdXbMEW5L2eU4K1lAHpI1s+GmlfpvPZmrsNdPQbiUopuDvzKKvlP3k
wXT3wpTFZoQNXnsfsKhrj/23ZMi/YsARgwuH8s+7ZcJpBpkIYqGoUInp57/Y8vwS5on+bWoSEAsI
4rwGYwbsGh2sx1ljP9maEutauXl/q/dxe5OmcfHAI9Cg/bfqp2ZUaFxZat6rRv9aoxp070bJ42BX
DfRXpf4U92wcOWg8HiUpBWyHfk7TND/W467HqgOrW6rHWooTXwyWS0VwZh87CrRb+ovDEI6IjuhW
/t1JZ/Mqp6gbU3twvPAGYhgWnBlyaCc+NNXvym2Q/ArDObnKRWtjbh+brj2uZ/axRe6DDFFKHFih
VDSfmqJhjmybV0nBO+8fWDK+6GLYijMdJKhsxBZK0o5RfqycuK+qi/4Wbr0As6fWb7nDdX8naQXq
3J0k64G15BI7170UOEhYXJC8TICw8f91U2nPCGtq+/VnZqm6fJscQGDLjbTHEXRLtYzs4rM9/lor
pUnun+2ihmg2680nJKqB4GWTh608jWQcTKRSJCpBFczQ2re0NK+xRSryXaYUS0kHm+MwPIKWAXKH
xQRALlwUyopeSK+/1nUQ3vT2ECD9Hlbfy/Ik5fEQ1qdUR6apmhWHFWrFxd6bBcBLE0TBXbcEQ4LQ
iWv453cFfZ82O+8t8O34CGchvpZjhkvhEkhM8kym1Ujw2w7yglrU4Cj4HxXlkLX2dnQ3Yv/3fzkk
dQdAFap2/niatisQtH0eH0qV5b/9h18nteUiU1HqzV3aLsQJ9hlNq4X2Gg7xfbQEOaoS95KcfB+J
wsgfYKyrMavpS3GpInW+2ypJDH+8K1+6jo1jDo5dllHCsvKwwZgU5dZ5s8DeIyUlpR8OlaRcuEVd
9MZBPXw9VK727ohMN49dCSrjY8Hyq6Yyrs7981zYX1NMSIErzW56bacqvbpjBMpEQ2Gzy9hYVNme
OCZFqL2oZTjcuXr9Rx5q6stgF+qLHtYPHT3qA5vRUFtQGeRz1xsIfjl1q19t8CRvbsap2L0p71Mk
DN6iSvkCCTl4lEKzDO79IrafpAxo8DGFRfcpX2qO9VsyaOar5kfFZy25SBU+MtmL2jRwLh/COp3u
+kBL78clQM1PH3ZmUhO1m3lHJw0Eb0lKHdil7Nz47l9qMuBR6rJYCVUpfcu8Gs1szWj3kjT6Zrgx
8EY9lKaFhP7Otrr+E0ZWaBVZo36MYFG+NT1uCSoEvfNCqnwD/1Ue7Mw3b0ZMMZ9Ke3wFN9N9s8of
s9u4XyzFbW+zMkIryda7b80MckJ1rPwJ5Rw0c8P+V+DY7TdwWvphjnH8thv/VQNxhlZtOwDwJBaH
7XHGABaS8N9ZcCF/F37I0y0HGGw235WDVx9xXyuRlHOK10yx7Nsm7Sas7vviVYcm/Qmv9Z0UKmDX
XoFcfIG+q95Llu03bCi4Q3mW5IiExEXzpmQvyTp2zaeZbTlJyRm7Qb1XEXfToUFfg2kGiFBYoXGt
EYiBC137yK7Z+X1bDvk9AnS/YyDxEPRES/ZY+YNzK1X61veOpjZYNEC8T2afLgi5mOitV6t+D7sn
upWkE6k2AIWov0rSxlgIu0fdv5PkrEw/XL72D5Ka+uyJTjt/MmLQPf4Y3GDqqjynWaveRz4k4tD3
dtaQV0/ICh0RneifS6/9nMStegWmMDzress7EyMlXyXunVSQfBQRT6VSZw+SJYGJxlFkQ12oOx1v
1QKj2MwOnqV6DBHtKTefm6Y4uZ1b4UtYH9EuL6/25BTXqIMmt6gDl1dFJWi6ykVgVp0OsdejNG5H
zWOoObh8T9Yr2mDpN9WqPASbkbGRJOwcwPR68VaaI2KURg+KYKmm9ZO/Q80PPE0+4qWstkDEq/Qb
+OnsDBnfOensenyzLeOau4r1YoaZc18mFtCKpVo7qX9NYCUvfN+0ewZ0Gs5DxNwlmLXU37N214Dc
/TtvqyIxS2n/qnpdO//b8XoL9KWz48d6nJuHUakAShcuondgukw+SX/lqv/ZHAf7rXFG1IFyvbjL
QsNGyrhKwcMN85e+cp+l6mikd3VkeF/rJlcPbh1b92np4dJS12iloAj7GSLST8WfimNc7F0AQ3dq
ydvljvGPTgMeZhlu8+iZXXCr2E5yjtJQfUFTpd7J6Z35q1p6zc+OHSMARGaMAuNk3LBaW6K3W1rP
no3QOO+9g6Sllu+SrC7QxEWhClr+GN3ZZXjofT2+rVEk/12w1pHicsuFQQLsGe3+gzoHanyQ8hDU
452cLXZcMu0KImHlmJc1KcW6pyXjiXc8WmsGmv5smYl1Vu0B5vZ2CssxrzbA8lsntJRjqhX6fTkO
zo0F2veCOU5zpxmmc7KTbHqa8Hs59K3afOZtVAH9uM53Rs3PKPMovxrv1R0SBqNjYZ2eX+y2MH/C
RkQm0qTDp/Xx0maJAz0lmI91VdUPsd7WN6ZRDbeR21pXt/JLvAg6B3UsoKr0gHAy9RJRLL/3v8XB
+DmJTOUvBZzleqEs1xCJK6w/p3T4ESqK81WzmwydY21+CW3EwBmrBI+QpxdfIlTEVcVPr30aW2cW
AtJHFxIQCOfGYuWMHs325/AbPfF3aIfKn3qA5TG4JMbWDL+TwDX/ytBE1rv+NcDYo2k/9R2IZRSK
m1evZTbY9ZX2CGKjA5iD1xJsK+fAsprv3+i6gf/U6CyCBmqaXWety64Sc5yazT8EEO67BFEXvG4+
ac7gveap91WbYuXe7D2Pe4Bwbx2m9a0kOwPNudyJu4se98hSaQzQLl0JyK1oXO9zAB19Vw2het9X
pf85qudvuhXoD5KaF/y3o1uPUtXTnGukWf6TpMI+OLdpmX4yC93/7M/sIhZW81IajvPZP49+5nyL
+Wae21Ftz047BN8L/VwPtf29BIuF5U5V3wzBUHzF1G7fW5H7iRnkHc4OxUPtKyjmB+GtpPquD7Vd
vRREBXvNGOguHJbxjNTRxEuE7JoRGX+Jk6GFlFroBN3nrUJj1AaGQZ11ik2LE9EopkODDfJhTbNF
Wzw0s3tscaW+Am+iTtBV4BnwDt2taRvh3aurGPe5U82fmPN/7cpo+j5FC6yjhb2B8hMCe6n+NZ6H
6ftYR9Z+XPKjJf9/13cRWdrq+67PeQCj7ZvAReLt7/Nv+f91/v9dX66rVwM8bQ9DxtyK96GFy+9e
d0z9bC/pTrNJ50xx36fLJf2uPl9HBKsU7xzrfPcksBYupVc16omnn/3OU3GD9nLztFWTwjH2vF1d
wygIykclay080mF0ZaNWPEogBQ4v9qFHsubAGmdsoVxfQFTr3/Sd1lRHPUwgSFRw7eiNJIEIu3rX
LoEkbUOBV7+ms+rQMztDzvHvUsnfknKE5CFhd80jMGtb1nqmLZ3Su82j+1gOvvejx9wD4THvWwJl
6TSgo3nxfOii+uh8muze+2GgM8eCoDc8Wq6LL2iCrEqRqhEbrBCG4RZfmlI5Gbo3f0F0YTh3nFU0
Td9gXl3kGmEGYq+vWusey2rvwe809rKWc2NN8ahz6z4DDbHwEzCMk960461eh8hyL9Y5CbJo92BS
Y0TOwwL+LdMtKViNdZDjPrrgqCCb987FTM0SDZ3Wf86cRHlGA7o76DcepmLJPCPdYiARg864Y+4Y
a0B9icf6rFRZf2a6h/K98asy2+8oiQxfohh396Rr+8eo6bUbNW6ziz+m5kMY6DheKOX8lobpL3CF
2S8ODrF4v1VMExEsbHufcYs5G2MXPFRF0zwXS2CoDAjDAlXEpYKhL2yjBlSG1ZYPWgr1HVVk9Th4
Rfcg9aUaHlBH3B8n7NDQoKENHTSQ8RjB9slzgCbHEYPJ9AltIawfLGzSjE4dT7ii1Q9W0CXnCgbN
fZLBnTBGc75zXMDDEODtq5MN0aVArfjqmZF1YWWjuPWmebjNqnG8KGpUXjOjwLbH76O7pPFRchoc
9y4pJ/xaa9ZBoi7xT3HbqngrqPXJ9YoRLiu6yug89U9sQZTHNHa6Zx9RJ6SBgQeyIQDgp+r7l7nD
yAeT5vE1slBA7sxd34WsOwWF+rlhm3kfjvDTR9dFrhtp0y84y/S7KprGex+bKlSm8/RQTWGE4BUy
cXyE4HX46fxH0rhHH+Oyr2xQN8jXRAudfo5egIv+imx1/kNJjD9Y24VBbgWshQeufspavsL+YJ77
5QxujDMHUK8S84aRKZQ9ocUJiuSPAuih3pk/POAETPqy4Yr86fhUY4y+CO7PaKvV9541dagd8wYw
FypvskZDLwaNvvEhRpSF0fd4k5tK9OornvPgaBBmxdg9NHtYdZY/3PTpMH01bWZLmha8ugVvijbl
BcoA6vg1AuN3DMqhv5Gj9Di51Mag3eaONhxYLixuIf7ETE4X8K/lYbXB+syaZU7oHkoVib3LtJcS
yfxYslUfM5Eh5ALbeSSvqlyoZuzR7TMsAh+sssW4sVW6tw6XytvRV3GIw3bhLWNGw9LkAKFjSSJc
5x2ntsDMcknq5gQ3ybSKiyT9tNZ2EBDjHT4O8OBsh9H/Euh5iJtTaU7ldfSSCpMKYhJsdSQmebiG
U7vRQSENOYCr/8NxM7pQJfzz/3VuSb67tINVwIUhz+5d3naIXH+Myvk2S782Uxi+0uf6uyJ2rIvu
Q6Hoc+NF9Rz/bAyhsp9zHrPjFfGTXRU3kpKDTMN7abvMu7cs5QaFovnB6xpYg23efulHp9oZgxP8
aAPlFd6Q96epaafcpTtA6nsfaLkeUQHd3S6Lf7F88YgASPxHFdUxn52m/brY1+8TqyvvWcq+qui0
38MFqO5zrQpPqJZiUW2q1f1WIKWMpH7XMzHbKVpnr3ZvoGBwX17OIIdIxS3Z26Ozc4aabcl/LvLh
1MqYQAvS/bcUGCq6mMtFthNIMh3UG/a34tuDOyjOXTcG2AtV5oyXi9KHMEV058lEsPEptZfeVysA
EZihu+ZB5sUwKXVvHBYH7h0Vb5JYRc0flkc47ZLcGO4RII6AZ/W1dsTtjA2OpeaaKeWSrmo1O5kD
Yv+SbG0jP0aovRy6eGLVvqr/iOAjeIVaf9OCCWZbX05vTsmMvJ4a/yWf8/4AAqx/1rsYoUtnzB5d
A62UGH22+8nqh5sCsCzijBFQfIyoLlbqIfWx9NyDo0YPeapWp4yJ7JOKjC7LASxKp1atsF5eZJ/5
deGepWz3S2IjbGLNpvkdJ9GvfpPaP0vLv1VZrgwQuIGylNQJ4+TPRdnaKPOxgsA+RfdrnLw7P8+L
n0YT/1BMFqHpIcHFAwayrP6z4ZioJ1iodWZzNnz266FBqpzZgZSOTlhewwyWn5TmmHje+f3c7KQ0
TsMM40vk4qR0au30oVbM78lyJjYy8se0rl6kLDZdVpbQT2LAHT2Wrao8xExFdFQfJUcCNQu+zbpa
XbYsieF9ylgXRx6chDjaaUIOU53MOcfsK707wVq7gU6K5ud+O8t6IXXI7huzsG+lILDm6HGO8ZeC
YPQyJl7Jro/PfoiWalfP7bSrCj0KGnqkndMZ9RcpkGB0EQLaK0udWlGm6rQdo/nKz3IuEaz75zTv
qlhODDVMTr6drcd5Y987U3lYzyvFfhpziXc1Z1tR9hhbmQfD9uB3LadXhhrmH8TUdwdKwXpJ+YFh
pvonzzTf1jxDfsF28clLaH6+06mXJmwP//qfttq/z6v9mQVIMay/YbkLEnv3Y5cft/4mKVkv2pXZ
Y4xeK+zvs9W66rVYqkkF36xZv5GolEgwye2XqOl2qDEMf3hs8twr3XBidIE52tjcN0lU7Ws8KYII
BlnQ5D+sopmQxgOm2KsXmy2Ss+N1f4G0nQ4peolq9LPXExwlTRuLCQ/JL2/oLmHa/llnvndijHR1
USaNKj06aPa0KNR6P20Fb+u42yk1HTf6sSYK967HKmKDT5VbJ29MIG8Gzf1sNr2363nlkOqYXmu/
Ai/cfdaCkZPB3kPoOnno1ebOiaFVVgCZWKk5pixbFab+IyyGO4WNzKnA4HBCVaFc9vAKhW2FBBrv
DfRg5p9eco0U7bluE+VJjZnLllgUPVX+1WTsgVnckjWMPcynNLlf8zR8WXZzMWSX7aiAJbpDVqOi
hJWq8iQF0Mp+tDMkqqrtYWjOL0310qTm8DQw8GmdGonznLn2MIMCQY8s5ocEn5US3xRMhXEyqDoH
sYZ23I0wSE0PCKGVPvTaiJfXEkyp/1wPUPOz4uoEgwWQn6BgPXgPbWw86QXyYZKXI6pwnvFLYyX0
77xuZuCAUql+rvDEK1zLf8yWAIUJr3Sqp9ZGgSltkboZGbM8zUsQpUZ5407OtJMkPYjxFCMwAQeo
WbO2/MY2v0RWa9xKlqtUOlJj43zIhqY4Sp4Ehu7rbAQhxShV3hUghGdMzXphybb0gi3bqcgvcmHJ
88NhZ3utcWinmk3o5UdKYZSo+dWy0RVcsiwWzh8cRzkMQRg/F+WxgOf71Gpa9Mw2+K8xqvzLoBn3
6IundyP+U08SuDPy/ShVWactL536HDs2xPYTVYkVWIq+gbV1d5tYifXEcr61HttF9nEufAyNwrbZ
57nLJM1PAxuJ+NI9r2lMj6pTXaTmHugu5WFp6ddlsBw37uPsMRro54rdoKoznzwvUR6t6BosCSOK
fwejVX/rWI68ncx0mQZC4cHHD6zFVm9MEC5KZ7peOZGjFjZ2FNET1nXdQ1lMh7VFzWUUAB9ud4gd
N49FnQXPJqtfz3pcvJR+MF6lmgQMwfQdTj/ljSSlroZ4+sGqAIPLUZIHSSKFZZAwRhjHvacG3lOa
G94TctvzrWF03wO/RvhjydedrMccKt75sQuhX6ohbImXoR7eSw1Gek9qpBnXaKb9FVPU3iiBZz/B
/3SeMAWrjlroYk8wzs6TFGgtmp1qyfaLJKUADRTzoUoZIGKmoSAIG7bsEhvGvo/of5PeutvqhiyK
4k/WOOdUr+KTOwGCQKUyfC4hOBxwXEmOhoPY2d5pK/9keAaC4EiyPHdLYLYNdE8jYb1gZKHTNVJ8
ghZ7EgkYt8wYYOHNqc8jI40ywNhOwf/DX8T3fPSEf8eWJJJ5X/IWVz7sMjwgdYtbiu9N/a3EcHDO
2Jq+bRfiT7egEiUmwSDYxyVgEgsWUjJRpO3Onh5e1DFGw6WYXsMVS7VAt1WG2fVXVZ9ZVmmZtS5c
hi1gTAx7QdKZEBl6M/tiLlyibiHH1MtPwG4IMpEtlCKrQqsNgUcWAZDTvZVAr9pxxrOoXiQ1/onq
qfczSnSkLZocJUcp7vsZ0qdEY5RkUPJPYvYv0MNnWw7hvPWOuROuIgnSIbFrs0kod3EtRr/luqzC
nJEzwcUA0hiMBPOoTIYCa677a+rMP31EINKiOo84eh0s7SXAofG26PqvDrf1GuHwdWo183s4md5x
XICyCacpvCs9TnaU/7vdbYnJE2CXKjyaAfdKwfjsqnb6oU4C86bFe+3WNoryYjMpSKq43ilqdx5M
+3PKv7asEeI9PA2VJ0wT0GrG4C4687NiHeIaXvLCM8sXELWzPCyJZWgxHCvUPvju9tptg2BFUNns
YBllN5+TdLx7d2NgHXPfbK9BFdHBi0PJfBbyWWCrQuunmYXK0bDuiqEeb5vQHtbAMKPx1teXO5dN
3zNNr25h8Va3Xl6hJS7R3PV67ShRMVKVmASJ41cAmDxELhY4fLE4rJRGBeeGQce/NqzSc/JLlMHv
X2ify9+UQP7wluwyA7EYDQdMf6ElzQvsUG5HITRSibYzC1x55kygYP5+N6SdbkmJedqAYxWcXDrv
Auk/AmNB8m2B1ZnhuTOta7LA6aUdSBAtyYG9i9McNXeSVfoWng2By2hE3Ap6MSqwlZ7n2xfFp1Rr
anxEjRxa10IEW6NOpw+XBN0ueO/c00X2oTJxJ5BAknGEuLAWKb9qhpTDFa/Hdjc3To/ZiRKPV8ct
DgbOW20xTrsgwyg3xG36oLoVMxhd9c+s9fzppeOrVi56uYxHcIAt8JCDHT+xOX7Usx4qaHKfFVW4
Q3aMHdC5DO9soC73gd/t2VFvdsOUPWQan4jcq6yDh3DqVa3aPV1GySY5K4ll1V1QEVimsrP6DKFe
v5kHTIFsF3dZ50tbt/nJZHcFYHrXY7HSBCe8Y6YaX2+lz9j4APl34INLpxE/mrqGL6c2KUdfaXF7
6fUTkv6ozc2fDTO95GXJeh0uQ1FjfquGChvCKT2hqBQdLbh7RdvdhUGt7vg4QjYOi+LQwLEIuzu0
XEGMxOzVKip7qkHMIgr0qD06a9FpqBbH59YAWMuSBNvP+7nUB1xr3OZQojzRuKwt9uOvxuHGuL2H
AwrHz713F0xJvI/wzPLzWEWqFLPRSGN5ulfRsjVYkp3wwaz6X7EPyVoFHLUfZ8s9+0jYKGV70+oh
NwFpuci0udNmCP27GUyQL8Ob5y5LlXg7Mh5r/nT4dC99i6YhCePYlzw5G8oEt1cBwt8NypkRxbxn
Y/E7g+fw6E5Q8kvFTpAbAojjzow9Teg2LopnIDL540HuTTeJ+zyianTDVqZ6Bz4WUwwXYwU150GX
EG+hwXcBGsBu4KrYZ3UmMlIQmULlV+tjGVOP90sL0mO7vU/D+S+Lwn3e8KGsmGArjo9icfezyhA8
0nlF99rQ4780DWwkhg5GOGpsHlgAvSuSBi9bG+oXpOxDylKCYcLznhM1ZSViUQpBQnk36u0Xn+/F
AeHWHS7LWH5m7NG4XMuuvAiZh7nfg7uZEOmy7rtKOWVB4z9PCKnPlftHmWKUF6jBj6lXTq3LRHDQ
+sMyAOxtI7wCfztZXvingrTqrhhxGdbG+atXsVjBgqOm/OXgeohckRFd0GxCUSlWnxFRcPfGlB78
sH+dNPeEpS0AkRCwlWKqbKMyQ1KSn0mldae5GrvDFKblSXHfQiXPd1ac+cc6zVmP6fOTZSvF3Rxy
wqFlJTDStMdgjNkyqadLp/5g1h/uvcnpj1390iS4r9ag4Vi/P9pe+U1re1RX0D1yDeyL2/4NkK2B
hlEc7jHmzHaMBrX9jKTqzsMDdddOY7aLnfDGMhV116PCZcfmG9pglQnuEeWulPFRpR7yGFMV5EtY
K+1uNCOwKJu+BF7/w/8frs5rt3El2rZfRIChmF5FKtkKzumFcGrmHKrIr7+D3ufgAPfFaKklS5bI
4qq55hozbjtYTfVPtrwtZg5PrUi+8duWYW8+k4r4PGGBpMsCAFXe+lBQ117GoEYvRFtT8+gikeHr
dSLzH9INZBLnPZP2pVZ04wv/JEweVhrybOlU/6zp2XYiP3ho+lO0jGTCVvM+xzxBYGyVHOYvMrDR
p5/yavwwRuLh9WG+ExmV/7isBN4a4Y+gczp5ghW6ghs5YgOGVRhzTARdPcL4yj4nPqRN15Dzq1na
sVEUWYkw2mDY89nrYeEi8JMUcGs1u660o3viCoctrZwsUK377KgytKqRhUCDLFsUbyTWF6Hh08nu
uyHd9H35igWUucWBPbTKU2KQMGQ6HdnAa/QrZme17bXiBUb/PTQ0b9O/Tg5QuTbNGaWXRy81f2ot
/ylT87tvLfL/OoD7OnsoFO19Jcd555U0B1IDe7pX4BRK5vjNQPVUJfw+OdePetZe2lWkqua1w/pr
9S6JCpI3nOB+7Sf0ICx9W6U56wRzc52SbJPWDmrJ6r1tY3WsDS4KJS4gBx4f+BZWTScOMuPYlauk
BGakKepLmdf/Sss9tq3z2adsvJS4S7yiDIVeHHCgoAdFAzEsMmJU3pM3AwFlMfTpsMVUvh2tDNCO
nPLQ0ciWN7Vh3mh2pcLI0r49gEVJNOEtT62tICvKHFxnP6vuieQ2+sul2KMC7O1FYq2rniul7wT5
3DsvcbAEY0ZJbQ4zrX7z9Tq7mYI48VY02MNkJQDEi5d5GQqS4/unpFu+a+W8mvV8PzmBWTrtzonV
eYG2mTvA5HoiJQ3HOdeQqb26Bx1Ym3TQRH/MowjntbOXqRZ6Kcn173PafPhx8eQ040k5uBZ1+ZIM
xaHHXJMrjols6HeQ1qDNYBeFBYhlDd5ZV9hh3rAD17rQ6jg/gcXbxaHta4loO4OCA/kMB4BIitj+
mAf1Qdx0uXEL7bn3YNMMqfnel/m3hJBnteqdkbFfnLjYXq39MqXHUZRPM5PhQaHXD80IjzwFrzTl
mKT5PB4F2WD7GtkfV5+FdtQvexqOMNL6YzyO90QVEQvooYfLwf3tRQ9tgisssdmEtlcCii9M5I0m
JCmWegWNqTiZQ3WfQ9vZGIu0t8L398rxj+9lD3MPgNCxVvYARj/H/z7je0iIxiRX/Zasi/rCKDAm
PRcSuskZ2UQoOyjCg/2tl8Mp1+XbyJti6/ea4q4A3lm8+J12y8r3iH2s2Yyjy0cfX4yGMsE290Mm
D6qOdv2hl9Wu52NhkWDnT69QbejlpdT/Erqv21xSVKrDQEya3pMXpvxTXoPvHK2c/km1kylnr/Si
36IgFTnHeFap7tUZh5PpD3ejVwTENNw3Q/xhl+wbmQojkUEW7y5j8iBH6ymgFUN4gyDNc+HYoAMA
Cb6ibOgMSUWjtgRKnDgl94J9xtFnt1yXF9JEO+qAVEer4nQZX50BQXkpPLUBrXMtMtVvWhfQny5w
Elll/FQ7xW8zqG5TDoUMW38kBJI5wi7Rj5PuP7gWReScAMOu4unW6qmymzH6GAfOu2U0dw58bref
zhbqHTCUPIRc52gF3c82gg6KKQqK7itoQRxMMRKahXbYTRYfssvHSJLJwoJulOFouj4z/J63mTJZ
huVjX4J9mnJN35kWGIa+Sx+Ich8iyPhc4Kgk7/0fXY3jyYAvxm7MPnjR8KSJGZKmP36IAXj4rKUY
WsaPrvd38QQltKdlYfi5HxZIBB0NjQKve1jpGicPRVgrsqCNUQRGXS9RrPNDuUzekdzIVzeFx8MV
fJyaH2OgNp4lp2cNMidLT0KrCY6ToBFxK8Rt+mCw/IQMHGFXIpZnSdtTnNb/yA1NNsIYaSNZz1Hv
kT9SfRkA6bylY/DBIOgrSj0iN6vzGLe3DsViPFSXyadJ6Ccb6FVnZoJeqLVfPBoWgR2vMRCm+p5t
dgC5N6mL53OpceYw98Y1OJCruUMuVNaDRm1fc7Pl7JCB0y361Z5KRTFe5BvhUYM5BWaNOP03oWcP
t3a9Qq9sBcZNyWe7llvDtBWFFVkYqQuuwRnvNKmaY6rld1ZMQU7MbIUJf2+hTLXtIilok2nP3LXV
O2WIIPTsJPEXyCpwqDlmvMRoOQM4aLR/iH6faZ0fI8ciMzIZ6E5eygY6GdR6sSnw0x4WO+7CHtCl
L7MgW+xzN/q4T8dfW7shPfmUkrVaIULDccRUlzdbphPvskmInV6173ATbsZqAeJcr9Tlj1aQRa18
g/n7OnluhEslhLnJQyTYtHpM3Vmn0CMxmVfeHjeSTeKjK4PMYV7HmRn0sD+zEbLjJGdi2B1zJ6z5
ydSdU5txBiZ8wrkgJ4Iu5K/tRlNYDECEy21iOPvUUR+LusEu81xgNd0Q99FuS4PPiXTwC8MV2EQW
9usO40fDvErw9qsGcG81rQUAQd7M/lYzdg45Rhvf1h5FLXYTzNp1kao3oE2ZbpqxSO9XaByBHjkL
m2bdQgR8nxLry3S0eReZE/xjpkIBFbI9LQoiKagIbZ+jv9aYDqAwIQ0xYSSFGn9IE7BHufXPcoZq
4yjkfhsQEusmEqINNdDU71NPN4HFuWFOcOlG8zlKXNv8RHD5JRa5uZ1yutQmjfqZBKLcNB5aG5Qn
1hhmIi0j1PPaXp+wTdGIQ9Okke/le2GDmjWUOrjG5FEHZE0APa4HiDK8ZUYLYXq41VKOtroTm75o
nrOiYsLIuYF3GS419bMcfIJ6ESk2TpHsJSHiwDiXi1M7b434mQ3/uymXLMShRh5pP967lXx3e/kN
IPSwzHPgmMZHrVIbALKEust4RaQ6G+SIrAL6IHojHqfcvR97j8GLrDxP3kgDpdVpXPvvmT0QUl9a
T9HwMAod+jZoUILBCNLR3ShUSXUubHEShsOpGw/ENNHH6HT32rDrmOpKhkmq35Eh8mxOhF36Y7WL
k/khiewJk597T0OFTJYsAsO8vHn+g+domELMFa9XDioYhowCmwITIl0cZmYdzoBpiWfdTN1IvyHZ
a011ropnSHg+jc7owDEZdE1ibVVmsBObDB5qptVWMx0r8G76GA4noh9eBeK+/RGPSeVuZau/aUVB
q2U095ECo6ciMu4KyGatOwbxNHwnBN3PtnWkvuirggJDumRs9URPt/Kq50cqaRuQcEH4VOoHRj05
vAwRB4WvBRGm26q1jMDzsp/ZTd4S+pTzPJaBNoH7y3xzPrrzay3SYhuZ+0LQiK4YLWWsNN46RLvU
YnzLq3hVqNn5Rxnfmu90ARcEeiWdgdJKDJ22z5gLnZ38WSmu3jZB3btGUnJMzkCbsKc1nJD77Ls+
WOSfJiL2Ik+ayxAnO4tskJ0/q9smN78KjRncJAPmviKE2uEbB9IzzfB6p+FJ2bSc8Vtfc9kb+pxK
UvaXat75BYTvGbkd/1YbRnkMcK1m0q9l1qCgq5X1jPMVEVpImv7UUXHSXQ1OedYQGBTZtJ7S/pDA
zNhgUnI3XW3+SAuSVPFsOG5FkJbx4RrawV0U+omPe8dqfuoagikI7h8QMp9U1HLXmsllgSQMsDfP
A0JeAQss1y4hmfVOcTXlVGSGsPrEAoOne/pHbOUl8klNTlmjDLLLy8l98Q11O3fwRUDHEQ9vddep
E58VXxaUk/s09829tqYoJ818KmwdkHtajTtcBF+OTu3fNPKFcxTbB275dTl0tl0873keHfAxhmeb
HEkKes4NUwsJttq/MBsabWQb4Rb68dVr61mvaNtPbjlSbeI4tRccZqRRMxxxW+Q+21SWqMii4OXc
xD2L1tt22Gnedcf8aA28UyUeCQTbh5oPb1NJ614rciRDYb1N9C2NWE4hgT4rIsWPT4ktnuLFORgF
BbqIydpjdaICAJ7HHtYzQbK2o4WDGEAwgtWdn8T3zS8Lb0TnRzIsqZLpvhDs1JyOiZlMknQi9Lek
I3dhNmsSneQTXNFih2frLnOnE20FZve04iKKeAjZBJ7kCmSdrUfjM668T3fsX3qdAzO3X4izeDSd
KhQx8YMk+wL2Jh92vuk7zhYGt7B+H3pLfxsH+0tzJ3RlnG29RSRdpiPGZFz/3SW1GIWYju14yVvQ
3iwA2N5WJrPxHq2bV0+LTwvwQSjZp9x0FoS7/rtpFZlx2ktB0vDGTSwZyJrCW7dxMkQcLVQxY1X7
TH8LfWOL4qaOhq9KMBuRjAucSexO3fjoFuLWKp0+MLWRmqrCV6/DnVaZpoVijd0dfWPLdDfp8ln9
nZTJARbFTZcmOz23fxKvQ6fq6AISkEpCYro35+aSO+SEdm1xbCaSUEe92WL3/syNHnuoSei2nW6z
nMZzNuB3iyp4wPaWt3A7Jlc3rXABy1OlGSCbHINA3pyUIOshGpiNiKJ/S6U9maQDKadOnrT8Awxi
ZS9moMU67itpXmZwYqE1GN/uOBxNP32sJZ115vt+hmj9sJPiYzam17xiVJoABYBWNX9zKi9zLs91
hh0vij8pIT7JS002bj3t7Gb+GJt18k7nQq6VPg7ApQYnbuKuozZflUq1p4uXhNaMNKunJpnuJmpC
8uHbhEzkfXUqCxKSavuh9KSgg669L7E86S1kaL86myzhwvX2Q117QSnh1lXDNpXpW1p0IvjX2s23
bRVfUdPgrTTr+xIA4+CWLC5OR4CSPUC8u10quY2IhMfVxPi10dwySfRoahOuc4Z5GZ84zBLSYELk
Z5bpiHpjNXE0YiZfhBXq9FTBasUMeVQy0INhURkBiGm+W2L3lvnIT0e0H8WyXCfQXbTVnDNnyKuT
A2DTxtCvajyXXrw3uyxw5RhvAYnS8FsujCfdAKKFkmtbWxtiAdcfg5jJIvBMzq5p0acDMQ2A8fF5
K2+Enc4f1Vj+g3IRb1z0lI1FRcdRXJ2t4mUUeUgu6l2XDG/JRAt8PQSXmdQojCX6LnY4UBiMuCxF
tEcRf4vc4YJye41g37NLYNKsaI0twUK3hSgfh8R8L5Uj2OgllLVMTHk+4CYxcGGs0sc/q0AMxXOL
eNwc2I09kpX91gzZN7vfJ+Y8hyMkfKKSlyhkoOXNbk5dE71THuDHSChRIoT6k0YjpzPITxlnO996
pXnAYYSsl80WJUMbn8pZO9Vuo13Ya76qEm13Gd0dMdhVWNuOZE+v/F25QJdZRJEfqu5c1RoNAn7B
1su1b/a9m5khB5FG3kEtGpORJRRKcq9i5cU3UyrZNAJDoLevBU1mk0Y82/u5L40braCD1TJiQCfC
ZaPmJTpzF8Z+nv32yABcuulmYpWUYZUP2tzDgnfzfv9387/7oMtnnJd9EYUusxmw9RuTa9VAhrhb
1vsiWQOd1JsnUhjbZFI4rpqD1p+PtcuUOdNLHw46siHwm7rWqB34e3aLQaE6igilDzY9W5uXpej6
/USF3kmuYVOHAJkOj8QGf45DsY5scfVZNHkUxuTv3eifS5pmMBfGJx4yrjU9VrdMFzHxxcW7NsJI
rS1Ke0cav1HlcdJQYZdR9GVlYgyQiLwQEoDwLdjMesXf5LAsee1NKteSLdFuExfPXuR+J775PfXY
tWcW4WiMjsCV4Z6jWA2++ernsLztXTNr53Z9uXTtwFgO9ikJ0N73XkDiQTKsCItYqmCas9OiOw9l
c20yMW2yQj5WMd3nwvOOXSOQNN1rbjIg7no/nbJh88ft3WwX99naOvC1EtlQdbdCj2XQdxZnhE+4
O+NiN0ReVGEbt4oe/hBSXEtOa+tYTYKMHJvd28GKEwE/AmeH7gAZMNwGzGluuUAX426b2c21y6Y3
Va75iSqb9pFV/pPp0p8H4Bkx8rZus1O2Yp8L7GzRH7CsrZ/ob+nsnv34n9lb9GQ7Is48NpxN6lUs
j9ljKV8iKwUY5LFHS2Ir3jBEvVEDeAZVq8DzM/bOri039FT3Waobr7nPag0Olt0tEosqiXwy0lsx
or44k7iwx35y9PK1L71iq3UixWgRv4ENYTrdM/eMKekBRg+WwdVw6JIkhHKISDUGq+y5ncyFGXe+
Y3Ptti4aYZR2nu/JJ+VZ5q1FL2yne87nwnB+KZEqo4nmClQUULN03IneZg+nEaPkVYUX5I5j4A+c
nowCxp9uQXGZ6gZbFYKV3fzkWQvOpZKHYkZnNgrbP5riOJTDuJljGlP9gvjkuvnniMjH1abWNhWm
h76ok2OcTWsBbb7bzLFsUCtjCCaqu9PLksaKaX/Va+sp+mhRWAIj16hdh1OPZokttruJmfkbKUbu
I4ejsqoRO0edYZPpMjE4F+BRabZ+ZQM/n2l7OGsIzdii+KXLKOmXccAAO8j3XQJ4gvJuo7p8vG+J
Qg97EotWzv4tuvw5ttugGNFtFJAMQyJrUks1x2xqgXhwRUhaEQXtmOrnQeq7kppyM7vMRqcLQeRC
v/qNsPZCH9sd0Mfj0mbuxsmrbWKSwbLEXBziWPS3Er099zC0Z7l6cSoMpvrwTNeM779asP6gyEZp
n90UNbI6+1bQs5lDmsq0A68AGKKt0tPg0j9tO0T7xlIaY68gHgu/3C6DxcVY9m9Qd7aVvdafNTNv
y3S0c1bSIq1fKmexDq5Z414W9Xwj+rUn1GGnIVUDD5+bd9S1BTHhzGpsRcJhoUnBiHWPEMiJxjbL
sV/KoisD16iiAIpKhZeTcdYmC0hhq2A6rafktVC8RD5zCltFZwdCiDUmoT3ZInsdHD7byBicQ5bm
GJg47cNSvXQOf3Fr85IMEaHExA7LGi0Zx5tebd/GUJyXJ+id6jau73UkFI6oahPxrWyTvIfg3Xds
93hto5l35IdMdJ2pslx6PVvHa+ogi6eDYONOanBJcuooqj3NYgvsy86fznVCHgtDsJ+6I4aH0oy2
Uza/WpJxysmdnvuIIU5sQN2+IluGJXq4qnThQdo/QfAPsk781VjOGLreeBPTQ0U49E1YJ/GMbO40
PyCZ+Yjm7G7SR41MaY+Jl8kjTaNiEKFt8NSaKHQmGSIjoZkVR7IdQVDjRGKuvzmLeWC5UZV5hD1S
L5QVNsecaIwfFdufuvlvUssPNBni1mB/2+3d0js6sJsIHTr6hKfFs4Xp7PSCiQlahgBpeoZK0D00
OV0kPWaHYJ4smbZ9or37nfC2o9GRoZbm9ZnOn7stFo/AO0FPh7ZXoBtUOuxzmNqlYmVfu4fVIwKQ
F3nIZfuYWdF840Q6vQ22PqLCkuPGtdpp4N1xFD8OWqHvOu8OggWFoT6/TMo4LL2OKqy652GiI+LI
ITDjqg+U9A0KxWLh3cfnpB/eC4cWmfXPnNI7j90+m2CuitOksBqxHRgVDejE16jZDx2T4deYmBGt
JqOavKZQ9tpPV0/vVkxUVxGd8xFvpRh/pIeg32RI8LgrnwZEASLcfFC+lYP4YT1PEdvDDD7DloGc
T20dWUvc+Va5pBGUWXaviQYgvj1zyC1NvamxooTGxJ7PXTH3fVP96pb8GiadisWRB4O1Z79ytGVd
fOHdIJASoCn9XnbGpts98BdlHFVJhvxiF/sEqi1mwzDXskOpk9PcRdZd2/vZTd1zbFttGPMhb+bG
xx5IE9xofXubDFJeGm9r4Z4NPSUI0Rg/57m+coXNqIKtjWgYl+vqCh9Is5uzdRJ3YN9BDhvm+KX5
yRiqYquQPZq6HwVJi/Sa1HbKvxBOirger5XDyK32jdYuP7T4QPdVh9YkLlNPm21R1bfrrtgVwdao
6zHWTXwrhr7sY3/pr+n6w0Z9K3HS3vzd5RQtCUUoD03u8Nf2a7JMpA4l9kc8uSZrKXnpnuYD5u+m
OWxa1uGoMZ6yMc04DvTXHoBEaJimG8TWwXMcOxSL/xqniWCqDU277ku57SI2MqVk7iHbdKpuj63q
nya3WfZmZqXbqSsuCssYvWO6c1ZXtHtOHrKKvTEHDazo1dKJo4RjjWX8HhAF6vDW6vrxMjXeQ1Hx
gVZLsSkbo7sM/tAwQbrzuOh7DdSVgfYGILFrF82I/MiMQ6K+5GgABndpy2ej8WI5OAub/qNpYbUw
wUUpVG79zr2WdMTCZhF9QNG6jRgVnGixgsFZszPkb9bNYeRMA4mEN3k3qh0sb5yL0cVf4nPssFdh
W7bLzSYJpJajxxjyxiBSgCJH/bLkwoNyvTvD6u7bMUeGceKXYqb/KbguxUChO23+p4gEziLLuKS2
NYVDVcY7rSDsoDW8f66NR7McXtQwRRsB2ThwZz1w+5n12Vp+hPIOnUX6dfbPdThAl7L4bhXDs7o7
UPtpZBNVc3wrrea5yzFTDBxcZv/EDMet3+HwiaNkG6UdnI7R3Li++F4nTSjE4Y/0vmkFkemeTJzX
Bf2X7RQ7Rx/Lzw2Dic/Gmh4eNxrd9poPwBU/fcFwJXNDNeLrTkUe2JqsePId+tSmS/QQtI8bp56v
k0X3wBbRe3KHA4VVJYjksh1NrPtTd57HvNhjyzjOU3QlAYSRF7SI3FBYdVx+ZzzPr2Vl/3aLOgsx
XqlSIREnt3nEIzg6NQxB/S4XI0f3Wp3RR7k6WSIoZ/sS5cQ6tPZwNBTx5qV61ObFOI94gUx8wLs6
PZQdJe7gW79mbo2byulftXpY0LlyLgZ8biaTmC2mp85Lbgd6aWhun6YYhpNB/muWePNOGwY/7Jc6
8EXC0ZLeFyAXgpi1vu72EJOOeCa5lOe6yeB+81E4pIRFyiJEWvuN7fEzF/nX0CULR7+5ly3fi0jJ
IyRGfecs/UdsIUJm2Tonn9FBs4huMmsvDgTUMRQGOrY2H/PUTTuMT6ywN9mQPfP9P7hfXdP5YYxe
gEyL6N/7+kaTbKvs+Ff16qE33d+mGF69uX+kCxEFZqaBvnfJw/KBRLUR2wFhrO4d+qgaQcCOwJJN
ioG3GculZcuv03V2I+sW9tmXEUkvaCt8Yms3qxqYu2enVoSk6Rwn5UB1uJmtee9yBlVxvS9ZuCNH
e7PG9B+8sgrluVX7WsfWFj37Tf3LZf2V+CjU6Kq+tmJnRFw5WdMBJvuHUkwAjasvM/fwpqvt6KVY
6nTRELXAnGmzJspoMwa7yPhxzV8amt42WfyzwpIWVgbMA6zXaavj6fWTG2UvxiZLk3NTawRRWuXJ
YTotr9pyP8y2vsU2Z1NdyGCsnL0hVQxArGlJVWkfTH4x0DRO/1zcdGxKYyY4CWxM1ijOdmCF389N
9pvU7YqVGo5WpfF3E7QpHFQcyls2YWu02SxfjCXxb1E2AtUTJ+7ZqbFVbvWUNN2dNZLtAHmat5GG
ssTr6qGWM+Rtn52crVBLuzxIZ508Kis/gcm7x/4Nx081dKwUTQxFZhPOqX07aM1WNtdh0Y3bqpx2
stLisM0pypr+UFcGdSuacFqlfHuq2nrJck5LFqAoaaut3gw3sUcWe6yTpIDjyPC1fusXGuPJ01uh
um039ZQAQ3ynGRT9sqp/Yhp6bUa+pB9raajN5qcztFehD4fSL+btYFDvFkPuoAdZDAsVoFYieTfE
1lcjbmOLVZPoP5d22D8fj0MtbGbbJ/+X2JNPxC/Rei90UPaKdDcXboTU6iCJKSNUbF4ZWLkmUr+m
csTtYRybuCh3BvKAUzp3yvRXKw/laNOSjTjjdW0687VX6RMOS8pRSFP2MDGoUTmXarEeIyt7EKwp
O88d93m37P3GuIm4kjMcGow1DTLSJrdZhhpJCGeWdhuzVVaIjZJbXkyx0+CL6UtUc2a30zrZz5Ox
c4eBqgSx0SeGYNNoxUmo7ifKpp+8p1eRLRujfSjaceSkYdwvqt/MxPlJlf07TjUIfjO09KLZw7On
XzYTF9Kya3eSLyRZGvZN1SGeaVerXp4S233JXHXQTevYJpSq2mCe4Oow7iHw6IxcEO3eGzenf4bQ
tq3ecMGA+TD5Yme3XGF1+dVVkADzL2EJ4tXyI6LuveOixBVD/bpEftjNi9gng/HsE63atv57Mq6O
+DQ5aRIjBUY7gh1KdbJLokxrE4G79J51kG1jVF9BGk04r6bHdkKLGWKGX2vXOTM4Rk5d1DyUDDJs
/GU+VaMfpotNMBIPoWNysgCg0Gb1drbXPVh2+dn1RJBpugs+H0OaPj35AnnZ8hkrsL1HORgUbHbI
kksHGh4CNlzxnJO5ybgJADHb6j4rfQw1XKotQaAqNa+O4RIDatwIF7PLYmqH9ZJHX+B1qXJ7I5KK
WXRGfaLWvm+t/mJ3ygvoNbLtJotuo7XWXTE6/bbC0yM9nI9quDVHusEx7ZRO+wbfQIIj2upGdkAh
8aWaLl+tpF9eFAb7UveIBM/amBoN17VlPxrjS6kjgYE7WifQ9xqD3L3vUJRQKEqmVdY2IMSoFM6E
Hs+IA1S/Uf/ResZu7MRpdF1AJw2BjzlrdiAjt0bQHIezbMRwNup0PCNALLT1pHbAPiI3vdaoY9mL
5iETWv7Atnr9998ddc/8IwAiLptOBN4xSmIj6Gy93//Pf/NATU1b0grb699d2AHoQ9ji/b8nZDLO
WMM9tbWXvnlAg2kfsIo9Njp0jr+7LNJaL63P7K2Y6KwXZJHueJdJ+H/vAgGdaXxpase/Z2CyVveq
JYl+/Y1/P5gpOSQMU9Ku5h393dc7/RDgrLPhsvzvfUXqBQaUnuvfI6ByzbhcMoRsO5fshCRGSPZz
956o5M3ffUJN8vrfD+oBuDiSJhaP/bvLaB1IFeJEb9S8/N/dBQlplxhX0d+D/u4v6pkEqcS+Y/+x
a8w2usuI53xqI8xSdSOHm7+bjl/na5Tbsk1VNj75XVzcmi36YRXLkavF4N0TZRAUjNwMQeWqs9RZ
cP+eOnd+H8QY9I5/N7PCz/YMM4jwv18cR/JE7CBC2fqyXQFLLjeO//0iz29e6bKI89+ryJTkxSXy
YgQIHirHtjywfdaCv5spk6Zn6ZvPZavxHnT9arVG//j3dg2eiXTRtae/X2RXmPjayo92f/87ZHYw
4+Fliqao7/9+2EXb7fKOUwnmVZIEo1PDspAlq9XfbV4sPXREKLNir/9fpkuCw4oG1v/9jryfFbV/
tUeQMHfDYKVX5PRkV0tV3NFuX10CTXMPcM4N6zidHnKImGEPMeFx7loniJi0eaLO6oJYOsXLgNLG
OWbL12SBTucWtvtWKbvaFNpYf4iu+SUXltHIrnr1pqz8Vk3FiGBm/VQLpvXCq/8NiuqhpH9CN6MO
Jr1hkVj0u0hRvWy6E8oU9tsSrIxwMqwGJAtT2kw8eqn3CX2PX5oOt9awtD9F5967uPm/Upm9e1XS
ferU/1Rqvf9u0qfd5Fkx79ImJtnEN9p7cuAJ8ihclps1L/nvvjhvGJ9cNAqdqW3v//7DiA2XBSFq
trZsa3zNKSJQFhdaGDPJnEBwjdXWwUYW/j18WJ9Yu6a3nZTHTvrvMcQz19ij6ZP99zuWziVr2jIA
B6+v/fdiPj2/vWptrKF/z6n6aNxXPf2q/24rTce/PyX08esWnxpT5odlWtMdaW1eCfYpD2NrZyR4
NsmZU0nbDprKHoERpEFn2MNHWWgX025kTO/3fvGi5F9b2p8Yt/1X6ZgeacUD47DSLVBL/PZWq2rr
1jWlt2NTOnGOlyb9bmt6k9H0ZtcgWRJ7y1QAX8aSL/eV2zjvyjHrII7l8uAbab3znRJsTtlPN7j2
vT0By9GVFNI+tNpcf8EpmEE6Su5aPX+oFtO8WE0JMMFyJC0HenxjnrQXDhIaQHGdX3K2RHsLZsI5
z0WxH1toJ0VF46rM5XzObWvYWxVugUrQ1B+FUZ6NcTb3EGris+Gbzp6Twj3l+Wrwn9WptpubCjPJ
vmFc/2DZWXJPlUGpZrjOd1zcwIdwfgb215t+iOeHv4em9qKhtvzvQ9XU/38PtRhfftCJ495Pg83q
OuaPuKKyEzFl+6ltZLL9u4mG+T83fbzyYa8MGnmRvC/NngzkLFq2ZrrI+78fBMG6gQURYvd301gf
Z0wM18ZWY/OXrDfXH06GRA2cJz42rGbIKhk6sWdG3Q197Z+FzD3gUoj32PfvhsaHXMPoERs871CT
dbIZi9rNAgvub4gHR22tRUb3svaie4p1LPcgMo+ay9wwTU4rlDN4pb///X/snVlv48iapv9KIa+b
1cGdHHQdYLTLtmR5T+cN4a24r8H9189D2lXOzFN1ug/mZi4GMAjFRkoWFYz4vnfpAi89IiO2m0tE
9ZUrqGbuLsLbDmQy499PYpge1sr8VD7rgGZWZGUtbd/82Y9UxkpDfu5yripcJ0N2rdrlFQbnfZLU
K6F1ACWIhdQbJTKAkpQVYZ9Ak5co1EseSgMcS2WMiU9RtJn2Se5PlcQb8dMe2jZYu4Rl3zvNo99P
+TnyvWyRGUcN2jnTyiJE2RdBD2vvT1u+Mqj0Y0vE5dJPS4AkCPB9I04nSauY+UkrkIUwRxgweUOK
T7ezN6T/3KvQh+rilkSw5/rUdm8Q1BA37rTALEuIKErQ0D/Lz/MC3SVzwLbZG7JyPdc3AXuQrike
yJvYyP/0eJRGJAtTE+9WNeiU8/mg1ebHq3rAAjTrWzTB/6iae0ibe2LxOeKnYa0LZSxJld9/qv95
rKk56j4t43XnELnEQGo4D7Th4yCEvAobPu9ogNJOA9v8qkZA/kURF99Ilb2aRmE9KXZ2X6tqvTcs
3dg6asQ3k+robCCmfm/kKkkreBWZ5jDb+SrqR1USPmAdiUMw0xlYCGUt9eHcQcvKGyJ9BRab2Snr
j0NZpm9DgUZmI7WvvikFuM3cYZ/cKWfdw05TW1Q6BQnzheh0f+elGRvaGkKVg4l84aqPmH0r1yhP
5+eZhmpfaI/AAPpmU6ZF8tAKUleDkqgbBeLUN8tbcoJ03Ty0lV+cqfg7bwS0rH3e+Om9Mwx7QoDZ
k9rpOVwjzztPgza69gz/9/lyo+bwLZZ9fmnnaXv0fGL7/TRgeh/gFskkRSDyMss3tqgzPpdGA4pV
z/rmECH2+X4wHYQFFPbGJbDEA9Qdt31/ids3/cBGQzwzzuFTGv1iHqZqIS/TonhI0yTffZ4q0cHh
Gkpbr5sSLH7fj3tEUtzjXMpiGF92i3T8XIwqYCPgQfedI482Gbh6Lwk5AMcS4TIvlephaElkRplR
PtojieKwT+RTnqQP4Cq6F6yODw2LwTfZWnCgMh8n+Hxc5A64/IXCznmK/7o+hJK0B5Li+MbEb08h
ZtcQgydJt9wu0XXT1GIRYtG8nYufDXGipPgJA2xsiS9fhvdKix23nehluzBRer54fykLkLVdb8l9
oDdnc+m9Ss27clVOXB6j84lO1fZV2AtlnzmwqOYidBr7qvPSamP7oJDDqcvcUCmeWCYJUcj3YVMD
D70XNtLKWQqdPFpqarKsNN+8fB/AN3NUsWgwK9O+ms8b/3mtuTg3zNcSUKtw4WzIGBR1t1nWIKCv
/TjNrr1p0R+KCpTMn3WObOpVTPBpM9fNByfXTpVwnItSi6oLmCQP7EjNWwGpCXUv61RIG6XWCDS3
zQ15MTeayMSvQGEUO1GA0qtbvdhmNmjTpNb9u9DL7XXRIk2gRT0sJsiVuNG0EM361LodEzAubu4r
bxuyW95b1rJI1KvavE051xp4anzRm3qwKqIE+g55+htiieuec510UzdvxsojbGlr7O+guLEzRi1d
N+poMbfaOnnGoba9C5Lj6HaGYXIspFUdbfBiJLCr8Lm007Mqi8z7Si9sGA0+YhxjGj4UCtv3qYP9
40gymZKQthM8g9Z4H2kxcy2LQWonMjvEu+0yue0S+EHoYoZXkeeh0qTWOQmKxN52g6WdRzwvAKOk
DfnkKL9gnqu3Qyrso8H/Z23HsX6VJ/jJhUKxb/tJLAiZ20VZGs5WNt44LNLJ1KCxB/VAojEhbIjG
1VQltBRw+fxyPtSVkWMWoXzUFcDrD/UwYDncGR6eflDLyTCvwQM215beBDeFhWJEiKzaei7OBzoY
ttVcs9aeODhI/swd1EFN8yWNqkEgjthDt/fcxsDmtfXPrSypDl3Qpes4Tep7LYxe5q9Z1X8PzS54
jbhXCWMPuEZMYxxEgs6NaUxis5uvIkPej/oUuO+8NyN7H5O5ibrQnPRjTGmBCImT7Bwyk3uu1gOx
wekwFzuNdEAZZf4m5hlRYS9Ny9xnbv7sKM0EKifLVX2lNJMNj6XdDQa+J5nasAGutbvCar4rVZRa
9jfXc8+p7bM0jeswuF1I/m/ILmNrnv14YH9v/1xXJyGevKBWb0eIsOumxwhdhr1+kWdavA7NSHmA
5H6Jm739aobtyZCd/gDvICOtLf+pq5c2l/MS1Qj6U+GGH11/OqsxCmzP8zImDPikVZl+J7yquPXb
7wph+6RO/425RXW/a/l5TOEW3VZWngW3AZp+ZQ8JdE4kDzGenF+nMqAmVKH0zz3mQzwV57rCjZCI
dC5bRIfzvaKyXCCh2TsXSLZXZ6NOpNkdlDOvCs/bhsddQob3jGS6cjbXz0WJ/uO0v6Tlr5rVtHeY
m6fTfDYXaFx8jPl5eOmYpL7s5uPS78PnkYPqf2vcKjgfeIqcfH5Ru6QnzqamZXbyMjU7za9Yid7X
5EbPPut7z1d3jk4efh76Y1/Aox99azR2F0gWYDpdN5OIJhqdkEJS5FODkGCW0zn+wS7T4DC/mg9y
IHMx95kb3gfOLZYw0V1psX0JQQz6twpK7efudJhffR40BRTXZ1H6PB6BHAWLz7r51U/9yrz1zn+q
i60x3kQpemWfDX/V76fzzV2ktJgunSlD9uMb+uw895uLLOzsZTb0kGFVmZ3cQUtPCPe1bniaK3wR
ZKcyGWzY456+mtu/a9jVLVJ+n7WFrtsrcrD6ah44H1BTzk5yV0095wrZgRyzWBttYXCk2Mo8jCQi
DxghlIu5CMkp30odDaa5qBmQSRVYnBdzMbTCFYsD7bZwNe0Up8btXN2FqLjWBoZx0ZAND1IlCcxu
xN7PrYopLrHNHK9wxTZuZDa+n9pNjOa8i5oCpSUGkQsZ1igOsaOd3paaoCuYm4p+7DBRetA87Ej+
+d0a07tl5RhsyDH1D5/vdj5lzLtNJZrMJfz97Sx+nvIo29S5D2J6lkvvE54m88u5uZQB/DQXYM1c
/K7PXE5E9pioSbabS0NanjONQ/xJ1LUbsRaHLBiGJwId/UoS5V7nLNAgxCoyPAVBuvTQMDi+d5n6
jZ5JdqJCXWuuez+DrQdAq0tnMvYIT/NQ4Gj+ubS7qxgDjAuE488bpXcehMb7GNweUpLrnso2vpNT
deZCw6lisu11EzsPfa0jWty44cXcWlsRphhDfO+rgKtrA1OdvlOchwpO2Saron4zj9K0jshlE0VH
V0nwioou5ks6SisuEH4lQThdyosi8rxVpmzn4hAPjyNOs0hcyeJW+t56vqRbkzpTR7yumzbR7g1I
ZXHoHOpEJyEiRL8tgoSEzFyJQ7Z9iFTLAzZq3Mylud6GDjKuegWIwzxEx+3qMI7jgJsy0vomz36d
YH8RusUSWyWijAm4Uc9v2hvUcLCP6Yan91a18e66SE8OfkAjdidyq7fwL+diNZ1oSu5Oba4dtDdd
lZpLpEbcraub27oZqss+g4bPygQEfqXwUxVoZTa65b8GV03Q5q+4NaXAB/3JW8CAhDvWDvz/Lroz
Lfns6kr2GnsaqBir/KprZrmuESu8IHBpHYpRLXE7cu1vkVKu5q6lQ/pP64RzPSa4wA0ibHamWXXX
Y+G2i/l6FtzFpLVKPiAIRqXsWSUqsXku4Vqu89ByHsATHOaudaQ9to6AmqhZKm+KgND8GXKvK5c2
G70/PkPMJu/9M+Qpi735M1SQie7CrHwG1dtuvDI2NomIxx2YgXSlofdx91lUXV+/M2r50Tr+WBSx
Vu7IJaUbSNCkT3Qluhc4oq/EIKojGPluX6qx3KGejJyoEiYrGzm9r8PQPoCMNn535LlMlPGtLpkj
EB6P4JkzenS96igJfeYNOgydnj11aRlsCzZC2oF9RlrDzQxyjIONevleLstugByBsbNXp9YxUfW1
1yvhBVkjZ5kQil3P9aWjAQWC55xd6Ga+zusOKwi/YYTuhoifu73zfoJur9sGPlnqZJhn2+LCMICC
TqUy8scjykjDe2NbBeq6qloECaaGucvc6rZafk4uAXX8iPwUQmCbpPLNg0EY9GBNh7kYJJ3FghFB
p6lxrp97qCnpI3I+NkLUWQTzfWruckyMAjPdBNjaLGeRdYiudwUC/jehD15SqsAsZrFze5R3luvE
N2TTg/f6IrGXjarJb4htQDZvX1EcZ1ID/XLlF4a381EO2jpBkt3EHfmOWhHtq96JJXrPzZNAtGmF
iqN6RCkVT7MmCTd9qcj7Sqh3fhV3KOpgfTVk7oMZYZISqXZ80RRlh7eHPqDGP/gnNjlwsTP/ClY5
mZdQTFBKDciimV8NUWhNYmLNAfTluanV1pU+HSojrvbaOCEy5/6NlOFG1OwZ5+Z5WBsAwB/CJt3O
xblBhNUbsvTm2YAcEFFBAFS2zNNLOJvWVVJ68tJpleXnORCUUc6yaHh57y91u9zWIzy+ecB83qYJ
+1WcBB4sC04y16l11mNZHab793eSe9YmCwsAEALDG9c3Hxz2keedS95/LsphCNaI04jdXLTj/K4m
03WCP+XdQErfyLoxH4rBh7PmXqt9ZBzIYCCt74vfQV6JbVQV7KPmuvkQhpm8gGYFU5m+Ysz1jTdW
xb5us0fgv7DNXU9bqcKJrrshM0+G9twQ3YArg/XEHuUyWK5TY17l8bUwQrESJIjWc917g1c86oOm
ns8l1BPNk5s9z93nmtBUxZ517ffniZJcAISolXVlty3c0Vo++tCm3s/BvgSEdjk+wndxlhXLwG1E
tn+ea0LkXW8+S573XtICod31CFt8trU/lP4cN09gf/acx5F66m60jvT0NLn92fP9elPbpLHzF+Pc
3gfw6Hd7vxviA2TG+GDG3nWTDu0OBZb48Fk/v3qvK3tyZh1gBrp/VmcVs/hiLsuxfUl8sPhFmx+8
1MwP86v5IMsBGRUtaRaOKsL+vU/U4Rr5/tKww10ufBzbp8GIwBUH2/b/6NhKZVir0STVNzXPh/kC
POTbxZdf/vMf//XS/y//LT/lyeDn2S+QE0858lnyty+q+uWX4r16//rbFxswo2u5hqPpQsAZNVWL
9pen6zDzp97/kYk68KK+cF9EpJnWN0OvWgXKXQzte1GhrKDtwKfDRV2KFHgcMlhVInFuR3xRlcua
CKF9F3UghG/+45f/5mw5C09IzFkFrrdcKGHnsuKI7K7nStYQ29a3vz9R6HbIeGvOyHT08eacsVYl
az1CJbc/ntPK48G8KbRQxR0SWDFfoIRqji7F373P3ushZUz703ZVlbW4MwGv3w2w7Hg972iJRbr9
5celI+dRaUfbWaTTRgEe3a1LlPUsmDYIyrTEz7S25XEJhniumw9OWsLzqVFNqSOnJBdZQ/3efvwb
8EBINn4UG8dqNPX3QzqqR4NHCY5Of9QjEGUcISIUW0X1m8Vn37mB1CM2oHmIQnQREpE2s12ZOd3B
zNL+ML8aOv41i6kVoZiMZSkw2yCrxcHT1H0dNvlVEYIc9ozhu5Kbib0ZuMPmX9955s83nm3olmU4
rqk7tqY7zo83XmgOoBb90H5lGT1ZSKZtPN0QKYKQ7kAATkeKb7qn/q6jJuy5o1+BGvqxo2o1CPIs
o8r1140Ft2xngLNOzpTCK1iky0arL4EDpgNKLH8xvMIY92BpaX7sGpEc0dsZMHpbzDVpaX9Ul+v3
6trvkW+ZDnNvMEnTZaNSegeFpPMqNYS5BsjaBVyMcu9ZJnBegU3JZ7loqpcyqRpsfYL7ErrEZQgy
4V5o90lcN3c6pLXrGCz9XOs0dXRQPSieczFRyYT1uoJZwTTGhPux9hNZIZ7QmPdgXZLlaGfJ+dya
5fF35++L786v6GLfNRVEV0/FSNbj7mSSaA/kIf71N2//0zdvqYJ5xzYcFcadYfz4zTdO5rAp8LM3
lLmnb74NzUIXBFmzSuJ8YwdGUy3Bnfeo9QZhVHRyM32/n+OCvEg76OlF08Nqy/oCjz3ZTKChlOW0
1QGJG9zsQrg6yMpln6Aj8H62lCDqMlVSwLZZUYawPTLp6OPlj6cn3tahIsQ3+vmVz69MRE6gfGZn
c+nzi5+LXY5orswQK/3zhghkA5ccpdmzwBirC8KPMKZjfp9z8fOQFm51kVpDA3LUMwCcB7b20bMw
rbe2ZBle+oW7R9lMX7dOPT7V9WKQ5G9G/IE2ItWafZMazq3pqae5nSBZQYZHK+D7etaxQgR7KVtn
fPJkfNuTGLnl0fHTCRMAK9ff/dPw7O1PrW0HF01XHOYSUpLD6aO+PWHw3RP+odd7lY5GKIAofeUZ
n90YXhvZ+3BNMarVyFJ2l0fgggJEZjA3CPtr4ZW3Q6+qmP21RC2devo8vvLVttdDY4pHgS/EDliZ
9V60hvCYwXa+0R18osLcTHHLZfRfnXUaXumoZsw38X/+8OSU85P0JS+GKvSD+qfiP27zlL//msb8
2efHEf84hC9VLoGY/Mte27f8+JS+yZ87/XBmrv7x7lZP9dMPhXVWh/Vw1bxVw/WbbJL6jxXA1PN/
2vjL23yW26F4++3LE0prpARw5g1f6i8fTdOKgYWCzlT+5xpjusJH8/QRfvtyfGufXp/+Ysjbk6x/
+4JtrvGr0OFPuVD5XBW9py+/dG/vTZr48kuGNF7w2xdD+1UIGx8tC/trVbVV98svEhYXTbpJk2k5
QjiGRuKSNcsfn/djxfP+Rf3NCkjTf5iPTMHEMF1Gc3XdtXjo/LQECmqALFlV6Afbk/b90BnmftBV
BRD9iHrfEKQI/fRFfmapLqbTOZjPNcZzct1ZDggRTcIS80SjfTUx4z3meIQEGLC2oDaxke3NFfi/
4V5vjfZrjZ/dCpzHOIlHgJ13WwdgC3RnSKNWkLXbphvU60aX+WPWeu3lyKIfmib2CeiUAOcZAYlX
KNunRryzqyiFHxK3zcIuhnprubzFRRFEPaANPzciwL96fzKGwbY2QQ8+Zfr9jDx/4kg8R02C9Ase
DvErIgflZegjpISWR9pfel4OILT0PT47etpkPhCij+19jqbpCHW46YutRAVbrHRp4twMrGo4IbZb
DntfwYJrlaZDr5w5vMH8HOF2EK95mab6leYU+RXqPP71GMXtZZl0iyKyQVt0QQrk3ZN5u40AZE5I
5axcRrB2/V3Y1xjtwGLJAIhWfY1tSazd1cCIAEOsOk/kdbnzVDNsoFVrvm5vHTOL/Q3JMjGyeYnS
KhPLOHP6o26PmOMtcSxT9oZk/xsvCr8MrGXEKiXLyI44iZL08HESQ+rXbZwBDoNOXEzgcET5UI9o
Dddbp0lYuYsi97FMLpyClVyjs9Txl6aCvdClh7zrpvVyVRK6lDAc+Wc2rQ0/VOBYggeSsOx8J2Sn
EurGwc5DTlS2041jjztkAcxxA6SqQ58B1lUCqqlumkJgBZQi6FAtKilxdUwXcad1Uv0KwUTTxsc+
TIaseiUQUgPhNrG7Qkj//094/5MJTzUcwdr07ye8fYLCSx7K76e8j0EfU55j/8pqhzWuamIfSLia
831Mea76qznNZbrjQvwzbYf92ecMyNzELMljjaWSMFhH/TEDWr+6lm07TKCA5lwCZv/ODGgZTLPf
bQJN1mGareOVKlzDNnXbnVZs320CSSMYEakMqBmlCmC0K1CyMqPBgmliI+fGs9VYEX52bxAfxMuq
BofvLUXrmD3Ywzovd5UKvR+hyMQ6w2kNhmvS5mMHil0AlNdJN22B5gygttyoegABbRHFLXQf4S4v
wYqv1WR7kXSpUy4Sz4SS06QCqpuXN9aFG/F7WUiMhPajOtYGokG5ux4TuATrVo1wTtO73DuT0iug
ReK48OxGg/3iwFaF+cZS3B/RQmbGRWgYywxTw0XN7wwi9xpQSemm1qEzxLR0bK5loikbWyIGS1at
FfrKtNTwpoii4aoPRH2sfC29TiMFqobd50qwjBzYrIvMFIjHIe2FK0/Rbjk9yv1jjm9jZ7lnMDxD
cFPOFmQ72ZsgB7RoZpBMQSkioV13WqyuetMrN6RotIfEjTWQcFVyo2q9Bcvf+Oa3Q3Fp5oO7ghmh
nxrgFPs2Hwzk57RTAGtphTM2QiFDSNIUUsNJt5HX0bPu2hQdyN0kQc+swKjnBUnaYmvYub6s7Cw+
V4HlrBBzK6/bSrf5twehf5CNNI5dkOm8t2ZsLgRi7FqeH72iSn+PWsvdtLExbKQJbtuvbHmtWe4L
np45/iXqJJsYoPwgOQTm+OAayDxVNtingihe2+UQsUM3u4kqpli9d/tzkBLdKZSivCri4DnSSLiY
udWtRr8/T4Q5rMwGdpClQdirrEK5avM+vUkqgvrI6sujpscBus1RtfTc+KpKovqIrRRKl/xi7+Ie
2RVDaqC1QolUW486G96e+UrpOxS00aK5HR2bJ1TilFozUZ9cThuB3xFFoaI3N3FVRPOa0P/Sb4zk
ym6zJFgNvYemJNuWKweA/ALcCHTYAnbB0Zgg2BEQlW0serJ6qOVfC20i/82ambFhkOpFB7vSoVhx
2x/yXh8f28pGtQdmW3AGz0zFYzvGXFFn0QBZKIb2F3lwFsvm3NJdeSYC69C2kvgQztfJosxhxDjg
YXZIsKNbwFMZAR8xoPKIyvjSGut7RUk2gRyvHUhLOPmc45mKkmaZfR3gLpwCNK6UOrlXWf+vSANe
q6VI0D4tXmRhkzSM8vtBRzEhIeicEv/ZxKFWo7Mbauemgb5qNn1Tw6viI0Saq3BHESV6MIiXgIR0
vV3RteDTHddde+j8rNAJeWQylJdakUKvliCyk9hnyVVK496A3b3sIxsRKq+CPofKBvpncI1QIfBC
siWI768bO622CUwYMDVnY42+QArTGSeKxZCxL/BkuDAIBaJPgQInK4B11xXhBnf1fmnEEbF3T0+u
Csf0923Ev3kYY33vulZ/lULZ3mY1ItxFUbB/jnvrYFS4UlR6t68Gw4tR1JbdVWfU9w2P+Z1SDuax
M9Qg4wcGo6ETN1mkIKu1KnEnj05AZmG3dbl5TCvnOUeniUjA6N5GOvFBQ2OBETihdxp0JwReKp8y
ozD2ZplCegnVJ6tA4WsRVKL+Jis+skihuVVFop2j7JxuhGZySwsf/ndqJGvku5LTwLSLPQfzXUJo
N1+SxP02km1ckJeDcN6g24qT4vANrTekHdNQlDdl1d9kAktyH9edS/JLBop8btIUwBE8FVu+LpDb
QjNsWKpmK9DNiHLYJ6xwFoQcIRwWmXtdR/bvRS66pa8BM+6IvjQL01FD4nwWNNjCwtAH+liYYuAG
NNWMmkURWsoGEt6Ixm+dog5W9vzEs6JL+uYeqX+pGjuMaXCIz0TQ8GxRyhfI5PmAbnXUCGBGnWZd
xpWTN4soh6cbYxA+XvRQx696Htg3Ot5KYB86br19VbfmV6mG1VkwpoNEdFs3n2vu/nCpNqUPwF7x
JiaPVdjXZaI42spT8S7JNeGclYMHKdMF/rPzSrzBQ92/JEWa3DhKBGWTeKm9BSTDjYueK27JjiHX
rWakO5U95ZPjOMJdpJg4RUt/qI0LX6/QJLSNwkY9AyT0HgI2vw+9RT0eQxflipjv8HuGUC5UI0Pr
DnUr5WnoNSTLbQstaFhIuKssIpNE+8Lox+YBOfTyqaxE+MgzGS5WlzYHqY/pJVQW93fRo0gGCcHT
rxVUwB+UOCH1Jey9rSKay8rcejUzVMMQLdXLhpxci3M4Cml7M2/3KbPtUrJ+QL4pqZx04Xr8FyHI
Bs59g5rcRWLJ5FUBQ+mdQZTUoIwXYXfllYZ1z3PEXRf96G+agXAbWDa7wA09VgMfflXfvxAKcQ0m
I9+7d+OsPWFuKLgrh0A5hZGFYKGmp9VjhBzBUU8K3+curg17qbkpSsFNGb8adRlfF1120+B0KJYB
t+VZrMboGMQBP9aCzcHlWOqI+coOm4OFhr5Euh40VxyKJOgezW7o3rBFKL85htFuQh0BjIXnptAH
+xJ0D6pS7SkzmW8mtQ7lxRCDvBzg5XloAjty12DJVu1spZsEsMnDLwdSXPtCrfUOkk9UDgvXTqOH
0gkNY+Hkeg2ZyyPHr/R6ebTqItnzmwsjNpGiGJaD0UMijAN3rduVePTc2jPWWSjifqW2irltEiO8
9txCbMnFAVVpcGJZlI4RbZmeI3KAaouaE7S2i6GryzNcLayVVRhsYRHyWiUaN5ydkGPrncqAcQjo
FzX2em0GmWssVFlcqY2s0Zgx3YtEaRuktr2cnakdFXtpQ2RZpElWPcZVhBBs6DdSxY9A5l/jQSuy
dW24aBYXESLcFguoA6wsqJma9UxKzL2zgyx9yn2Zb/QA/BD7Mhtd5QFFVfR03JgZ0ewHscdN1iZS
ZOCgblbJrmCbDBMFGz7EJfVBf7Y79tYIzen3bh0EKPeleg+PHxosMjtavvMd2BJslUFa7CIdnVEn
9tBV6bVAfWpJ5WJKZRbffMOrr0y3dpGq7jXx2KBT7a19gU1t0QlJ0gZX1Ve31Er8B1N8f87IPXpf
Q+Qu71BQt+RGz4L+vJHNAMVJUQCsVoAOUsjA+8iP0aFowq9lZh/9oV3lQdouW0cBwt6AvBxq98qo
XUE62oCP6KYwu0y3gPKItSjZIt/elhYLi4VZtcaza48EAo288O8zY8AjKko7gxQbrB5EZWUotijw
+0dZa+O6I72K+3nSbkcD/dmx0JMN8kQoSyvBmlRE+hZEGoHVsLHsN3hOFcq/EjeB2KqrOx95mmfL
QDG8zQXioXybI6nOymgOgdbHe59lFrLOnikAQVd+hNdEbESvhXDbjNQkh0IJEqYWHZU/rwweEtyS
MfgVwVaEJvxN1WuQbkNZmhvccs7jKnWXvmCNmHb+mTOmigTuUjY7JwSXv8g0P/4qHRusZeB1oLID
JHURAi40C/fLcTyPFbU46yxDveATorxuhOGLN4b1Jg1rqM5F2W58V8/2JRm6lRaPpGL7rlmqmlo9
+Xppn9DbUd7IzVX7f3+X/HfRvB/ChP83scP/B8OCKlmUf7VJ/t/J0/NT+kNY8H3IH1tk41cWfYZq
WKrqqOxQP6OCjvOrAf1Wt1UHGAxHds8fW+Q5EmibNm4xumFZ88b1jy2y+FXTCDK6pmVZptBd9d/Z
Ik8pic8sqWlwFkef3oXQdE38U7IqUlkASd2Am6socAVDzAh3DbSq2+/+Jx+xye+zsT/mxN4vY7ts
wLmacIht/rgPH1VZDe3YKjs5GuotTtPDSm+Ec5myhE7/m8zvFNX86SO5qqqzhNBd2zLMKSr63Z6f
7yKSbqt7u0HN3UuBOM2B9LB+BpoXrK+VovDwrz+crv7zxyPKYKmmIDyi6rYg1vH9JVFFMYkvVN4u
HCoPUfkyry/yqvERH1LS3ESQrnPviRpDUBCND4ianWs0bK28A5Jf4mm+NNsWx4WmR/azYArbYTyO
OP7gVuI560OonC5QndLz3W03ViG6RYO2zFAuYQmvplc4krngfav6DjEvXLhatC2xTgmP3lCHR/Rk
QcmjsoRUQCnQDPDlsC5rmV6Rthjf3Cgc7+F3VTj7+gfRDCG5jgROTwEKZGR+PJBktBwocXpzpckm
/X3Ux/xy1IGaaSLEtEpgCGKWGCSoIc+ECb6xEzmbUeQhta3TovRWlWDE1ACZO+gO8tyegP4VuCCk
PWL9CTEpZZdY0EXGSul2yKQg4Wz0rodUr6LlL/AZkdIY0/7KzUd49qIE3LuoHAQIpVY9hrFCFh3J
bvbsJSJPnd/JR5d4yCAvMNeONvDYeCR2Hvc5siM5Uz3aHNlzU9nFY9T4zkNEaOLa9YUL711I9zVy
ZMGE7hJLWKTagAqfEoX9piIJh8KWowfPMYps5jLMjOQSqJJTLHF1yy/spmvOhybrIC6h7RejkLPS
tIR7LyKujh5LZF6Gunod9CFSGH2EXnjpWmvJkvwxtdGMzXuBjkNrKeaiz630tYKLDFM3eBkqBCF8
3THPfbxmwVGPZpCuJf+cIPOSQ5mk44Oha8qVnoXjhYBTLRcQI+O9lbUCGRxkrdh15ijS8xDee4Yw
gD9kcq0PYXwhIr95BUpQP8cqrprrETkxhMXr0MXaji1r4FkvZZ0sO7WrJs9mBIjt5FXoPZopsXHO
ZrxHl8a/c6UScpMWCeLlICiJkPdL2aPGnqNCs3Q9ojh2UZ9HbGB11BqRE7CA9qBDLzw6w97z4GAF
uTUgWGKV0HES7cIK5Mnsu05dYINgcGvz6yHa0RIuB5sVqe1bn+I4DQu1PiB5Pj7XPcYqfLPmc9HH
McJWmbaKx7q+Lk0kXrPauUZRIlyzsP6qNFARtTHQ1towyqNij6w2XAv5zAyso6+67WZIjausSx9s
3cu1XYhMTItrs98Gw0tm4Wq1aFwSeytLNYwUv0en0CIk6aJ2FftpzKZYa7CTxvbQGi+cLhn6fYJB
JnKKZAgFKq+K4o/32GixVcAoq5HQi0cFy4tmaGV0a1QIfqALTTDQaRHOHlBXd1WQhyskBasY/eAY
ET3z/7B3JttxI9mW/ZX6AcSCATADbFjeu5N0di5K1ASLCkno+x5fXxsMRTyJilRmVA0rJ8pmUYIT
DpjZvfecfWi8I4Kn078f+lm5H0Ygsd7OnRJLHuEG49+LUmNCHBo3UcUBJ2sV0FZgcYwCJD9pl1Ef
nFVVgz4qGCsMd4EyAg9cvUKnfKV9owcg0fiDfAZXtTStzNzn7EX2oLaeMM4CjqtGLd3PLrWrWIEp
azEdTGXQ1Y9J5udZtRe6SZ4NWSaPus+ifW3mLMNF5spDb9KhcX3i28HJW+SR4LO1T3LkvEbabs+E
iPGD3iONsk+D5VfXZA7Ig5UZtDbHZIpAFs5aXKywAAbcVMv/7QIffARDj0fOyn14zdSVOyex7WOR
jlwX4CARHFQdxxKH+CkCa7dtsw6WalYRCLIyPEiUleNw9nV7V+yEaopNWgPbx8UFDKExyWuBOAbm
3vf1x7Hmv1WtkT/Ojbmw4nKjKzd9P2T3o+3g4mcMc80HibDZWE5xVQJ6J2JdBWm4rVGuHD0z1bep
jNRLmlV8Phu27o6RXXZvDAkU5gSQJ2AjCtCQm9FmXy2vTp9skwkSEiv485wzC/Iww6iExld0gsUj
gYAY+ul/h8P/0XDYVTbHjH89KlkXtJ1ePhffj0r++Dt/DodNxr4OwxBUQQoj4jIO+XM4bOrfmJQw
GuD08Doq+esY6IjfTA6IGAHE60DZ4uDx5zGQSYkWlvaUK5lsCFP/o2Pgm0EJuGSWT621i2CO45rz
5oC2dOBM35iNK6/1MaDvhNbe1H2owfbk9Sk2KedgQABwCeO927RsIuDuU/h9QaYd6bYgQCenDE7M
EQGr3eQG43ayWIw2DMyYQSNvT7PvkrgFGZB4kYyiaxkMPSURNW3sd3SgZq71zpT9ANEQsgEdtfCa
wl/Sxlxhk2bA4NGKMnpFa+GE/JkMX6qylMggXtrefLZydGfrgqqvnB4p1zkjbj0nGNx7Lxy7UN9G
0WI80w7oL6C+mFtBmS8Nxa4GH8i5geV0jVOp8so/DojfRAvfjr9vNBRv/uf/r5KKZeL2r1+b85fh
fx1eMtATyJ2/f3d4Opa/+e3lcc3f/qqellfg24vjWr9J6VJMYLW13WVa+D8vjvyN54uppAY56FAD
8Lp9e3HQXwA05MexKQnpUfT8oxfnTbHhuZQ1xP0wxuRTmOrNe+MYagwqjwF3kksGdrNCxQuq8bub
8h9UT68X4U3Xy5vOf1g/lhdt0Rsl7yOVGYYGzl5EtoVsTGtYce3215dCfPJD8bRcyuG2uEBrXdjb
by5VZP6IUcCeD2MPXjACzH5lWZCzBMo0EssJ8s5EbezHWTorVoji31z+bTnq0XBlaqtdjAh8aW8V
KxZoWzkoXBtxPlyszH3vRc0fW9gP8qbvS9G35eHrJaQmr8xcYprUshJ+Vx7WgDM70xfVQYrhgmv6
qdGiWHcWIju8ITylfz3Of/PNofh8e0M94dBMl2zyrufot6WhHdAwHnXTHJzBRvGaZALvM8x1MugJ
Q057552DKSZbwWRvyduwi5iQq1TD9sjoJZGqVQADdC0Oo+j4veTYDS6jvL7oNYC/FN8XOz4t/JVV
iXIAFgEfjtgd+mWZ/cmKBxjrTfs1Z3wMkL9Fdjk1WJdIkeoymK65fQ4rMGh2CAyzM6fxCXxKfQ1s
lIOobbl1uHEqnV2UTIP3INmLlc5q+94PCnkr2zx5UJJ4w96pGckFbXDuesh/7Aj+pvA6snlpxe56
ol6OCWbMLsbOA4jvq+OmD0Xk/K5m776tGZwOjpedSpMcxKUI1hlEdSBJGQ7teN4k5VztkwpAXg1L
Qjbx8IXgm+roxuFtOSmyZqDEbR0r64CjDJDXyQhaE3Hln1DNPBHG45/ikOTiqmHQE/X9F1sZ+jLm
TbSZBMazWVfBpVVOuu48cgV0H2zcgj44osb+QB6Ov40ZNNyQj7vuQn9l+h7xlTIwFfAOio4JltMi
OGy9GMhrVLj6Urm9twmRd60tL3KvS6L+zKu8ZIi8I2OwVu+c3DXeh+TM3uYk2ZDsMI7WpRBJf8U2
2R3QqTU0I+s241uV4ZWfVfVNwch4a+Ugd7NB84hkVXxXwVRF/J2TtDKR9ddHqQn5I/Hoi1fjmhRO
q3sGk16JYG1O4tqY3eASAQym907Eo68yBu2Vgtg9REIfZ6P2r7Hh1/flnNd3AE2via63n6vZay9g
M5JDZYTiRoy2AgLMs1DNKtp1OEz2eWY/h0lNPkQSdcEuJpUQQn6k700VxHvDLuubOTCKuy4FrE13
+QYlaVmtNR2GXT3E1XOhJFOQSDH+EaOkPtB4NiMfsRDOUnUXuc3O9234un4LP1RjLo7hGx35a+/H
nlNH5i9KtuG+nJJ3sUDmBavC2DtZ3l9BbEiYANE+xxU93Bv+IPaWHZkHYZbpYcpaBpNlU11NhO+S
/cUB4Dab2Dd4oul6rAwglfe2X00vjVEApeCluSZ2xLhqA2XtGfSHG5WSc7qJM6KI6crDITNBD9JH
tgveF8OwKX9J3fLLcDrhLPSfySHI10DP9D7A3XE1xkzQ3KIj+E8b4b7pqYazJCO1mEQGdNNEm2SS
lCXCAIfTTMf/etQ2PrBY6aeiwDyUJSgeyRF7sX37vRbzBBe7NR8iBg8Hq7c/0pgiSiQNHvHnMA9x
udN2NJ/w9XTr3k+YuzlorGlHkw7pCcD9c3xjQCK5jysKiLyaP0eB13hI/tHYe7DQjz6uw60wzHsy
gXcU3PDbDEzgxeJwnxP+WfAg1btaGC5RX81gAIeuix0RNPZL0xNpWIQlXQ9yiOCyXiRF1ToXSZ0f
c7dv7jqjtF9Ytz2i5Qd7b4owXQMwsbZh2PENSaeczz7qcWtl++X0DspEes2CNMPm1SjvLPlcF2RV
c3Q2ODf6TOFLHEaNGV4zCN6HbABIYkzEyEGQ+eQXCjI6Mu+Y9ta7JAOOaKESB7tbn5zaMxD1Gj6x
X4ZHtHryxafRv56rZut2lvPSQVNDcWj3t6XTZHolU949lgR1G03xiIMWQp7KADAxBicrfZiHD8U4
2DT9a65sIueZ1sTlYdEy8jH+qmOSccRQmRffnZ17e44VDFCI6yLNYiIiZWrv3TSEMpfzfIlRjZ+R
JBq3kBdTbnO+Tmo3fpIhBohJR0W6hqXDaMABNx4vWn20IMg6UTFdp3Y0IMMo5x6MogeUi5PNuqrc
310UQu2q13zvlS/joxd77iWlkbTPZQRxwnKmxasWHayl+yIUgucuKmAujZ08yFbKWxWJ5ABHK/gI
ASMLomnP/J7b34egn1m5NpYDYZOblF5sD7wjPdWSuSHahEenUls1ZNn7dkqcj2OvwrOq1fy+ye1N
kYBlXMVlXZ87Uba7JCPHrZ3c+ICipCZ0kIeMzZPxckOYXFXDPA785sj+OCCGsFkzYAS56qoVGRLP
jZU23X9L4/+oNBbUd98din6STf/vOiLN8ccByetf+asypvzl8cOy8O2s/tcBf1FUc3wCvsCA4g81
4F8DEhepNH/rz5P/95Wx+I36GvGB+4cu0fsn53vE0j8e4EztST4Xla1l8nnQu/54XsQXA9AtUcO1
iMp0rBRkiZZ5MdpZVZjAxnrPghRfue0MztfK0sx833r0ALZJXmYNh1in5TC3+EXgdtdxXRKRitiq
Kr3HSEFLJsOwgyYt4B0Po5PvHHvAlEYHcmJRHQa0eLm0rKw/1l0KDBCHatvlyIXzdIpzukwRnV7t
lTla7ZgkY4O17YhZdbpB1uMjyKkA9Rnqg7GokIeiB/dsjqihSLK6jjNwF1k80jCSMrEuoSKYfR2F
dPQ4hZHnDFYS7AAH12qg/zVz2FSpGh/mpCfpAvRQAp8bI01khn69tQg5wLrVd9G80jYO3j38tHQ/
wu8Cc6CLiLWQ1Mmz1gsOucFivq8Mgz1SLTLv9lXxbSBUXoeLDLxcBOHxqzacSDD+4dyJ0Yxni3zc
kn7+3C6S8uFVXV4sQvMQ/TB9g1f9ebNI0ZtFlB5LQMbtIlQH7uuqdR1U4GfHwhs5WpBnRLDrq8Td
T2Pi+qRI942lOE5yGNsqANDg7EWN0InQw43ruMPWVDaBqxBG5FEtqnoW8ZGA7EE3+yh2Kkh5TU1S
dk9ZujHsbjLvK054Ft3BbG+3BOioQo4zKcqL1qCJYzj4PemMEOidutiYHXDqUvUZqBsfLnvQd97O
GoaBxsUSexJYfQDwvTW50UFJxqQAnv/V9SPzZZYk6SWSt5FTSITQj8H6S0Yfh4x44AL7rhjLR5Gj
M2Awnn4ozFitMGsJTEVG0AI/oVOzsWqCDbIJWJSFj7gOoTStwSYsB0gxCvJRgrTaTViItqFb69sR
ojMN/5oYpMrBDISq310VdpY8KkBor7mczAliozgSMW6RUeRmG8VE/iNvQw1pNhb6k58tUaZT0/bJ
Hui5dfHTqDvCQ3B3VtqTc6URvj16Tv+7OUhj00/evPG9GhUgb0B0LNySDMcpGHvm7soT2I1S55SE
0nte5m37vgmpyUm2EBQPPZr1htaxvWnw5RBuiP3IM+dPZImQkFcF01MXQQL1Z3rWa8Ngh2b8P+NM
Kg3kMYS+nGGEAptpixieKqEn0GSJPd6I0C/eKSq41WBojjE6Ct4T60aCM+209CFxSou48KSEawkK
vvB4Dl3fobPtJOa9pARbT+1o612Ro4tiZUFuelWWgKA72ZKgRZbsDqNn+oVT0nRkFFisx7Ci8Bon
DZq+/T02ge/a04AwH0XOASCvXmNGfcHW/l4usT84B/S4QSji1hzybA7bi0mhCstO3Q0NZ1wum0gF
duK/ra//aFe0bKHoOf3VK/hpW1xaX89FnfzY9Xr9S392vcRv1IgWnVlHLINzl232z86X/s1VpuVg
6lGepLfApvWnuB4PEf0bJO+KwxrdYTo4f3a+TNT64EO0YAYvmcbLf7IzcvUfO0USriSiepsqnt7U
2z4KpuKqN82gOKIBwoNHiq+8teuhJEFx8P5pz4ZreRq7Pm07Bx3Fmy5bj8NkpjTJj649iDOwZHHm
2K2fJu7ANXHmevvdV/E3bZvl3/teQsDezQTUslBlObinvLc9IuS5bumZXC8T7IKDWXJej0d8y+24
hGsRc29v7dETl0FF1uXXF/+pYySRdSBc4MihsE28bcUzwWrGoqEamuu2/cyBolGrlIzt60nM48Po
z/rJt0gL+/VVf2qLcVXuFmoTlAx0Ad80/tqmjWu67NmxzsR4B0ai/Yw5ftnKo3qE6UTu+D+84KKX
MLkcTy8djbetvtg0xtJqak2x4BdXLn4jHGlQCzPPNpgE9+r519cTP91XF7UMHT+awtxcy3N+PMih
u8Xc5o/9gZ0QpBvE+Ma6neeKcbY3OCz4UxeJs5fmDrzBRDxUUBaf8hIV/zokHSMnsqVxH9rJspZT
jux6IpFDYprQ+n+YLO/fPAXS/ZvPKyCKCh5BU/Oyv/m8eaa9IM5gA3M+DZyLkXHsuWpAc8D8Zkix
yapgyQwqwglUcdNKdDVkOzwYOq0PFlJ6dYrwAB+zqZRIw5oaW6pKeZYaH/JLNnvizCw0C0+9aaXZ
Nq97cc4sk/tQQeAXnAAaBqpGHQEinqyZyG1cwmejdo0aobrJGNOYxgfRqvHOjygYMQv0hfzk9XY5
baB7wen3EgCZRObho1WsEmoTeXjhDyQYG+/jlNPCQ1VbNY+cH1cMYggnMjhiMpAX4gtP6aLkFlEU
jzeo9nrnfswnEn7NMI3I3WQXZl7kWKvXhYDjAO8pGsnxzhgYi+qkqoES+FX53MVW+TzXpk1+TtLS
NO378hl9ZX9nMivN1rqaWb5GM9aoCWqQ3rU5QhtJCYHisAlbJGzHB6MyxEW2nUdiRCRfSMGz2OaB
Yj2rosVggWCvQHDhy/Ghg2SmNrTm6camDRfUhKA8WXFCol/nDfIl7biP3txz32rEUJ3mS5u9Sj8x
+JIvionCAwodva3sQZLuU0Stt9ajwamz6f3x4Y9nNaRJT5ArdXx3ExFp+TmNC1q8juSXtaa+bPbN
0Kfz2qinJDxpTohki1dGlbU4TlCQIGu1wvdhjy7JK1lPN23SueM2m1CZr/pcOS9F45XPZKDw8hPR
eK3xUDyVNCJoSeURT8aYkOHk0Mi7qk3MTnQTihHj9FQOG3gT3FLe7vJ5xKZAwDhUtqUTDKRnpUNh
HzuYNCV2rOV3HRyySr2gqA+v998ZW7m2O6Jvw8QFSecZIQkmOcrS159pfZ8x/WTGrBtzeDD4Xe9D
t+03Q6D1rqsaHmBScryNapOhPDQNZNErQVOtXPfN0G2SavT0g20iwbRXFGqcpIkXMuNzSye0lChv
E2t8RNdv1gi5IJz3uzSG3ebbBn8hTyNoMoNo3X6k0W3k4alpQF/sMdPEA1GpxuQ/lIhxiVEvaGyt
8rBr/Wtr1tMzc53hcz8Z6HaHGB7V3TAZ1vC+4fbT9ctxyTZWmA8A/JMCCQL4n8JMoFZJcMtO0FxK
m8ytMZrClU9xSJQmDR68BUfKMwe/ZmyfJZaBNbqDA33bkQZlMV5URs5TWDJDUJYxnR2ZqDUgAvGh
AVmyoSWpVi0uuFtDhe3DEFZLZAri+o+tk2iH5wuK5joAV3nVA4M9OF4R0Oo3rYJOaTGfPTRun2Em
ijOyOveEpkOdS5MYBnKvnOlaoJzhCx+pPVdzHESEA83tZ00LelgAvEG04eHWJ1TLY77RTt9oupOu
/2TnTZtvhOG8Y3xMLlddveTCjc8xPXDnUA02S7ZAkZMS1dTzSIGabj6HhCT2K9bl8YFtjmfZ8vMw
OijDZ5deNHOUGOWzFK1+QohPt9INwOSvEN5R0I6h/7RoV86lI8rnqUlGSrhkeKFQDJ6IjGfBLKzk
Ehtm/D6u4fGu9STto29SQEcuwhKv1CalivbzDdtowcSEtJWIAr3h1wh2pCB78iSBy+j3c1OKj1lt
GPj+IEJ4R7wAiOmIQqAjioeiTsAw2PanOeil2tZ5ckrhMl4PRhnc1U1MiKunLy4p0U9pW79M2bis
/pF4ogPZbeKO+0STknVeliI6aVB+HzvDp7uMLwB3gB7cR/raibuJ+uEoF8baxh4qsea9xD/lE8K2
QzKV346dBbJ7dqynLPTKTTE2DmVrRqSfM1n4T4zUkf0C0c3PjDOcTzDN+PmSHat+B1XF8j9pb0lS
qarSL3azV0TpCvVz58CUTgyCzXE2R26GtWpuJdA1OFiHyMm9Wze0zU3Mr7R3RYnKabL85hkfDGeR
spXeNUmgxjoRPV9rpUF5QQF0WCycNKjPtddMeNxjD6/cpJ/qjHHaxsDK8dlMY02LRLK8LeDNxbvM
k9IEJoC10VgepQ6BJHi+QpxxS7CWVsQxQKXX/Du9xadRbaivm4GvBjS1Zh3MyKidVy7zoFVUYv9e
hUnOIzgCOr5WRGtmm8BKWO/rvj5MYc86SGIaHMBFk3vN7AMUGthtUp3YTPA3uB7yVJvLK2Iu0j1I
2IXcz4XJJXJeZhjtmIWWZdKlDw6I2wiWR38w0/CuHYBqr7pycK6HrjPpEksik+vWaD7n2AiRC5KI
qNhZK/mCMX28a1DiD5tMRmm9maoC51/aSpcTA3wAtf/jYwmSfEn6CmNOEgjV2L5cAhqvoLnUB+ZN
4x3ZoNYFgZnGE5rm08nCt5Q3qw7N3HgjVEAMoEkk7vNABkBI06bnU0dZye+KTo1L5jUjxQenKtOG
3UIxj2DEjDAO7+jgmfA51sHoKCiOpKgsnLPp0TcK+axCwcI61UZ8PZQ1iScJYcENW4YILoOLO5V1
M1XXzmx7DeuiKx7TwjBPJRGDX9u60nv6W7gE+cycciLD1U/WOPBYoFFhJ690Ky52XbE9BfXISKd2
nWTmk0TLHa0KvvFUTmzrHUY7NsyaperRX77ROLb5mrqMJy5t+BqJLqNqwMFg1iZzy9KI6MADVHgS
xuQwPmerdIdHZUdG99gTqqrKdTSExBU9MEbQyLeSUs/EEntBNUW7KYmMQLyLPU7LwX4cWpLOBceN
1MR7F5lY+MB+ZtGmHVJCZZAH7zNDcwZxrdA8Ie4Nz3bWAvc2wolIhCWOypH6RO5syWgxrB7wWobH
pA8N5IM6OhlL7h69E7YemKYHRmHQdUeElmk3vE4S1AbZb7gyXX3lTA15zIAQAo8l3a6DbifMQGzq
mXjhehyrY9GTmYuSUTyAqsRfxzEEq1VfR5gmOJG0Kku+GpEjkb4W/kHPRRat2qovNryBIO5AW+Oh
+Gqk060egTbyXHMw6CrzlkBP81YCPNv0ZrZWzZQdmERUW87G/uNIP2MXs4lu4ioctqPjLHlxzg1C
y/yeb5t9OR/TEztfxqgwMVbu4nH1MoVLLL3pEqfBDBVOtyZKxneloToGS5Z9LnqMo0SWmxwgx2qf
AnXYqP7OzsQDJ798axmD+VUqX55sfK5RhIJYx2a+yt3B8b2DEc9fZKX4QpyOVxiiuz2EmwwgU8FB
2+iZzrMD403v+mUFCZepJPsVqyEdwKuuAlGv7Kkqb5ok5SHNQlabSNU8kTMByz6RkCmS2SkZSDHp
OXZvfl1GLVXHD6UxOjEKDkljQdCCeFv2z70Va3a88lDK10N/P5rWql4Ovr++zk/VD/5BFFr0Mij7
HQq3H6s17YdgnYu2PKS5YjHuXFdcqqY20pVDdMGVcpbS5XU5/PV1fyr9ua67UFgUlSkIuTdVFyU5
8FxapYcxTtVLa2T1IWsgLe0Gd2lyF1k+PShF1MG66pdT7q+v/mbYQMy8hwSQqpgXnA/xFlo3NTHd
E6GKw0AP0FrNXm1dvGXVxTnMat8GJX+aZU1Zspy8LcdjcX/9CP8Vq11+zf9hxOPQ5/nXHbublyj/
8n277tvf+NauUwgybUUvDpguLhepeXL+bNch4/QWMNgr7+e1kfdntw6ABmIrmnxU+N7iwPmfbp2N
KtSlZ+GaQtOMQg/3D2BA8u1ri64LTZ1JV2lxqrx9rCeIYXY7GfMBQyCtHDndePHtd3fjb5pmP18C
f5PE/Izobnlt37w5/tClRmDp+dD7NlZFpBPkSHqKW/rXPf+/uMryKb6Xb/ka+XfIVdz8Y2N8LMYv
lIv/b5d4s/S4UeHk6KuQ2833rnk/RRhZPv36Ej912zysuACZENpq3F/um0uw21t5b3j1AelTteoN
HawjIEJkRO9l6GT7X1/tp2/m9WqvbV/Fwva2k0SIEzV14XIKLYB6mA1/RBkVUhqU3wTi/1Jd93eX
WixtTE0tGtNvjV5mo8oRpzy/WOgFZKCQfRnEPQEcjHf+WKj+5aV+3iEsBNCutSzTr9ayH58EkUhz
Sm0uldd5d50Q/nogbnfCVzOPYJ7GbF/0WEz++a20hI29zKOXQifxx4uChxGWAYHjMIF2QKHDHwoj
Ek4O/vj1pX7eCyxtUYrB8MI1yJbw46US2yjnsjTYf6YQBWbqEzhvVMTmJhYp5KBPqrtyEjhv0jm8
6dJx/DfX/3mn5/qIZNkEmbKzKf14/SlwShQ/QXPwMoOMvpxfUFXDu1//kj9vt/TXUfsuAwuWyLdt
Z7byFucwEpm2rcTeJQuF6GNK+3NqmVCjgIkh29LjtkALufv1pf/u+cGnLemusmbBa/vx99OSgwQ1
Cm2nIZm2pS05o8YG/nPyqBdISQCag460v/31ZcUfZ5cfz1DMMBx+WVCejDOsN3cWpngZB31VH6SR
178zloZEE5kDmTYDq470k5QGVeafzLTzT3ZjdruRpIStitHhTGM/7CN0ME9WONuAnHEbbWrykYBm
9HIT9uNwrWuEeQWckY3dEmEmYGQ8RqaFvcelZr1MCfYVN3bjq0ahIvaK8mNGhR97XrNNC0GDHOiM
xK6MY0wLhU7UDW/SskTdV3WM66Oa81fdxcfQTN0r05vVs5G5KD9DbEk3ZkWgSxqk03o2SXUO6V/R
ikLNv0pGqBrI/bvrDgPMOwzN6YYMSGsduxVOncw90aVEs0+HbNO4M4dyUnSdxGrf0fl1CIrqBBle
RHIXdh0fnYzw6LQTzo4JbLVyx1LceCDxt5RhI2aqsX+w3eVkn3jttTvH07aYPVJnegYBN4gJ2Qpj
lt2g6MJ7cpKH33WbTff9bHfNWjHHRqQRc71o/jLkyv/AqLQGAafT+Z0alCTEbxZf6npEryAbp/1q
VA7EJg6N7ZO2Ii/cjRS0931PhKq73GDpiJtikuSJZm2GXXCSpAmWfgtnwrdRWjtBtvUlOZBrPh8C
VtlCQ09j4xwHzpe2MWB4TG33OZ7Hd85sfdGALZ5HS5Lf3hkRAL4xPpq4OyG7hbxI+eB8mdsCnFtI
V/kQV6wYcQpWdCV9sDmdyb+XjXyOeHSTU6Zl8xQtjz4CF/cqw9B/A4jU39qyFntcaeE9Vrz4GOR2
v9Gkwe8GRPn7AkBbsmLDCfD2TT4yVtqy6zn1gpOcHOswC0ra2JoXaVnc7qFgJYdYxj06xLl7bEuf
HyZJlgcDQ8h9GpCzbqZ+coIp5pChVhAapLVz68EghoJjC5/4xdLaWBybzggu4vgYWwpUXQrwFKxF
BKOpq33x4HR+cD8FkQmMu0vGVTlE8taCJrsPg8DcC6f2P/lMNmFhWIZ/tgYNwiUJXRdKrciBrsAq
vcVgZ22mYFJrOB/OCRxGdV0RXv8gsrk/Kl2qO59AgX1ThvadK7LgenDkE1Ld+b51Q6rWUfbmoUNf
ax2rGhMf7SZ4rUkU+lgUQWWglSxaCszO2BdT6H114sT7CmqoJQ+hGa5qwJGfQvTk2wBtBfo1FE9b
oyGLzi/0cj98M1EbJoKfCa3hTjb9mG5p16NrbcR0yCgzrkEoOBdzJOLXnzwBhcWQYu+5eb2XgzN8
IN6y/5j7Mrw3s8o80M1J1cbpxmhNuG5vrzJHeL+Tj9CeqqzLzlBZSJK17fwm7wK0H2K2L6lGq4f2
EAzEWAl5NVgwE21yVXdBWXvkDtf5yxTK4b6epvFujMP2PDaVYmjmTjdNpeVVUtr5XlQEt6ICUo/l
ZHubdp5m2rz0wJEHvkZUiWXxSi3wFvVsYsolmClxVzkGeWZKdgGWkJrbiRSS6TAtQtg/ffxZzqo5
ABhptomRNXseDQmOUstdOTEfaYshIAeuxGDAgdLZIuasrkg7mGNa91VIzFSGlTvo0Ybw0oRqEzNF
WVtuPp/4tMHFEsV8IoqkupKxhY5T+hFsR+YGGACzWB89ioUdOhGFbgh9uGw0gTBqLLaQjYx9HSYR
ChZI83AwkbnvKBCI05rq+migH+LXqIiA9kPf2JJxtKir8Aii1m25D2PBAceC/HhHFFj1aajalmWs
T+7TguizkGnFumUV+AiEZt6i+HIPYMT6L65JIo4VYCEmlBGvKA1ZbwXqp3xpkkJ8at18IWfqyP/a
6C7FKAAajJl8cnr9cStX8hGGUn2cxiCjNJXucDvM8XgLf6aF3ZuQOs0zPHN3W2/jiAC2zOslo5lh
2Eo1DtZwCDU0VdLW/JQkbfPeHdtm0+NkJgSmto1ttOjWYAAR79cE1oOTj/5z7ITFE60QhDO6y/dS
zgQczMJkr6blM1QmocZjR8+86F4w/bRHD81EgoEslhvPT8xle0fhPtX9WaObgsERSrj/Qkc3hNv3
N4JWl17BChgPhUHK0corGVDVlo2azPT67BQ3ArGYi7Gs2+Djng8twr56ZY5qPugoUY9ibMwP6ODm
+8hp+OrKzIvWskRs7A5L72IuOy6LZMw/jTNqPVF3PcygyriAihoGoDl89dCaxXXh2vWxI7Dmsxb8
dJLG6jGrlbzyQRnsA9U0G6vCfMzbb3h7CtEajJWRPA06IsgjrxR5qMrYSqfWa69t8z2xq/gmls0O
l0uDi90d7wblGltboJcqdIMY2WeCawMBeyGDCzpayQOu4ByfZp7otWtiMYL0nX+J2cOPVmM2l4YG
+hMPUnCnEPretnGnoYPh/FcOkIKoLvO9V9vqQ0stShRKZPkgEBlNr5uMfBvLN2gdt8Q0zSR4fOmx
Er/LFn4SHu1YbBgTf/ueEryCXyeTD4vmYtihtRZnGtbGBSE2i4ydTKc4tTqsImNE5GjjQQfoAa+Z
nXyP8M5539eG8z6W5XRmp4IVW4XGZorg1BulEx5cwH6LK6F+gGRD164mhBTMCzTU5a635ImRCe95
t1Zi7sw8J86F4cuVrHFOEGRdQCmah3XBg7gbJUJQF/7BNtekxmZTa2/LKhNgqk14gr6rp1NnTemt
DwbnKLIQS/jrs8wMfr7XhsMsn+bE1exF49lt8oXEikxTOG2Phwbq661ZxdkRRJb6oLE67lvfRCbo
RWyG0CT5+udqvkmaYr4RVYMMbtBI4ghfClkCBbQBI/pUJ9N4ZlGYjlbp57fk3Mwb8NIdE4SmnJ5A
+klwj/MQb+duanauSGAl6QkFWuLGt8wQjF1nW8nJ6TJ5FQ/zeCfcwdgShzfeopBl64aE1O4JFDWw
9s+Zm2wsUTN2xFCgt+xN/ZGE+XlY+U5T3gxtCrA2d/Pighgj33UsOJyBcre5wk3V3lbB3K/rTpHm
HabzzTQAxal8Nexsi+b5qkpy49KYZlHTre05MTt2s0pxZazNoOHVbCX0hpkZR7zx+speVWWf71uR
p09mx+OUlTPHagJ1PpmBM904WdVsnGEwP03aQ9sxRoW9MpzGP4UNL2YkpHWax2G+r5lHn9TgTFuv
neqjN1l9ubIZQBNpphUDYYLSWOlyCGUYX7CcgvlLGUf4/I+LY1Qo62lr9tdda8Rrnx+9Q5gOKq+Y
K//QiNjZR6Y9H2PPV/uhivbLb8Q0bLTWs5bhWcyR1ay7KHsEXEQncomfnMvQ2FPb0063yR34OOUT
qkErrx7t3p7SFUODq8AHaF5OCDOdCr5FbHzxqtbdCSf/YHdkRUIi8a/5NZINswRWTmZU9c7zakKd
UnI+fT9Cqcm5hOGgROmZ/h/qzmQ5bizbsr9SVnOkAbhozeoNyuG9s3P21ARGURJ64KJvvr4WFBHP
gk5/ZEbOapCZFqGkQHQX556z99qlaq+oEMO9nMCTN+F4o8uoYKpnZW92rrzVk3k96LVYM1bBqCS0
cufAfV/YU3TfF+HkYasItqxWGy5E52mqkS+DOQTWTZxnLGkg8uPZOhPVpb8E7xwsEjJqlqrTkB1r
SmOVApGoAOqh31y0BNGxYueXg/QvZU6+e9IFxHJGKciCQnTtZpri8FvQduY2GbQUlGKLMmVwpuJO
oq9jmhOoZU2PPjww6ZI38JLlM335fMFXPXupFdm+yc627hAMGMMydSQevG6c9nrkJhsjDdutEibw
YgucfjeGU003cWBVdzKIklWXAVLzhqFC9jpZ1mrAiuP5VRgyNZjidVcmdOPUNCIJQxsJ6mhgvJKr
etBcRWynJDXdatkXgejl2mmhWRzq/DvlvUZUfO4Qy942qlfpxBN1ZYytRcdEdEPwKXLbEWRCjHJi
3YCYXupZBvQkwV4ENqXiLhLWYH43QqPsvS6cxmtDa+JjbpJZ14KwebEq6qvFoIX61ei4zQtyMJsh
UpQ/+aONPanMW/Gozl9IS8ugqYROuB3yvD2EkWNchlndPOWNMLdDU/b71Ay6Q6+MyVuDhBvklcbN
BYju33S2zH5kta0yqNCMV7Qahc4rIu29lujGBTh1uisKG+wFvESDvW5ttKtRaYwHkdtkpvqmhrWL
TPKrQhl/Jp3tPOuFna9Ud4LgGqTT2qzJg467jPAtIOZ8CpkaQAKEerq0xoqVLE5j0ps7KLKWrXJ7
+druR3YV4M3EtOg1psO1nJZ1lN0rafRMZhANLVZ54DBMjtFhsCnW5FMl5gRtDFrRAtxx2QL4cZtN
4Vpw9pOsuCCqSd9VlU8phWN+9AMBsVM6LWhT7FHkrUHYUX6ODXTKRV+ZO621nMdGIUGYfaeDcR7U
iq5E/kNKHMYFH0WImFUVvw6aKB7iMimfZQsHdyMVk6zayC+jZIMayzfhslDS4O/Kj4bQQLHURTR8
Ix5FJ9UN692+09ufQQ+Jp6Wzi7PMyQ+CyvYtl1iCRh/6i6UkV1PRMZ6qhZJumgRNeM+tukg6EJoY
a2RzRSMwuIophhaxkcb1ihjk8rIKCPeuq1gnFMz+0aDcgrzRdC7DHD3BvNVMyBPq9iZRaTIY0DAe
B+C5fLhsbaXlmX+sGYd/pw32zYjr/psxDncTqjRjbVsgkDEFaBts/qzsEo8drxrgStfuGw9pRHVr
qmlNEiJMOyts1fXUdbPcOjS2ilMYmzC07As9sUYWl6q1d2HmsjeN9eC7OWK+hHFT4MVVgrUTDPY9
Wx2+J4GbffMzW13KwH3CVNUfVKnpG/4WfUmoUnNnRMYPO3Wq646m1vdgQjqEhsQBnSLG+NIFormB
h8sVKxxnUwYxxEtlVo0I336yu9C4j7qiWsctXjG9csMFPpDOG0O4xCaQxEaERCe79iMLcnI9yMna
l0iWFk3fWCuZ5v5r4TKoTpGf0CYkANJCKprDC2EXo1dUt0MNGDGA+nObTzWgSmBBWZY1OFfH7OhH
inVjl2qwtGJLv9LCTvzSghx0T9zLVdVGwR45TXudm1AZUjMx7wxJlGwwgyGV9mVOxPLDpN5kLLer
Tgq5nJpBPfp+a23TXrZe0STFZuxEetew4i4gXcmV63bqBo/afdCCMx5s1dqLoBg3TV99C93c3pIA
zReLQhAEp61sM+F2F5Ry9r43MuiASAWof4v8F7kxXYSEQX4XZSxfamI2UHgGZZh8x+eA+1aTrX9w
ej9e0i1BwRLU+n2roxHxFIgc7hU6iED3irwkOUVUhQRok9NG9pywcq/ysUrvkWPCgiIHcxNGdbCU
tLDuLb3+OQwNQKqJUqUqRbVXp/7NNtk1mCm2IIoqNkllN4I2TeJdFrnaiu3EVtH1eM/7bz7bmfWY
BdTGjMWDLVVhuqTd8VbrUbss0NV5asz3FWX/th2sV5styAAL1qzUIzUUhH9yLD2ldbQ3RHT9wShM
sbJKQSMlyavrwNe2nav4v0JLmDemqujHenB/lYOhPAa8eg8ooLF4m3VBuLxbDf6ydrDBE3ZQbFR3
aFd6VDLbBncEOZIOwOeN0HMzEGEwQjZmuTFQlPf9V1G7VmHDA9/aZZwSANwRCMi+P7DY3bo2jfzP
D3duMiEYthDL48yUNv394QieVTXFGTkcWtn7Ui837AAGqIu2+sW4RZs7x+/7uzS1kYCiITcdxNyn
neVp+rOpbU0wiEgPp8U1+u0PIh+wepLieklfSd1YzqS+hlAft01PP+7z0z3XvRczHYYgXsbAH6YH
tmimPlDxntqBcTTbgpZeQJ/086Ocu6jcwrmHjfFJP53SG5CNWwMixB/jkA6atwcuFXGNEcsv7t+5
EzLUmaVIKD0jxvlX+dvgLxnavBvTnskS6qil3hffLKf49vnpfHWMk+kOLE4dVwPPiKY3l5NVbQAT
HD8/xNmHg+dP4+bweCA1eH8erhs7faU31VbyAbsMEFPu9SKnW9710XOoMGopQbZdBxW9VpIE1B1U
769GOx9fPYG6gD4q75/L/uVkAGGYshVK4ZbbQIPv3RSNBdstKaHjxuUO2VG+/PykP15Xjod3A7OZ
CUjj9N0rqa2cUYoSbsDAKmWNRySo9hfrycdnEQsljhl0akCMAImcXNhAw2gJXn4bNQAVa1lEHu7M
Czumofn56Zw5EieBLxSoJ75V++QxcesomsYRvSJLW870tj6ALb6XVfz4+XHO3Kbf6n+Ne8XKNedk
/P2Rt2SWCLciVGWK1FWVvmLi9+IEh2bp7z8/0qnLFeGJeHeok2EjG1ULIjCHajuX7l1uIG/sbcK4
BrdrV2WXTw+jyWDapAlaLUuDFp9alf6LRd26aiZoyzEjoI1es5fOKkEXLDOmZG86sdw3YlDIqAyn
S1yWdPVKMm6hLioriqtmleq4N/d2lw5XfdHSxhpbK/XYa8fI2MAUfH6iBiask7WZUSbNfVIh8btA
uXl/TdN0UoSbt1zTOmyeXBjsV3hrbkfLil6zqbX3bQqgoEr9l2qY43bA2DG4snaWla0ik/GMVsrE
09sHuHa511jYc4sMvLJzOfnsLrMiKVd1gsm/jGCo+1UsdGI1C7SDmO/2CpwEbzAKY8uAq182jaN7
HCdGia3YF+B8TG6w63sD6/XSDXoPZMewNDhDl6tF1vsCfLH63fb7/IuP1plnTZ+9VShYgFvov90o
f1tecWGWjGFHrkus1Bed5oodd33YBjFxR4vBF1+F5X2c/ApcVLCZ8OKokFpPXteyMFCqy6zYug4I
Dpou2aoMqubCErLZQMdoLkL6L/dG5AaHz5+BM68vY23VsnQNQ9kH8UUFvVoJWysHXTCOz53Va99g
fuHv0Kz45+eHOnOSTHlZjdjw8J/TGTrDEYpOgKDbrKtojXYanXzawfVSifNqB3qFqJGaKRvUQ53O
3ecHP3Oe1FXCYiCGRIJh8/tH3U6Clr1nnm9rv8Br3ef3wRAw743/cnn+j1KMj0cyVBYpzUZhZEOp
OlkQ2QjWQaHF6RZf/tM45v1SdwgerVIh/vFjSrmBYAphFDIM9VR+KOuiAKDbpgwXW6JULLovIr7u
e9Nas/v88U8vIMJDTkzXSCpipnvyiAZRKgG8lpyWmYmtIsd8lmjS2K3TmRr++cE+voAcjNKG0sBk
qnX6+SoZEIdWm3FminEfCuUJ7s6PeBD3QW99UYPM34339SmHQp9jcWqYy8yT88pEGI25wjRWyHQl
aJi4sEVA6HcT8dfdnl7FV9Xo+SO6lKKgvXjpTj8vhkTePx+x1AgycOVrMc4q66RctJjSFmGrX3x+
Nc89kRTe+HioOjjiyRNpYm+xGt9Otkrb7ok82hoGLFhL/eIwHwsbGBTqDBt0bKqPU2UVPOAhivir
t52iK/eKjXdQDnwRPz+Zj6sIR9FUig0gFKSin7zIxIUOZPfAVakE21q2e14at7/s3ILQg6a7dSZP
jMUXq6T+8UvJUVk44EuasPVOXzU/mxoX/UuydUEwLvrUZS+ey2S6BD+krKZ8JgyPLpk/SmEQVWRP
LnanWrU3zVAGO0im6bqnLJpGs7x12yRZAiygOJjLgrLQzQPaGOvB1XtrGzS1+cVvf/bGIKLlidPw
DJ/eGOaSYUp7k6gFAp9W8ejGe2Wg2fH5jTn7lKGrtF0NoNyHkjMzSj4jQZFu88YmJ6fotmqi3Tt2
81XVcuaFBQJKbcs6ZLGHfb+Sm2iSiXXNWYgGKZhm++FusNRh/fnZnFuBMCqiRwSL91H6PMWqPgSt
kqAgqIEL2HymBrNtVnWdfu9i459X0ewZTQ0mnj3TE093qE4TYcgMeUXHxP8xX7sqso5Z5T99flbn
Xh6Htx3NOkK2D4L1oU5yIst4edLIdG6SUaPP7ps/6LgW6yownbc+lfEOFUv9xafq3Jo3E/+pq90z
mx76J2oojC7ZBoF+3eTKKxY4/FGPMp7uWK6/ONq5B55tD5gcg53lB7VgyjnalqwBp6AR32RQNo69
HivLzy/mbwH66aeDi2jrfI4wU59u+N3ZFGbSd9s6ba8+RqFarBUUxws/Fl1Kg97uH2LNgadYNCRh
jnlyZRJotwkx3K6mUeJKCwCZa6XfrsAEMJRtW7Ljv/glz1556Afzm4lT4bTwqfxaNeFI8bUZDHqF
TfmqNW7hIS2pd5HtPLUD3QlbhnQycxE9Jn1X73y3+BYy1p0s2exlnxk7ukjuwhoViWWV8/j8dzzz
rjHYogS1SQ6Y68P3b3Rq8zsAaEPon08/5KQ1a5X4G9xgDLHH18+PdeZyaL+FhuasWKXqfn8sXRvx
4TsNpb2v/VBpOGD8Ul/rMc23cPHjFZrh5osK48xLp2m07alo+GJ9KLFB/pDnFBScXmw+k72neDqj
e5qZ1bQQ+lg+lBW0f0ay3fafnyvsUAIgqGzgGZyslIZCmgEmQKyEiMRKq6+Q56ZHZMmzOy94JCYx
+OJpO3cnZ1ipYevwZlnKTq6uxcihNspiq6hB6Y1ax2gyF80Rc2K2zYgF+OJ4Z745nCA1lODDRrE4
/z5/26gRH2eEINcKCK1geFKj6pdqCTJeIIv7Tw7lEowNfIhskNOPqLSNqMkIONtqbpHfmGk5LSq7
sQ5Rq2lfLF/nnlHBCzX7EM7gJzp0MflEZ2BbZ+19GxY/TbMEPMf9i4Ly6EC8+sebIxYwTBc6iBV0
5KcvoDbQcNfrKSfhAty0ave3VVstAYpaXxzozMKMthi+2RwIj41jvp9/u19y6pGB+GwB08B8CoZh
40zl/ecP/e9Ik5NV+d0xTp4JV4mT2DA4BqpejZiJSO5rszZvdSAXCz+FhhgFar8w+0ouaysOHgri
iFEMMLBpHSy2vdYiicojxj3GgAxGaNqqd8Z0G4mm2k+GER51csBIeer8Fx+H9yarUWiwux3BVwX+
DtwSam11GG5MDeLAgqBS7XZyMxQXuVYn6yKrq43alb7LBmoIrnFyUx0WmOPyJKquQyI8N1qFdzc1
0Wl1IswuO6Xqtg4JWlGR1B5XGPIpvSKCk1ALbVEoEb/cT5LsxdBEMZj0F4UhIq+PAAN+fnnPPZt8
xWHQYaGY4e3v7yAhCCVMR55NtIKv5dC8Yrq6NoQCzLZYEY9X/AevHTU3xR7te5TxJ8czwzEvRTDm
26YM557TVa8nu77JvyheP/oLAD1jn6DxR48A+sD70zKGJBQkOORblKRHKaMK4ZDzViYPTKIumUp7
ral/C6r8iy2TOH9curRcUTbXp/sKV2ZlJnuTnkgxTs/hgDWS3DbliNqddE4G5+xxSjPzV03Slcs0
RylE2CgLeal3OxOpL+wPZSfUlpTFxoCkijqMB05uMH4wxnLj76bWsVEf0AMl9hQscfRa9F7saRlo
/h3kytpzJhOcfRMbJIJNMljF/D7LJpUAPm3tJnaIy5RDX65xdPHvs8n0QgA5eK5t/RF81le34tya
jt0QzBN+BG7IfMn+tkZEam1Cj+3yrdq8jpAIZ1v3JtGa7osn69xa9LfjnBZGneyytHD7fOuYqerl
9Bu8LAxXn78u5z6IlrDZrRLApFmnnB211GVRkqq3ZehEcKCZL9iMPxVJiLC2Hr8wnZ092BwoReGL
u+10E2FVLEZw4HJEOFbGTnTadIZcIwNDUNlEX1y+cwsBvC06GLNl70Pxm46jILS1ybdgHI96DU5Q
88enIq1+NhHmrdD64kp+yJVyZvQXuyQ2sHip7NM5DaSIlOtLnRZj6sXqoWtEylX9TqcXvyyEEm4N
WTbeIF1xG2HH3o4ByuagiPJLJ3CStVsY44ONLwCNth/Ab/j8Tp97bLnPgjYS/Vt8PO8f237wa4VU
x2zbl/KncIPHUO/uUsEw+T84Dhg01O641z6YhOqOrBWJKAeaSyrp5jSv+aj0y6KtvviQnitbfwdh
ECmAhc0+eQ9F7yLjRoC1bRCOhzU6tz4/VoW5jx3tOi3K+yx1v2hUnHuA/3bI04I1ngwSxU012yr9
sAna4qdrpChcrX1VdF/sOcS555cdKUMyykf2wifFcdM7sJMHO2OZ0cdvTSh/9ZFreV2qOR7t28BT
gBR4GSvyKipnwbGizfKsCuWP29VPBk2VJ7+c40F1ZMtYWzAbhE11F0xusXTyNPUyv3bWg907j47J
qrmAB4FqQqmH5ZTMrc1C/6X2Opr2woHXrX6Li/YKT6JcNZR80KFgJo2CcCYgvXcS5SUfe9384mk6
dxXc2alLi4Pn9nQAm6YSVjIi5e0kIbA0k7ZoVOPJlOaBnulTE4Hz+PzxPXeLZ3sGjkGbZuvpZZex
Foww6rJtVLoK4piWdLbfkDwRzIb9ehamfn7EM6fId312G8M5+5jq51owGxpdpNvEDUCjVKN1mYdU
aGNc1PBrtGmLDun758f8rdc4KULR3uhcVF5RtrYnTxfoo5TJbJptLQKZvLBvrTsj1DovF6N5CIs0
fZR65ixjA8nWb52yE5L8ROxSs2rQEm2A3SKZ/eKXOtPERJVA12detQHx6O+XqGAwJ+l3vNH1RJrc
CEhtjSpNrGu/AsRChM+CJwX5lJmu3KAKvZGZDPJrQ1t+/ouIM2vl7AtHjjGn/Bin7X1ihAMra6IM
3zIgl8VvcXMk0umIwDI3D9wueweCzzzgswAen9JE1hTgfwQBhN1NL3p1PY6++hwaFN56M6nPlMXg
zHseKWwTyRplj7lBl/tzRJHJkt2tDCsOVwgGjWWl5M02tEqbcOnWXjrBQS8ScZeIfLjmtcWJQvzr
9BQ6LUgQ1X5RSS37YmN+7vyZgOFBB0vyRzTS30sc2m0xNDTB+afJcBfiz90OEN6eIk0J159f63OH
Qn2J1gA3Op+NuQr6WzXF0KksCcLICFEUIeh5Z7b0DDLZuyExFp8f6/d9O33q5+4veZN0GT8EJ4FW
hoiSRWwOOpOosYaBMY4PUi43viy6ZW6n2kEjWuCmGfT+SteV4AgM2PUMkcqNhDK2+/0L/SN8w2X0
VhV18av5P+8CVX/jA94KOVbkczf/TiLR/xT4+u6vJenoz99uhpy++4dV3kTNeGx/VuPtzxoN/18E
g/n/+e/+4f/6+ftv+QrfgISBl/u/UQLzEf78yavX7Od//e9d/iN6PeGQ//EzfwIcHONfzC5BgzFh
pAsxC4z+5DcQ1MrjhNmbsfFvDDl/9BfAQfuXTdcHdYtNKxu9Bw/bXwld9r9s/mD+MXd+GO1/BCI3
fqs93j1pFFr8FhjUcC1/zFBF+RpGU4iUAjvPsBRlmr6aWBUDHDaqLhchaJYON8c4eTVQr95LAl0j
PrHKUDL5xuBpeA1Wvhp1P+xWy64n0kO/ucgLCwTNSYBKtVWy5VD4ZA3nU45j1Rc7ZlL6dRX1VjPj
esTlpKUMm5I4w61auynbKsu5gymc3lZD212r3WtWVGzR6zB5bDpSLeH2A7KbujSfNokqh9caP92A
tl9hpqSIQPeXbEEROInGDpIViYPJ9xAbDhEVVQZlcNQrf1XogJ6ToRxIak7dFvUcegQyoOFiLc0K
0ie2ZRZ/rxJurC1iUHib0g0nnHKhH16I2O6cFQqdaJY2ppbwEiUp3mQt5UvRqNNVC4vca0Vak61Z
929YSvIXo4nM1CN0fjxEfVIeRxzbr3qo60Tk6sUiK1twhrOPt9VVb4ic/moyh+LGZA5Hi8MZymox
IqDZkDeYXDmC6FIjFb+9ccuxLna23WO9KRNwfXnL1tYYN70e2TfzdxGkpcjeBmSCCzFkzg0zFLnz
EcncQXiul1Fd1yujHwWYaqmli1xJ8j3edXtJdm97cIY+8ndTrZX7GbKVzIkmLtEqZmlfOGqm5x4B
SIQHZrK9a40EDFOr9RM2n057juzEf24UAOnsz8sVDHrlop9ItGxyojuLaTQ8av7pYgq09ilFGVNi
E8+qi96vykPoON0vt8LXsAjGRkmWdWqE152Rp5ihaDMv895Fz07N0l2mylBhabXa5LWcA0cDQErm
JogyCGCEFtXf0OVTTfY+8DhM5yK4yflKaltel+g2lIl40oMsOrqTydEYAlR3GsGb0B9D46DhdVSZ
KBfAIUVD6upYyKXedOUWYHx3G4RZ6llA71+UPKj2+Ozdn33V29XaUrOAeBSBYnvVl6V76xKt2Hs1
HEXlGdymdRPigEgWneMr+cKF5/2GMIfZRxvqCSnrUwZVv9EgYWk5qCI3eei1Oryxh7i+rLUx3NuV
Dk1fK/ryIvRz8PDIzzNs93Fx7whgVqhfCpQhJX+uFYFxWXZGW6zCIpNXMXk7Ub3oM95yTAh4hWKM
K7ijZ3ESJaAkGDVS+Z8i14I/VFtjbN3WhTuoKcxUFePCQq+VZtpmfYsLq8NBezv2mIT2oRnGuG2t
G82Jk6U0bKbJAvTqiIvwbkh5e1Y1huUXoi7HhZb6pNzbreHWXiJ1bHBZbd61rYlxYYy0xmuMsfTC
PFKvDJkNF41phRujjM1FXdQk4iZjsHL9jswj0fIo8r7c+vWgwsLvuvRh8HtB0m/bqPGNHdVT6qJ9
mlr1zpjqPkOqaFu5eaVrpbLt2+oR9w2BPsDSCP+tRL8TVbfH/WNdFlJWm4xMkWU6zK0c9hPHsnD0
XRtDdigYAuDeqtNjX4nqNu3jATdGHK19Ig1XtuRGCstdsJeBT1aGV1nM+5E1wM6a6KKLmQ5F/E1C
wcBk++XKjfQXy8eqYsbKHg/Boi0LdaE5Ws1fQ2LhUNbGY2gIY+fXVeFpXBbcvk59DbXtxW1lAEpA
uKui75TLeNL8bTCv1oSUPeVaIxd+ACIxGX9UNRyFiWvoN+ohjnSSpzR39ibW4cMgQnIM4+LRsUeb
zFf5ZnLHVkOk36pwW5c+hXYgqmurj+ObpsyfsXJhIR4PdjSq60wt7rpIINkb7MbrVdD6ap90Sz1P
gba0g3RADsIkGC1yZtquLu0FoUyXGO7rfUWac0Ntu8Y7120wzRpLrR7RddDOUJe2C3y2CpgjcHpy
egmHur50h95YI7pa6DxGB4u7faEGlb5Q6fLdqkNZbIhTUjYGJanXjFBGydSO2SZBpsDzaMpjOY4Q
XNF6gmuMmvSYYOe5ttzqh13MrLso0A5T5pa45Xsn8yTY4nmZLQkad3j87m3Irku6r+RTD6YOpbMG
s2YF41U64EIYO616gA/Zeopp1Fe6Gx3NSil5JdA4VF1XX2VVknkVpfldl/r+0dR9aAVzKi42UGLN
uU2ur/bLRBfhazr4r6jYyqMu7f5GBxV9iPC43FrEEt+1PfjhRlh7kl5zJH88Onian8w6pMep8F9h
PPgesgA4eIn91oM3vnUU1/amdhjXYpzg3ZLU/cuqYXBO/apup/aib6gs2V7UxhVrjHIRNxHeuzLM
ylszDYn1sfPkIOxCeKavy4071OGbAUwGIEFR156dtLc8hOmVC0TxJp4dRFZu2avImuolI78b26iN
JX7yapdNQtykDH+XCijDaxMZndlV1qrUlOQOP42+gGHBhhrb4RpsZqLxZISwHakLaJwZdr4eIx3X
GoGpG0Cf0YFoT3dv1v24zXHC7vBbg3ROJmunpHDz/9iQ/VmJ3vxROJ2EcJ78479TAf97pfT/T3Uy
LevPyuT/WyWvef1avwedzT/zV5ns/ssyTIumpIs/8o/UzT/rZNcgp9NymWoTDEAGwYxA+7NOFta/
TH4Ewaf739X1X3UyoDMGmoQIzBQnqvh/VCcjiWJ797c6eZ47YwmcN/wI6fhNT7Z/wEB08jZaYt1S
x2GIoXRXVd50m8kPh30alCYKuwJ7SdH34w+zqO0LMzFKsm40rb9FXog5qZbKa2qn6mWCevVqyn1x
b5H4gd0RMDSOQMO+ClPexhHb0T0fwHSTQGvcZYGlfSuk76z4asZ7dBSrZqzL72R5x9sB3FdE9cg4
kFJbTm+qTGAb0xbQQVYRf1XVEVvUPM0Pvi0I6sLTLIYmvyxMPfLc1AdkG8M81Lq63+XwEDIvUyyx
ZEdp76lHSdHy0+G6kE66kanjXox10EE5tgb9OCite2VHiXqpjZF6OQo4k4uuEOVat4m80Qo9eAaI
4F7x6t4QLNZe+rp2P6ljsdQsn+yd0nCVhVpK8UuMAKj7DC6Ko3U56uWsam7cUaNyIvZvJQyTKr2a
4b6MGOSPHjo1UGPBSCeCJovwOnkojdgC2JIa8YZvYbx166ZZAiTJlqo9al6j6e1T4UT+NbCL/tiA
XH1zx358zqtWHANmjlv8dNWVJeLhiPoj8pjyRmvyytoDUIbyeybaYdnlgb3G2Nlt8LJzGkxeF0aC
hKrLe9bDxGh/KK6gu2KOnnAlTIxgZ4AmWLWkKC4StQDdbPqXWSKzneIou5Qg7mVQFtOT0VXlpiw7
8xdGUFqjrLAH8iP7jaW6/k7PwuxGm+yJ2B3GsvsQOCq4hSluD9IY48dgjNwXu0RNTkiT3PuSuHnZ
9eW96xvR5cS47LKv1WF2Z4royW+M+iJmLnaHZlxuMgPS26KnvtiaQ4pCPqHZcZzY2lyCepnWo22n
hKkBvb3NI8n3ErsqyPpadBdWH6k3WPDtfRE0+DLnxvNbOwzyyresdDsOrThYjUw3mbSil9axo2eo
vdpVHkjzmDEQ2w4hCAFV6cRB781iW7UF7AejqO9jyhdvyOp0lyntTuZ+7xPaYzpXein1l5wZ0WUZ
GMku0lKJyTJlcpslNfNfIzSvU9kf9LA3eBwBYikY7tswaF7D1gG6Pg6JtgJYYL+Wov9plkO2C0YJ
dXrMzF1R+lhBf+dG2Ln+KIzkbeyFpIsdGPqL7eT3RSemxxq+wWZSc/VYkImQz3tCZW8q5AEuED6o
V2HHINbrFat8pSlI3RkkJZBRIdy3yHfCTd7xQwFBoA9OBHCkgwO/gjqeHbB5Z2RjCXKtWsA5zGmy
O1vUzXfhuIhAGpSATZHviNax9tT88DkcC3kR33pydePkyJA9vTX9dGuNfQNyY8p3BnptkDQtVReL
5UtTuNHOZhTKl1KUS4xrA+z3Ib6VtQrfiVLJE0kcehNECbLxzOTZVpXhwc6lcqTXWnjcUFuFCEUh
XFqavFEqOKapVR7g4zixBzDfbOJs49eQwQGTQntOj8DCumdSMgv8zEI7xmogtjmSxNpLe7W7gnBd
vYGS5Dcx1GWvYjoutH5YMURAQxBim3lubPC0C6lOabTobTKC82kMrqe6SDbK0DCjHUfTppaCxeMR
6U3/wR9XLaZUss2KlowFfKEPAbtN9jhohUkeC0qWuRqAeNpm06FQhvJyzH11pWnszPSkcshyJKYp
Sl17wQqgem6VW16qRE/o79VdqtbqCiNoyeYyKb6nVjgd/CJ0j2bmWLu6NocMe6/SHKN532rbuWcS
zPZqQUvZxHhzAP3Su/VkJtSrziEF1EEcC83cSa1VJgr30eWrcTUZYfgECzC6gBD1zZ0aa8sXcfLG
uO7wqhrg77s+vqhhBFHXKu5FRlTEDcVzeRmrffmo+FF6RWiZXBUkmK7R3ARL4j7lyqxL8ZT0mb61
Gs6y8p1iHQ6x/hNzSHvZm8ipDVHOHxeo+8/sb6OHRtfwtFtR4q4FlDNSH8NkVYwYSsjDDW80LWIR
d4GIdEE53Kktlx4szrQcx0ay29OdA9M48BkDMKVrYcc9DxpJYbBKmJtLtZ02YyDaTR4NzS5xJ/kA
qW4TaTJeYXScbpJOGCvZEbqwGOmwxF6r5AbSv2FtlYy1tC7Q94S4Jt/6Uk+WPe2uRafxuaVLMRzI
J5FbuvlDwda/cl8SrDnLLO/V59Sv/C0rU0g7BDgXs/SbiVThN/as8L0bR1lngV1fa1Ge7kxD8deo
r+pjOvbOA9IGf62ppXoXslHmcLaveOOoWGsR2nDjx/J7Xk/jmzq1LP9txU5rkQ4GpG0Sh5agxMW8
fT6Yuap3zQJy+YB0vehNYlpBhqlAnpNIPdL+rvj2x3Fw35ozlSxuS0B4uXCbYxmgRgYc40aLQdog
iaa66gk98Z2StglUiS4NceoPvXIR6dlqJOX+puvyZNuY7YtZoVtjrS3DBcLL9nvSWC9mFL4iLPpl
p9OLUwy3yFwJLZt6yfFKQlVye1zBMb+HGCT3MrTt+04m+mMS9/nbnK7yVPn8YAdemUc9Ggng28uA
s2j3EsVL12yI+iPi95JSKw+sxQQIB9K4XjTGyiqi8GKg5bls+//H3pksx41k6fpV2u4eaZiHxd0E
ECMZwUEURWkDoygR8+CYHMDT38+ZmdWUVJ26vS+zKrNSiVQgAIf7Of/5h3n0b8UgFvepd+NXJDWW
T5ic5MExtTXbnTYxsIgbfT8uVD37Km2bc9YKrfncsoFSewVTZMxxsRM0Z9WJMClCr2VuRhR5xRWj
s/o0dpn3GWG++KJ7cZLfxpC7r7wUqhFUsTWN9yVeGSQXzr1csexPBif/5tNrah8dEc/OFjV7XG/I
Rymao0ByHNWavuw7SG27ye0/9V4iN92clJFOKCEmy/YnKPfy4GatFy4k8NAM1fMuKD3KyTI9ZZ2N
gyGOB7SsDQ4LxKU/at6kHahFPtZrig8blEjcvwPtA947yfXMECBMamO5ELInLhhwOKd1IEYuzeQz
QRvLqQtcbdPb2rg36nnZ1KMqt6wVNxrQ4O4qA/6Md4XnLhEG6cPBLy1iFISf7Xvkx9g02HfVmvb4
nGvJcbWT4TjGcXzqKjM7DXpy7RqgaUSetABP7oCtnSe+jOQJh/7sLPtMTNkuH4ic0RKd1D+8U7Yy
ttuZnF4AwiFu+xA8wT+MemuSlmIiA9Rj/NbGmDK6LdoME368noxvrl+7/qdeH3HyeRkxwiicj7Gw
qTjQLDJmKv8c7/2nifvNsAOmqf6Pw44zKLD6D7St943cX7/3dyfn/wEHGW2TiewIwMPln/y7kzNo
8mzHMsz/HnWokebfLZv+B6NlHAgDE2676zn/q5btZ9ZFAAsN3qdi2CnehacaunfzulEfmATzZhzF
XK9nveqWvQXFizQjHKiMSE/S7oXpgnhpcZT6jbLC9X+eziNXQyFE/irTnQDFy0+fjtWhcAqI80dc
/dcz1d+608yeJIi1IpLMGVIdHh7ZmhvTGBhIGIJwYopVs4Zv2Cwf13gUQIpJT7RkU0A23gTGgjFV
EZvzbZfZ1BNQyD/jgdetJs0CZ/RVnHnLuK371sSHbVjPgZdQ0Af0eBjOwstjm6jx68vBSEOB1njX
pRa+eTnU2XuhbDo7olD3vpTz7eopxz0rXfbeZMenxpm5b24919dcJtQrhKLtM4LXdUdgbhHVo2Yd
l3FhTOKmtlZjr0+4wQh+Hq+jdvJVBs5m0XhK36bEStydDDzNfNSnOMm21ZjMwFx4gTmfUz0gmWoT
yGBIr5rBKjggZSVaeSuA9TCaTXBuuqw4Dvm7BtFFco8ZgbvTy6ISNmzUSifXtJ8GPdJStGpHw1Y/
mWAW5j3NXYGFHGWcu0mIFgSBwoyTeAuDjToypM9pHBqFa6DP21RurHsuhkTJ10pVmZOqN5u30rN/
K0ONRPhPAGaDtq1VnSpr4e1Hd4V8LtngVDXr5GK6eH5OiVuoapcRkXGH2VYTSVULwx8HuqAx6ir6
55722g927VsBPalauqvkTpBicovdiMmCUSX3QCp2qC1BfDdh2/axULW5rqp0r6zT0IIZFw5Z4XxX
ud/3vqrrRTAL/IS0YJfWRoYpC/V/TrjoRqJKiDKPPEAww4GwJFRAqnNIVQ8xARBQQwABhDUthmbQ
a/Q0HXOwPODzSRuiBUH/1WmM+L5CbBPNql8pVOeiy6G68nDJ2fatTWaW6nAa1esQdZbuSRcIXty3
VqhTXdGk+qPkrVWa20W/BMSwphsM+7QTNEJ+a1EdVqd6LWYn66NllqQl0f7hDktLZtKcZXiAPLqq
X7OlZe+gvtjHpKgmiJ30deD332PYQ8+r6vmCFix1w54wPHdrv83XDE8G1SUWtIvTW9+oOkgLu95q
Q9I37ajqMBvVa8aNh0GWOfoXw6tpRU05HIO8KI8E4gbhqDrWXvWuxKs1h8KqrCupOttS9biV6naJ
9TMu49TmT6JO8888UVKMVX88Nmt5GOu6vRSqe27fGulY9dRZZ623whmm60p13NVb8x2rPnzJSYve
aBrDP82aszMOJBaDK91F3s4rcSjnLtY2rZ9lp9pNrJvRH5Ffq95/foMBmPnp57aYsvOQFuIB92T5
Ab5He7IKfM60GTQBkl/+2E3ucIUTHHSQmQwojGgUBGEoNMJRuATEL7mHNpJEek4Ae6fwC+Bascfe
YPlENwG6EWCwpvCOAeADB6Q6glut0yeQc2MAj5jAJIuDu2gMcIKn5/htVFiKpVAVXeEruLOBtBj9
tO/w8tuRPAPvSyEy7Rs2I2S2K+2F9L7alnd544hLqtCcRuE6sUJ4RoX1kHwx3XFD4pu5acdPq8KE
JoUO8Z4MUaMQI/mGHb3BSOSbFR8hL5d7Hjtvi6ZYu17RfrM0d9ivfgUcNce6tYVtYhM8A1rlvQFX
mILhn2Nipun3jvlKp6VqLoV2LQr3QtL10M7FdE7j6radhuBiKpQMWmi5XzHH3s1vIJqu8DT6LP0c
DEVw0ZrKvMOim3gxxiDBNbnR5T4AlivfADpDYXXjmNjRagcAeLEc5mNWGMmpbcgKS3wXi7IRh92R
KOFAoYCw6uorjbjDkyls44ML8GGG+qBhrCXc5SV9gxNxyqX7GxXK2Cu8sQCwJ9AQt8a5CLaxaMwv
ucInS4VUCuQBD0aX9/cJ5kEXU7Xy2ijoZyH9iI89tedldrz1PCkUtFV4KMenvC+zBpCUt8e7rhVy
uryBqIXCU+vakSctqSaQBGO6TENnnUwSDnZ+JsSjdJz+ljozjhZ7WvdWNqc0SmP72Q3G5qs/1N7r
khU4JLsD6XNBkHyTuFlv7WxFVja0yAT88WrBvSqCTz6E+ELjnxlovXb0MVWS5BmU0zOeqwbzelOS
iueuWn5S6s9HZBfDloTo5ggdUYU1u3nxipMcA4lgEp98ZoXulvK0+molib+vxRyfRyP2ryYfQyvm
Qd0xDfwD6lWTEB6T821T2kN5GbBVucn9qj8XBua3I4IjNK3acI4Hsh9hlTsXWXrTRmO6/wlaINFb
LQzKkAp/9rEDk+Ndm/T+9Yrh7HcdF0bq/DHjuA64x5gQD9pDmjruZ5GhE5wLBLabpscyQG3aaOjW
NYYdr/vNjVfU1gXmL14GuONEhV9i/5bHjk9aUPO2JmRmhcSZibAyULfNjec/F/oKRTqznu2xb85a
Ujsf/IRBuaHPFvOjwGYbXMxbOIt6mMQ1CIPTnwRRC3ui58NpqbMoyIV5Hv0BT3ATt8wurZvbBjP9
j54/4K7oaeVOiMbZa25eo58jLdd31TS2wG1Za6z2uKx6f+c5if0ypB3en0w6V5rJKfhgkEy/q0Vv
7vS0w5QhzlMbpLu1b4tYYB9oTnOAWXjt7SU6KMaV1rUfd1IN9W39LHSDtFB3PgWD6W+NTBPfyU7C
dV1bZHCIB+EdPCyPUfD39OXx0t+2a9kiC23FIYfecZhh94erQ8SclGuw7mOj8z5RC5gPM+ySBZs8
y3slEWH8XDFH3sVF++SI0ttqeXBnmVjE8v10xrbUKf3BZMsjVGDI05NsO4KbapOoM8iTXcyhLdaX
rO0qsemzWJ5MQGun4XhDVZOwNO1+V+WFc0v3VewMhFhXo1vY+U76nZdHFu4AeTizCV+sZBRRL7pH
yGTVzSQnuw3jVbf3nHc0uDb+j+WgLTstM7wDyY0k7BkeQh3dyz5ToLl9qOUEAoglPoxtHmO5WsBB
8YzOKBihJBAaGq28lXjpMAC1Z0b5pL9Svk79ghS5kPdu14EmrQzgXX2pb4ZCSN4Ty+1YHIH3jcI3
3aKRNyEAsa1AraeYxm92rglH0+WHSS+Tj2Relh+JJPV3QDarzXBSiJu2GIKrFfyn2iZOfNQ9Bvmb
RM8tAPqGE2zjT/ExG6dujebEyk/5EAQCJoGRjZSYQXOohJn0360q96BjoPdYDB9upPCv48mBMzD4
HT5tqbgDArHOtt0tl0B0RhQwQw4HkLETeZzrFmOh5Gl1/avcdh8SF/+40cwudebgnWrZp6rwjC+Z
ZxODtdBm41OLUxy+bk8GjKzjginAZpKpFYkRJ/LWWp+7dPmaedqd38LID9LJjUiiSze9yHRs8mq5
1+FshgX8o5kW4SorjQpQKfnIY4H1tPh2GODQHVklxQ2mlHBsMuvcO/Zno7ex0ZswpEuKooyKwu8A
LUtuTCWDTUkS8Ma3rHbTeHZ9SlJh7erR36UJ2X1+Nt2kkDQfra4uC3ABRtO6W3c7wzPxn9XmNYyL
0YrWZhkwkq32pBUSVZrl1mdSTIFJcfkOcTHeB7Hj3cxuWoSMyopzzfJ71mDSm54TP1RD7x5aLV5O
jtnrGIWWWTQl0g4JuuKYg+B2BHPxd0R1rmFLnG642LBV2mZILrVWcrIX+XLj6Hw5NDrYgJPv4Iq2
G0K39X5nyPFrW+qaiHGg9FnwlukPf2xL09heGGP52TFHvEYJN3sgKqvPLu2MuH7jiU1HSi0FjWUk
Y+7d0PWv6fR/4Zl3ixZj6P/v/6G3fj/EBFxVpGW44thMoTn7OWdmzerOXdY2Oxpz072sOTKsNivT
GwRxxf0/f5Sah76bl6qPgljIf1X363s/m7dkIsvdOa34qNYU9ZZ3BOPgekma7//8Ob9QZdUH2QyA
ARx0ZAg/a3WKZoFSVHjJcWzjZZci+mJyMpvbss6GW9EVWE5PQapnPPTqufUSOmq5JukNdgequY5T
ru7tkv6DH/0GP1KQx7uH9wtXNnwus9cGwefze/Toz9/6CzwyDPsP9NU2U300tGrY/y/wyDDtP1hK
WDrg1+cGAEz/ogHYJrN+pT0BdwI8epPd/o0pmX/wtmFyBgYECRfDs/9N3pnBZ7xf1TpmD4ZpAPfg
y2LZpq1esHegEoOSphVkblxqCblqkjFBeQ1U0AJNoJzY8R3s42fw9S3K0oFRmz19RBkIrN8Htfgd
S/wnQYa6GkpCxP6Qi5nRuupq312NXS9tEaTjxEi0Ni5gTDURyUQKkBgzMeXjgLDHz96E/GbTVT5Z
jvg5k/QXr71nh7ja1t+CYdBv+DfSMTLL0vi4OppPGpDrxN+NRTN+5wXyJi17tyu8XTHmkRCXgef0
X7RCdualPNtluFizk+AKO6/lx0mly+0Y74F6T6RG5+AScN5XOkiGeoVu7bG5ArEjCH74prheWDZr
rROR5YsB2lCl+rTxOqdItkmTp7cFaoOqD8CtFY36EdrTVVFKmk3Ywe5Z6R5+F4T262PAqUdHFOPh
/YVf5U/UEJC4RGrEzV7qIQ4emwRHF0gBzNg2bU2grZxhPLaxUT69e3l+v5kDrCto883oQVduD+qy
3j19R58TG4csgpL91bgYRTpe6r4LMz9OfyP8+enMevskCDa4PfgcGjjS/PhJ2FUtq+jS5uK3uv0s
JDn2+xiDXxPgJN3qYiS52tKxLgxzC4uM3wgv3pRM7xcN39LUsXiEzIhNDVZWP348XhcZ1USVXRTy
/1zlo/NclOoanLXqt26H8fei8+j3shRvLIzG+z6UQX+UwWJfz67V6aEl86YIc6+uPlrE/VhR6i/L
95Zg1EjXCBaActzYRGdZmKtu/vk5/ay35PYh0GHbgN4JhYmj6sfr193RqR0n1s7GGFfPWacaUigx
A8NLeC91cqLlKL4mftBez6tIdy5y+Sxk1uq9Dt66YjGSgsTZDWkrIEJgqA5zt98g1tjxcRU/3GXU
CSwiCFjsrbyd1o9X6XYQEbp0sM45qGOMXeMA2X0/DzQou2EaRxwFhX4HvuGMmzRNgYuJe+nNrt2X
EKNCLDIxLCwdaPheKZNPMq+aIxXXsGkd0X5EAOVHsagJUyK9hqHyABiPv0tfX2Sr9TdCYwadJEaQ
b7Q1JswZCKU6YCFS3pt5csu8DjZ/OXriMsTiYTArzSIelwPcyBaTvcEe1xV+qZ9fl6njf4710T6l
Lt7jazKTSSJ18g9DbkcG7aaDiipBGkF9HS3C1AnWPkbbxFdhoy0rUgziXozwdkzzQaSGLPaxpxno
b9KC+HGGsROhEkL7MlZeFeE+ZR6Lpm6PhgjKb9nUurz3VlV8yAJk35tJ2MkJsHNEsyzaPUEUwY2Q
1QzZvhM7w5iNaVs6npGEk8RJF7AhJamjt7pobIMbWCWJDvjVDAeOGlOGBAGRKY0v1NNc6ekVjt7t
B8canP0Y5Jq561HJPftu022B+cj/mej6dto8689mX8rXHrMsJ8RXU4d9lZhTspuJ/+XlkHK7YIAH
gkdBRGOHoqrmR+mx7a7hRleTt8lBgrQQk0iP2BpnXjdgFnFoDVpd7TsXrro9LvqdtAwbbhBpQ5uc
lTTsLEK1egbe3nztFutaxnejFEOFOCxDYd19Q0xB4tdnrAHQkMKeIUkAHQUpCflgdZtxGMdWvwzF
UBW035lAik1AQXysuixrSVMomw+EuVjHfLGYa4w8A8YdxPfMPK7Kx0w/jjkPh7KQYusWYKMhwIAR
36QMAjAmLRbSAaNlxlj/2kVJpqrDGKaEDEfOwp2rpXl8A+/AIo4MO0emswYmfdWuLjNi0ErI9EG8
nafMDbUYQRfZfrFe22HTxwBxaTDKGGqMV6JriakKdsy8q1X5BLBj1ngGKKW8Sh+m60168tO1qto2
SUZk1zh5mR7pjTnsM9sHdlaW6/GpJn3Oc/KwJvBqXQ49/sldum2TlOSCmLAgmpmurwn2Lt1qOeh9
j5rEISUGfACwrARCFYAQPFbzk9ZWRJVblluQI1FUunZT5rpG0jrg/6e8qoIK6nswlNsiHdz7dRws
a5drjWlcpRIVM91oaqaYanZTW3/gMLZOecI4fze2XMG2wZB93frGjGoTb8hWnit/YWlrvCpdFBvG
CMvbcUpCOoAaIq+eeJzZWx5xvebW+r3EpRb+ExcAcX6pUnE09Mw+JMhJ3NAs0G9EWZPF0TrGhbPR
ZNcGt3ksczu0MgG3vsIRS7si59reGW1MoqbHFKjdIplYm2OaGTLZFoGd0gfycwQvMAdh+SSWCNG6
aOtmmDPtS1cvzaLR/Bc+9vVrncEz8idbsx4wjTbHi9sysGLAIoazg5tEuU96pHraJqgs7lacpUb9
Gd5znZ7EUhH33Etnza7o/IcHOzedZ2eOSXP3DRbvbqxnqI69uxIGX42GCnzHmA9XCSLzMiMTn0sp
qSxykk8/9I4rv7YM8A6TJxNC8ogtNTc1ps7WzimbfN4xpjEuK8Zu9h3O5MaDMWj8BMlRvQ8XciGn
dTKrPDt0s2nC/PQYNd68xdbXulCLM89Fv/fKntTvecGYN9SFpHZMJZlMUdOz6V5xggWPkN1Y3RW7
ZBf5RjCTEtIHMZkCHeZ896ZfB9iw2rkcz8M8qOKTqcitU2gu6ZuQj+SxadZ1IjOvGta9Xnjqy6tL
J9pJXVdbGRcmjnyLUUBZw26pIY4gKACgwraEWHJXdx6vfDdSFST8HXuqOdTpjTDspas3FmmjPG6J
kOxcaWmLZ40+inmHOAT0fpkEI1n+3OOxxAGOi25gqDp5qKvHGCOKkz9lGXlmqVOwLpbEfZa1xWUw
sVzurWHWUXdR5uZXTVsX+Qef02Lf17pxEUEiPtsYyMG3x1nJPDV+EoxXcdokU7R0ngDm8BZrT3Ms
C0gUYnkpSnC5eez15iB0gnM+SbciJ7WKtep1WQO1h0B3SCP6AB9WmrmQw9K6VfBJ0+NqV8k2ERvP
ZptbOpneZ83QXwVVQV6ZY3Zmwrbn2BxHqRk8drk2JVgk17wmq4Y+5Ug0sSG+V2zIgDYGS2or1Y69
zR2NOzpDttlyyEhxZXRk4zCqKRlKlamFJsrrRP6lC6bgQVso009rMHTGt6GvF/JvlC7rmEmTf2oG
Kl5DWyKKOLY8FkhjReDuyACZhvO8eOWHfOrFxvf6g13NBOus0uXhEOPRo7Upi6Y51wxbrjV09eiX
BDEWV8ki2zT0nb5KH6hE+m96AEMVGlbWT0yUeyyKAjn5jEDjRXyApW1kT8SQWP5EdIJWLB/bwdIC
/jE4mrAMtSI5aXErv6YJjNSw9HoXfin+EXewfuJ1342iz8CHRhYp6G9u3c4whJxL5bYQZMmD0t0z
fqtKZ0N1029l2vLUpF8D13arV7F34DWxNWZr7qKpNP2OUZJg9Rc2FrrREi8Mi0FmXfFJkrjykCOz
jHkdsuCRtV71tzVyNTZYYP985+MMIjfz+DkhckYzN26piJ+ENMlIOslgn5np+tO9iPug43BnRW/b
zOJp0jgs83VmEZ1x7XUqaNJEzuUeY4azfK951pJz0WmtjKo+Zs+gGhuHcwlVnDYSTeeuT31EMnLW
9eMiEPtF2Ft58Cri1Dv/B0n5/5EdE6tOef4/q47JDKm/vwzZyzi8h1L+/LW/oBTP+EPJig1cFSGh
mDSd/4JSPOsPrBZpfwFEIMgg/v0BSnHAEvBm+1s28Tc9x9b/gJHgOj7HMq5V/0so5U+z1HcNB/kc
UGNo7IgtII+e9vLHhoOqBNFHk02Hpk6MyEwzGG5rHYTOMDwtbvHV1xEatA1GDnTRAfJgYmnmeSHJ
1ShappX+gz/5xUkjovuMLu168u2e+YcLGtJZm1JHTunl1P7LaM/wGyGr2FalR/AWiSf0BWyLAF+S
wB2DkN7+DkMH6i0klDBi/GJrCG/eJAafSQU+hblR85kwPaO86J+mMoCKmTW8840ZMkf96mqtHpUV
P14A0IfkY3bHduqeDFy9GPxM1ianntxWsfeoSf2eiLavBAkytHbaJ0LFXiGzkXBHckkIyHBnpNjg
mjXfx20xs8cT/8k18mAzdJRdUuPr1ZzXsONrPZo0jwwonxjdYaAE5NZMlKTJUFmblbmkiY5t47rc
ysbvekz9+EfLiVtgF8lHvgK3QffJkCEEkkoOg1YGOOHU2rCuY5NiMDWbQ27jLUJsWxm5glnyVBCb
7GPhqn4zt8FqsoDR9GoqSjtWF5u2tIYtotX1DhfbuwCj5G3Z85FUhM6VYwsuX1rmdhRckNW6BXmD
zCF6avbYU0RtsneWGu9DYXUmM5sFMi95U0xxy+QlLjWsVbrgIdBh9Vt1ydSNMJ4wRU+5o07xFfsG
AUke9A8xSZ3XIkCX0GrEdrUr4d8MunDnYGNnl/SY9WoPb4skE4vPJJmcgdZjHVCQ3VUTgZudHjxI
H78RlGZTWOnO3ZRxUUle2EdL64KdkWNoy6x3PnkMB7cTh0CkD/wslhWXjNDlSDQ9GdxTmhMA7dKW
cBhuxpK6vHKcC+v5dQ4KeMBwADYkfX0F7ObZr/yJiSs55YZWR3LwEdFNDb9TcZd6A7qLiaSUWGz8
3bu+e3p73lWigiMgqIeD5PsmKUvGCyBXNQKK74iNykk3kldeclY1rErqGlan77FUYHhkYYIj3ccy
5Y+un3+1DC6ENw9ac1tkl5Hb5dneA3LwASUz7wly8/iEGHI9p4gDwsDrn7yCf9D1eML+yGJSsZtv
N6NueSmIJFshnVRfq4ZUchhW4lSavbO1GXeGZUE04oKs477qmaSarYTK0i0TDWaLsU1lmtuuaHRi
ICC/CX3iGpK0v/J7DYMjcLlrSxAsKgiN2BYeLyWijetM5jWsV+TPVs1fzpLRkW/yoqLP1glxhFML
O7jcQmp41cspu5tSRuzq9SI7dz3oxmhuZ7v0o7FhlNmM6HL0isdtp0HBpAvDwhk28XYy1GtYAH+9
PVut4utrcX3tTrHaQlgC2CwHdNncm7dV/kava9ou2EPgL7Z0BsHOtZBRSo3l/LYA1ArnFSf7FV8b
YhSDMJh4v22Gx8zReXTDSBrE0LGMUHmRlJsb8XObOdrBSfmqK6UuWaKGdoBVw+7lZF+hUPMIjOIV
+pWFSIW3R9d4mytrCEKzNgiG78b6mq5zvjgzpi8y/6ol2bLRPFlfxwVqdKjKGX2xrh0Sh/e0WR3j
eqGtIjqNRVZXVn2t9UTDvrl4e3mFJJDNgbaJqsLe45PSw22GRBgbcgrt3nJDb9CtiI6/3wiz747S
7X3VCmLjlFX6QVfBU1qZsCkyLd3GkkeneUWwj0fzLsUfY78a9bKniDO3LcEPoSP42vHEJciRYFpe
Eaa1PjtYhdf1n3uTGTAbentpadonVD0kvxpDeuvAw4s6x74zl3zZuyThIjRt1LEjWUxibsFWMp5f
U+oR2EENrmjPl9ErXhE8cGsW3oC3e43TRhEVCLtvR4PnatdAI/ZMIrHmO2yBSurglVp8a0Ksj9xG
wMaJxavw+L+rMd/y0rcbPAvmk80Udmd03Yuva8621oCIGuE9VhBEmZCnt5ocL14zYFUgyUZfMpwJ
Gdxi8BC5ADFbs5AIxutZc8doLdcvTH4VK46KwN3iANtrED66/KuZN3OExCJwwkw3H5yEKWjvyzY/
g0iMp0zqPEJLB3tAM26QlJjrQmVZM1xLE9vFKAQaOKK4rp+nHO/OQd/OCxjEFuFKa4SuENqpjcdn
bWiab/BjXuyMOf8msebi1ReWtgJnaesKiwUF92Gou2ZH1zIH7QZ9tBW2ecc7n9uTFiUcRRHDn/gc
yGbVdriXy/4Czu57R7rMHn+1ZR20pyUhEzolz6G8jtOArOCuQ+kbwrAV2cWZXHPZJib5wPeMqVHS
ee7Du1Ls3+DyPwGpqq6xXaQbFL06k46fzaHKQDNXG/bZARk8eoA1fc0KDher9h/GDlqLM/DW2Rkr
/Z8/92fK8dvnEp5OU+nrHlE0P9ZTYN3mEgzteCDkWW12lBBWVnyrpUboZlu8/vOn/TxKfvs0YG1U
uYRS/pIeQAqYBpeqHqH6skBUJRAUSBITJHB/fq//jFN/M05lnKRUxv9zF3CfNt++/9exL5/rb+/b
gL9+8b/7ACbjajBFOf2jspoWAdMwm7AuegBm9D90AdB9GfcwUbeZxfJXfw1UbeMPg/EsUOYbjf9v
66W/3os/tfDJd3hZJbP8+j0Z4c8V+UMH8GbdhbM84XkBzchPJHnRwRGvAhg1moehX76kzQcE/kO2
ZRZCLpLpPMlqUr4ubYbmiUI5cbSjLqEXNiN0EsQpOIv0dnUXTFV9i9HroxPreA61pch3jS19wEGg
4c7wytCGMrPLF+glfu9dWuVBYc6Yss6yeybY+uzK8mxpkrlWG0dD58DplZVDqTxS/3TZ66iP2aXi
PobCa+vNWDeCw8xfiYA1JaASAsJAv3UNss+DTj43Mzxwh0DlxYaf3Q3ZK5mxRVThwKtsCi+eNe9l
RvBTm9SvQQEdzpjuURWl+CyPO9sszuOy3tr5cqUn/BSIDRLT7HlphyZqoHg5Q3EqJ+MFe/4nQbR2
U8bEW1WphZWifcCs3N1IHe0NQPSKmQ+s5cF6Kqby2dNXAydTea93xVndgaHiKLeL8jVvay3skyHf
WSWgplVJBKMJIxHIXw+JJe/9ekafbYLfdGXwImMOYsAOggiWq2I0m+OK51uoSUAcXddD28lOZjrS
pRTzg5su97JFRmhROM3lM5jRM+XDxUutzsWoCO8hvpC0aYSG5dYueVaLNexEQAq2plLjUQVt5iGt
NrXJMWc23Cgzhe9GeDScVlPH0rgIBhSBU3M1tBlbvKbuZVo9jwbWi/qy4skric1Wn9Xa/ABEuVs0
0beDKffova4MP0HoNulXrddo9Djpq1XyY46RnYtivjJ5OAef7N1NToQ0ZKXlcY2HeFMObhllZJdE
Rc8HTZmfR2lgr9cd7FqsiB87WwBbOvMDzUM0k2KEQy7B04QnPaPcDIDh5he/Wa8YZmUhiE92KYT3
lM36V47Hm0BmHKLS2C3mcFidsTuIeXpYoccy/hhYqNYhqXhGmk6KWzGgIhyRgrjNkm6l5HkGlmGd
qMyD7bwyixMmxT0630da7pfAkgPuLKCkQ0JUpjc9iG58sOfytcLAC6JWM0RjNT9YMTyyIoM0W5pN
sF0ZimD7ldE7q/tu1O4FU4enRtQ50kjn0oIz7rDjerD4nljkIaSQlosNVLccVHrsBl7BpTUJ4M1j
LOu8PF2wEoynO8tl2ZVzElNv2ZC0gmE6CG+ZIME607GvXP84T5p2U6RLuRVrW93UpCdB6CynE/OB
PjS10noZjP7LMnXuteEXLVXL3GQCr0IakzwKKM0jtC3yOfYaTEKS1sRtjDFV/VjU8WP1Z7FkU8MS
3c0ZmsYXuy6+dBTgYTGX+By6RCpaWdQOS7cV9pwyeiRbJafA7ZKTr6oxup9LSXlWqzpNavZjoyq3
fnSc7QRGPZP7+lLXaPBqTRkpAhD73gLQsQKGVlkFEWNp4ltjcIZNQt9AE2++NEbTwuTDgjGd9NCd
TWOH2QrPDRObzbiyDEVs6NEM1nJj6964n00W3VJ4TwoPGcGYj/HUvTIkISax+M3o+Je6AzYHeBUu
dUqz5f0cHQDPyx5zWTQHijQCmEesg2N/vqC6JbzOcH8zTf+l7lDcEQ40FbJHseP+XOXYcqzdxasP
Ca96BBwKJ9xKN67Fhv7uMP0359MvdRy1mwV1jQ9TTsQ/11PS82Yrx27xYA7FcxCzG6rtODck1g6E
FDVH/pf+G66DogL8eCLymSo8DpZD8GuIXGLVAdAPxOtlcFIk2tNDM/Nia5Z9kBrUTfV9CRu86np2
t3/+upYa8P/y2eB7mA7iTfBL5ERbJHLNEQgfeqIWo7zBJG5hdqq2i6u8yYsDQ9UXSZm/K+Q0nUDr
eW9x2YOnjWSASICkXq8ouzl1CWkPgkoL87Hbmr68ki7bt++a9E9wSUWTA+V3u8qZ7ucqedSdlE5o
ti+jX2qQyfEIduAsf04cxw1tn+3hn7/pv1lC6AJhlODvgzLP/GkJmWUWVI1p14fU7Hd2o9+S7H5b
rd1vY2z/3R0lD0KVVtA9ierjjr9j6AQSuTl/yVoNSvvYk2OwGJm9ZWAGAvb/2DuzHcmNq+u+0E+B
U3C4ZTLnrHnsuiGqq7rI4DwzyKf/FlvyD7ktW/C9DVgQhBpYTDLixDl7r+34KQet7KqPjeIuH+db
zsLFXRKzh9pL/NWMrMtrqZJmFBCGqc6U1hAwpuFR851rqx33icdyL2pZkEqfOPtGmeo1pq26L2Kz
BtM1y/Ogt919mSky0Nn2ERjbp156zCScvjrbpfyKJDaCEuBH0Cqv2ist/Yqq5dmLh93Sry3G2jok
szgkwNc2zK4jJmrqnLlavjGH5RYz3Nq64mf7HtNSkc0b16DG+s8f2F+sMDQ9EKQZWARN8SvNenG1
qmHmClt5Mn6WE4qVTcDuZuxrHf7z76LC/pe3APUh+hg8o2va8j9/Zq05Sxc7UXkQ2Xhvd/JE9ubf
LJg/w1t+edNWQRAwTv6JpfuX3yGTBmOKrpeHyh/pK0hlEtS9oMc1P+RizfseQ2pm2gdOktdT5Cdb
t8wJGoteUGB895yxDEwkcYGXp8x/UzbxxGd1qufiyqC9tziTtXWJcz+gll+CVBBkMOhLd8mlsx29
+snr+c90WkDTzHLe5IK6hWThftP4Tb1jWJgElt+YexhtfaCb8kuUPIKNzK5GlZ0yEc8bz0kpUA3m
T8Kg0VQmdIX1/r4qTUT51vI3NPOfsspfb5gP+Ak3qUveya9u2tKse1XNRXkwcg4KKIPkRvbwTEwt
429OuAMQd9Iwn73rQjg0YrpWZ8JX3PQpz3KUYWlzymE3RQv2eMeoQhxor1NaWyEn6SXIRuc6GgDv
D5G4Tnwzhf/JSlRX4EqIDH/WzemDgFTkCfJBWVSHfsMf3NJ5zBL9eaYQC2rkOXu083u/nu5j4QxB
2vJ82iTEB50DgRzIRRoWgEb3pliefZyev8/K/m1a5l+8JOwZ6/+MNYFmHff8ebGZ4sbN+4m0B+aN
ISUOOqyJy7GR+kT134Wdkg30r+8JqjyEL8JgFvQv72RjWzNKSMJhWhO1B3MSWO1ReorYqXyDz2ep
eCQXVFbBuLIt0pQKMM6vnIwCcKgiwJ+lX28kAbFb31kAUsNxRh/ufe8y46KN3k3uFx0KGqp9VVYW
c4Lugxb/vcrnc+GumzGPWWxl77jdqFJp0qULRp2hDFNF+5dydTv2qbfr+Uh/Hi8XW6EYEXyhD5PC
0Xq+o57GHc2pPsiXPjkqT93+PARBw8Gly3z0VA7To+w5SHoru29pOOqJZXps+1iHZOnTRh0fmQzc
NpqEzEC1ZrhDCM5zDtd/0Qr+SzSuD2Q9jDvDpi22vkadEteVOz068XqAQAzB+1Rrm7yhWtKj9Eo1
iOXcmq9uNfEK5pJXDNnbBcvkR7tSrQZucJrLK2lxZvEJi9zYuf2aJuP9RG9qY1UCIFVx0sBKLgVG
csJpOf70+YlD8Z6sJxqy8ciDydvhTMx2DfHGsLw8ZYa4HrsxxHI0b9aDEV41uZ+atjqj2b7Oe/vV
bOXf7cfOX2zI1DoIwfVVy2/pv+yTOdPyBq01OHV3/ii78b7T2fdWNUAkeK3X+uvnUbvqfWPX+1R6
P9/5Mul3sGunoEn5tqawQhQp6dbPfHr7CCXRsZGdxWCFKFI1zId8bXqOEq94ADeHQHTGSY2W+1d0
4pNwidkX+yXxLyVLExHJ1rWpscak/fw8WpRbemsx29AlIpG4z4Lco7KOORiyHyZWxQcSU2a76fDY
o+ELCGO/b1Evbfwhv0I+eW+LQe4r6Cdb2Wb4dqblXCTTYxpBry8MBEeimj+cDhNdW/f3LqeDQyad
65FNhEPm8Gg56nat5nv3H/vr/zpsf9NhAwe55g38+w7b8fM9qf7cWvvjO/6/W8H4TUeVTDXJU0u3
jkXyD9QFwpbfoLcbAj3nP7fW/N/ofjCcpEsLSBAL0J9baz67nKNDzhCrPt76b7wKvwe5/2nXhFWo
03NziHZFc4lu+pc6NzOihqFd5FwLoAxHPJeqOYPvmc0tIv9ZuPjlTLLgy5PSfSd/WGQt/O+G6f5I
aM082G5miY1RASl0DPVCySfPuBQViyWIqghtu+MVa3C4X4X40Of+XstNJEhJPE3NEzYmDOiI+nKr
OGe+7PaQeNP02sUQ3cCay72d7JLyWESzRQtgwEkKziEsCUlA7ooFEoUeI7/UH+6yGkVRAMwquuRW
XV+6AU3k7IzNyaTT9om87s0ueu8TeLCORq5y93ot67e2yNYmVEHIutW9Wy15GYHiMAG80GyT8zIn
6qDXlb3jg9Kuy1SLFJCucZfgMmqjTeub8diS5wjVfNwJAONDYDJQvNGSxHzBp3CxB4vMSakYQJNY
eT93ZXXfD00Zwp94yYX0n5RQ840q1Srz8l+U8qi/VqO7NRZ3dqo1BwCv5nVbFO1x8Kxoo6cSzNdY
TUf4xvLK1/J3H0rIwL2G18Wg/NwUNN3yShvZJt3oOEfC2pFEmv/A80YGeOoZP2jbIiP2gAIffFP+
GAaz3dJFUq8Eg00M6GUKIhwhK0Tp3HszzSHbCnow3Jvqhf7DS6Pxq8umRk6dTOM3vMdia1lltbUz
iUy+XklzTARHZATFKKCJc5p6cBdlO0GkJ/VxfSKfmrFzdp6BADKIaNUeXHMgvwdaFPwntBGgksbR
2usjLZ+wztU0BA5+9Xs7M7Lbee6Wm2hKdOgRNlBrC0gbDVYl+C1WtfVR2O/tNCfdHBG4fGBmmF9E
Uc+XZHasK+pt2lBJNN1ObdPuyq5TH/2adhQYOiXukGn1l08SLSOoiTiFAgrZpV0ieVCi7C595C0V
sLcp/kxMSsAcEfQhMfoScPVQu2ej9pMK8bqrI1Cc9cCBTA4XtzT1ctM4ox/EXjc8W2rGX9hYs7nL
rKyZN6gNZWjGybhDfycgxRcaQ/nC9M9jAXkg6Gsqqc3YVO3On9BmNVwUNEfy9pa5e4pRfRTByKTr
qxqWagsswGe4lDn0GLVPZxF6YCVJyvQP7GdgtRomCLVQGVjo7HZuqvsvcqQAGFv3XEelvEUXnexo
puvfR4Z3O1MazkfWRMtpUQV2XGfkNDlRegSt0U+vGCOsWy2L3FB3wZ0NTEXjTZlN87mivdVvPC+q
Thixp5r6Vku282ByMBR0vxYI7RvHUYSdKcs8djD17nNdMFvOp+FZJKK6k7JMZpQOmYZSIYbWW1tz
ILB8FhiU+JPwQnh6YOLm2FD10Q1rx3mLwibFmQDfT8JteRpVg05iaoxdInSP7itOw7a3o6vEK9tb
x2lCzPfto0R0eu9bw6EtreVmGvRpUyn3JDgVk/RGG/Yoo2I6eJNT3aYFcULGZHQoh2pvfgALUl8V
3Wg+miZyR6kbDaD1jObb1E5Qv2USHUsOLw+KSmYD83hjEUR0VbjaVi+r6S62m/Yyp3W6YfHUr7uB
j7sSQFuwtVgsCo0f0mHXj0tjfOJKcK5repJHLCDmsegGJ5BGV2xUWZsEdUfxvjVR6UeyJhu8nmn0
mVb/sPjJ/KPQa+RGmjsTylPYdxzPV9EepDJ03iZdWymyvcu5LpQRC7luLv1ZJoN6KnPd3jV1GW8c
b3SuALtrBE+zEPlxMoV0+r1vVqWTBFZjiddQy29bG9pgmCJE/sYmuBxs39d+GKDCAoUteTPTFPyi
v1uh3pXVPVgJYwMQJuirRn+PlyLeNtDDQhP1594bOw1LcdQk30jN7C9QsGHMV8Mp8YEaWm0LRzWP
+9ulFNVuUt5yqxvSv+nA9zToIKJla8cOZHabIsy0lBfiNRnDwU3sH/hGxu3kqg8Ia7RwWTPh2WYT
lnNHaJdEs5ugqsX0Uis0A7ZRL/eON/lhb1UOtNKEd8Ny6nARXn40ZKbIOxo0FizIbpOQ9luWcxb3
XObKRlSW8EAr432C948JfHmKBpZ0c5rNA0PnGvq5FgkgK4YKgVgiufLz+0U3jlQPsDBay3C2mT7z
AZem8ENXjncTLbkXTYmCPlpB4oBTJrfE3cxloDXx9KzHTnPyrcY9xYjMPFbQCBbBlDDE6fVLhyni
flmG2wGaedCQjHkeuGEbwbP3mEKdODGBCHglAEj6BmIVPLFHmjj32ezzqE1txdjfiuKNXcbeQULv
3cUeZoDOGvBwe9ElzUiErpxuOEZ66gXlostwqkk45oVKdkNRyX3cIwszVd5sFWzLSyxalu8pmt4T
qdd7Zi3OeRk794P5XP4dyo92Lbr2rrMK8bB49pM+g0rPfA4+02Qhcuu1Ze8N7rBthDs+ofkdTsIp
3tMl7Y9J6saw/mS1HwF5HIaF1KgAJWt3kiap0LaM7Xu8ctUto5MsJIxDjJxJ7wwmAN+0qZwuPrsy
fQ8jGl8YbWiHfBnFpagliBQpdng8mw0SxpvMsZ+VBjJI9wqs4qUFcgGlwaPvxfV+6D3wAh5pDaqr
rZ3eRD84N7IExkmy9zo0DRgn8kNX5cslse3pDMApfh19EgHcjm420IgmtB2xfAF/eEyKskR2lroP
GV26XW9k/YbrmwMnta5GVtUtRKG3qLO1AE1IcpPW1SWftPkKJs1ljgz7KW8I8WhSqJk2sad7vI/+
TqosemuHWe0xmbVvSivhYfkDk0LO6Ud3Iuc0d7q3yWBd8fXC2MXTqk8mmSUfkndtEDR9Z1AJkK2W
k092g5vF+Vn1Z7fCVALJpRiv7byKN4mnV5tEd/OnlObLA0VVdi4bj61eGBHJDFPmpTdV1RsEZsX1
dU6GVuFY9d5TenvFMbYMSyW0fZLaBSMeM764acmyY6YDUQYp/C6wpw50JHJFEjs3dsojaXdOU7EB
+vyGRC7dVNhC6/00GctNPbnkdorWOFVLW+6EN6n3wYu8nLEKyKko6xyYiyjES7hgzItEtaiPkqHR
m8PshwZx917EfhRyIV/FUDS7tCjX8O9Sa3G56d4GqgayKOIDEDU1WQGpBy70Va3MDMgpkptpLJpk
o9nxZ9S3ZmiXy8SW5jAh41is7rMsvaHu3fRyjbA1nWWnM3rYLlOEop51gAhdqk3SUPRDZGn6l+d6
gvFPDtGZsWZYOX0Ml6RoA0oPzF95dgdsB1lhp8/qDAFL3zSlmR51Puo37E3xwVTQXtxyqCFbzl12
aruhA9KhdZxM8wGmkRu5r02irxLHwRWBXPQ7F/gzHpI5Tq+NqTc+II7mN4tSLAijmW8sRGK7qFzy
0njwVDSkURiNXlJ9yKEYHTsoSno6j65Kssw+QZOR2blXnl89TvPIXcPdqzRtBvJMpUz7zDEWAnty
5pJQyFYbgy8zRPJYQUOtj9IeyuysfmC3Sz7hyTGq9zsBHcOq3vDjAjc2RwJu5ggwujF6KtQ7T54G
zABXTc1XV51TfbN486xsbnf8Ru0qg/MRDkBq9tKFOcV0UJWfbQT7pZLKOyIyXHiD0Ulcu4PzuKCd
DJpWOJ822X8Rdo6lPkfCn7Zi8dt7CCxofp2iPdEFKu50gGuhYwHLBX85DQc77711NQC9CUgpJM2A
5IypA0QS07gF+Gdv3VyYZ73s7FOrMySXAsOKlyfwXOA1WSid+X16VldPSo72C0pT1KKdrAsXfSh+
gAYq3kbnztET8hB35f38bRLRTQwAEMZo7qsHNflxOKYxDKMeWd8V0D6aYj1S4NbKV8+68GhkRnHt
3XjswoiDFb7ItDOokbuaBpMq0vQx9nKc7pSenJlgEs/lEj8UYul2yLObq6hI0r1GWG4cCCjm1wx6
id+uSjVunaHGQZB2zUMUFXqPnYsvHRZfHLOuLe/72G+DuDGa5xZkz6tRe81rWcXPUeHqFxuBKI7M
Ei2iZdY101QfLPDA+N71i/phxCcOaCyqS/dqUIl9VybNu7u0OW3yRcXMyxMdH96ks+3LJbZRCOSR
c5Plc/6S6nX65KVTtPeYRMboxw2TRLyxf8raYfocNQNZmmnH5w6uW8gVlbu0TXkJmaQTZe70Yg44
elDrrKEBYZSI6ftC1UfFryF0bCs13zbuaqEo/Vzet7FPJdas46cxRXDaeRp0cnfxj1Nmy2OyLOlF
gBc+FhaK4lxwcnAhoYSOrn3PEQ48IcNb8zQMhz/Omlk0dMYwIKoRivHkT/pmSd3lRiPzJMxhZOx7
c8zvsdMiSVt4rtrFBpTU6PEpMjMJ2cUkP0AiyinTyNikHMsqzp9rIWuI9kK0To77FSkDKxihO3Mz
oT7oZFo0rxWN0uIGelZnoYd0OIw1CNl1sJY4RjZD4nQ67VPbWT61udSnWwOU/cEhiYgfOGrzS1+q
Wj0uk5ayv2o9B97+dtA7dEPbYXARc9JubdV05pa0nrer4iah19kZFV26/1fYY5fYvaaucfzuI80l
6D0v1POf2j9/MRM21lbkn3sq3kqggEvhUpXR3fkVa1I3akphVk3XTONEqPl0+gwC0lxYgxpu0yh+
Q2GxH1MTkp7YaXa7E4mx9dzoqh6WbVdhZhi1PXFWIWrE/X++uF/aqPrPa3NMncS41cb96+iqMMam
1CNzuq7r9tqtqRWjg/y7uNe/+iUGZg6AGoRuuL/eAJH2ikPvOF1Lk4EI/3egcpEj9fsg/H8tyb9p
SQIpoYn47zuS4Y/8fXpvf/y5Kfn79/xD7idoSfq0I+kH4v3xV2/PHz1JV+AIcjHwrPSU30V9/8hR
8X9Dr4olCGDu2jVch0d/6P0s7zfbJvOEro0wPYuRz3/TlDT8X2fia4+fQsbWDQ83EcET/zymylKM
EMbiN4cZ/uor+XNlHTq1RVmoFrIFlNsW/a5u5tu8MslJW49txCT6UNX0ekcwSonRxFqM14iiIgnK
knoLh970Q/WOtkr6UzD65IKs58XS0zSMobQHtZbFbpAQ4Mji21O+xttW+c4ccBPlIcKI8ZD2qNwV
57brPBVQtD1GpgcXY6C9iVJ2caQEGT4AFP2am8MoTVivMSi3Z0L5aFMUxCNxVEv3ExcHvbJ16qO7
kJlXaW1/X/oxu3gn31K30V5lXiA6byi82fXLPdDvGAc3/pja62rqKZTB8CXvRi/+FCRhByV7KBMP
8w6BL+nbpF+Fs7A0nMBlv9fj7KsG7MkO5qMNLHX8UmgClp3ZINhiW+nvk9G8cyy1zi/7Kw7gVjCY
OAsM7zEahysjAiyWqPJhahbjolB+k49QjgG6jfUfxYXB68X26teINNnNYvTqhGniDVfNccXuAyuz
7pAovDUCw4dbVbRAtOVbluOJgCCcQA+sh92AoZVdhQgE1wd5F20jF45BFjnrJTSBI/jRfkOj1F1c
/cbKNA3mRFY9xJ2fP1c4uJ4xTWKEWO0+DY7xHR5YyKB9T79ZL76Ymtwy018Oka2d1qy498o22kca
x2OQSIy8tMJyjJhmfQsK5kCTD0+v6JubeUzaVzvzHp2Oo2OlmHZB2ARtHmXudnF94+A3jrdtc+8p
X2qNADJremK/jU92AbMSX0JX3Jl+NHxoetOWlP66ddejSLouJOgIQggSatkqaZZtnpQPFtK3LSy0
FhdvZd3TVPZ3nReVdGfYyiLeHNSFowyTHPvpWKjG37eNBcU/rg2D1i2pmqkhyIOlSVORWKeGc0zC
BJNtunVPrj3Js104+pvNHx52c4+7g2BJGQruZbUzPDgUpP/M+nmawcoeK2IoAiZs/fyllWLR9h4s
lehr9t3pKjdbZFVxiT8lB25PEZ3HFAep8fBz+frfQv83Cz2zoVXm8O9X+scfxJb+eZn/4zv+WOd9
i+grqD9AJRwAUNaaR/yP2ZPu/OZYJlF4HvKSn9FXfwrMWvPJTdd00H0zmwIa9MdCbwr2ACZSLM2o
bH4mcP0X4m4GYKvg4E+lErIAhl+IdjAIQKHgd/3zSg9OVuNsU+nHqTHbl1HDfd7l84enzPwa93Wz
TTQ8Ogp9zb07eVck6oyv+BSbh7rSHhq97U7DjPys8cA72tWgMe2wnGg/rpCnAf7K++C6FYSSSmeQ
4kWUoUIAZrwtXYF7z7ZlZhZrNKvhHhejhd+AKlevnroczz+98mypmMtkuMuuvLrVaQ/o48RhNiA6
oi/sIIqy1N4tS6y7Y1BPbds85V7Zc8iiG58bNCeVwynLjPx+6yY6YM0k51TC8gNBHExDmXm6zoSN
WMGtRLlgnNxqNp9tbDUNyggknYJYy0h5HDPcWRwHWZF/QCajdNPHaNYggKAmyMYmTCpRvadl5H3G
TopPfDE7gAVbgEw652Y0YlJ/YFCf1mHPJXT7DAHE2SPoodsMjp+cIzZcrF9wQ7rdiFdy3C4klaFp
qFK8ZAjtFKi8IshLqz+koGS3k+6Jb/MobMCOcXKQnXyI14B73ObpVWOWOELN6TmtpLVn26TVUfjx
AbZKsoBCjpMXkhsgCMycWeA5XsFVghgyDC9dTCDhkHe3BNcmMcNBGmJj7Hz0BHSyT0/fFtDkGxOr
XKasY6yyZzBmMMB9g9Qzz/4eS7g2NBkGuoMD0TKLVuwHbinKsCoQbg16wU3cnWeWe9P378dFPju5
+VXlsj+TE4QGJwMenzTuBkP7t6roTszaykPWy5p+qxVSgMDSn2vnXNe6Acx6weJUkBdjZs+1rslw
aDWsV8X4w5HEgRbOEt1OfuXQZFEgP4ZV6mNFYTYP2d4ebYOKZrwxU8sJx3FUm9hAom9PY3JhJNZe
eT0mSMYk+pEQVrkr1SKCQYvJXeoa77sczHFPl1J+9xKIoaqdZwJvhXYf17MdlGn8I7Ki6kZo/YPo
pXooC+Auek23HwCCPFAWOWuCM+OgahYMYsWw6z1hH1kXkl3bmv4uLgRA1ETz96Mz/ahEBqE7oYKI
WDtIHxnYrCMlv1eWXW1GAT0gjlssuHqB3bWCj96V/bxh03ACoY9ADUhSCjxTPRqk2RDVlj1rOYnB
SzkFRYcMRvTaC7RmRlVgmE9Jg8EC+q78sgbRvg2Li8MalVA22VnQjQ3dIjxsGcPQbDg7zmqmG1o4
Dpa9aFgEHFSno+cZtHE4p8Rhm47LTKiK0g7kyQz3RPJO7kNuZ/Ut03YGlk2Err5GwLxDqeFRfURu
tzHyIX2EmEQgqG4s8V6mlYniJ24L+A20chlrl9lC2EHP+AAvmh6N4y1KZ8DhI49F7JNOFXhY0j+b
mkV1SyLpfBp6UtvNfgIMvIdaJBXAfkdXm4arzeg6Tf2X0QDwZfwY1TtHDUPyRQ/E510jyRiokk7c
wTWKq+5bJ3hazJUfsuyMsdDPSekXuEa8epM0mrnXTSTgTYbohFTevZtUrBIKfVOlx9pWWOOAVnOh
1VM31jZiTrmncpKUdMurggD27MoaPn2qvfNKvZiLxCwIZWNbNP2p1xr7OtWht7c5cJNSk59R57Wh
NGv5XLRpXmFMF/IKmdBoAKtZQLgaBTKoInpqcjPzAG5b/qWmEXwyfBhQLllxIwX4PWYg7QEiovtu
FkKGceY3RGKsHuUhBvccTIqpf0R7CILRDAM9Inihj3BPxn3fX4OjqVDRy3JX/czaWd9aFMUOOTUj
uJ0Gyp8GIgVuzXgLqhtWx9wdJoP2Mcxv2rzNWvghai7BVM3fcAYLROuF/4GG7c5VKwyoy6zxYHn9
q8MAjamzrm1NazzSYPbCbDAsPLdG3aORte1tqvXaeR5EQqdrMNbS29/WFak1cwx1K7IN1gNvvmZG
md0smj5ezRK8WTkPLhIxxYy2g701Mhrf9rYZ73GNKBBmprdh8MnM32j3kAWReVr9lT+waiENpTtq
+jyJvSqPPVEcgTO1Ao/xdD94BIHgQSaQyy4YIg2Vf2iU2mtz4x9bojY2lcERgMZB8UGTaMT8u47D
DY15Vpc1Ibg2RB1o0rtHX6Z+aJFqGzZkpYRd3xxJkABhwuhcNe5TIV060yiRd3pXY7WdiSPT7BXK
UiomP1hGTlrWfI7ZcpX30XA2FHSUZRINw0+3vEEXq19MtSa46TPkadkz96TTctA4HCBNWMOwS9TG
HlbUQAPTFwxZSi5akbHeNc7bQoIkqCPX2CZZ/2ZWWXYWdRQFxkyQcGRNM0rY1LjwDHT7TtrJZsqy
r8HBi6vq5S2u+akZHVoI2jOJBMC+IpPOG0t/5hP3URNIpud9e0szO9oko9FdT7aHLCQ368DR42+V
Ib5qv/lBlnu+ywUFw6jsl6Idkg35g81z7vGjltZug3pQ/Vc72PRUO7xfYIwK5jxTcluJPL3zzQqx
hGculzHDczW52dtQRMADRt4uVqnxxZsrNozeWpMZUAfEClEpGhKM/DL/bpYcmQq8IseBkp+TsQt5
3NfKHaK+4mIa5rTFDmtvRmv+3iVMjUbcG8Hkcw0TDfit7jfec8cE+DazuoobSt/VQaExqJIbVnP5
Y5+l33jtMw6NE+bVxhV8L5zHh3bg7IdqY4N4Lr4bIMvdCjry3zjTPQjHYa6ex9e2WXUHa/BiCx9N
uubNRdzoRCb2Ew5pAqyFQ5p97+FpjwgrbYhh4ZMepzlcmmIOMGf7xFtV5qcgd0aEM58zvHujuhmN
pT/oi4K5roT3NmXIfgZdfaR11N8sUK7T7Tgm4yGte+sG/c+IXiAFC27rNcdBkcz4liACr9pCngi9
uG88X9zj5WBIwqpJrCZRcXAn7C7/6lrYsuuLGvOZYhGBNOm2zr6uDcErU6KiP7Sdv8CQYlBMApb1
gPds2CDlv9B/TQkv8/XvZQzoYEqiBVNFgu4mtj4ZsYmH0pHmhxGnWrFZbMdntC8HdazBa4Ibz5J0
CEG2qQ+dDJGwrobuYZna5hixeF6NiUYCROncLg7BrpXbu+HIdqAOCAlTHmdndD+j2AVBZ3bujd8L
+SLq1oZAKUVItEy+FRI1Y10xcgzbBngcaTvVfWvZLaBkbsU1VAEPzWMElNXt64HQwNbri3BU3XxD
kDKkM9IedpE79cC8Dfz3XBfCdUfbpwJN4x41snxhNcte2OKG13xS+kOW9tFBT1151MVExRs1zqmh
H4p9Cm9DxoR7IlHclNhs6Aev4rKkPSGC54VIyA6HX5T7J7NpsXcXilgOZa/NozHWt4vO4LhfVP+i
e8vwKRD2Hjxy6s/AJvsbm6ynp8oSLUk5XZX2odU4WPQFAxyqK9TYbV9UJG2LbgIGwAq74Zw0+OHi
1xZNmryex61MeR/OvmdD6POi3Hma6CI4r3GmySVkvsTO6g22z4vYoqyYW0fFKKZsh0DZLPkGpY0o
tsodHkiUg2WL9E27ykslv9F8KneELxZ2WCwqP6IMgTHjpbEXQLeHQtAVU/GiR4rQH770oBAMnXDN
PgCqLCnCmuF7WZRI8BIX3VO/xOe2pCTNy5Gwj74Yi0e0sgy2ddfc057PLmnVNbu56BOoJU2+qbUF
LINoa7GbjHK6A1DQtqFYoiKg2wbcIjWGS1EuQ2CbKYEQropvzdqK5nvPTdvqhmGKEqEfK71xILxD
r6FYKGpEOJ0XID4zoXJRbkqP2O3MbSb7Aey6w7iVAq/y3LY7pH5SED+bzuNyJhxR2zhdamzjBhtS
aBtExdVYoMBvdI516BNHvJjeapPDgV67hzbjXfyOBDOC40pi/EWOIwmJPMJtuiVMbwqBiI34jjQX
VVTSt9Vl7LX6MHSQRlTTcxYwGo3sFSYqI4qWUzO19bHlmQwBHspLDTpjE5mD+1W0lf2hlxl0/Va2
PQKkon7skCfIbzipATna/nTV8z7i2lkWEWKw8H5UXh0fnKGgBAcyoW0a2brPSzrpRJ+zOm99JrW7
zuyWd53CmrYMzM2c8zHpIjoJqPZwWujjkR0k69dE2cU9w2xS/mo5bczCrkOGC5D3DZAt2zhDQF/p
EdUB1MA9ITPGpm1TBDh2A0GRa3zqqCK3vQKmtJRGuqWptBbnzbxVZkveSO4etbocw4qDO9M36e/a
TDffha3sQ5G1NVNyVqa8QmviMqvby9gaw7YS3sWShcPH2yXTd/AH4z437RtLJf6nXrY3I1eCHks3
mZqZ8wHdT0MpNcQXLJeeCgDITwxInGZX+6QqgmngfMNDqRP9LHGx0vzcYp9KOI1o2VtHTQ+sxi0O
moysUJvYScrJKenn5T2ZE7o2b+wUCmIVoTYqyRm76RGn3tdTchigtV2pDOmViEs6WlCbcwZVSfKj
rh37KoqkZKFt4kNUaby7HQs/0RWbmYD7DaPDAgANjlTk1/Nd0uv+9ajibJuW0jlkjhRbMyf8V0e4
dEIeduuhMQm6rlPVZqjjd3iZKbPCGeF4bTTedaY1LfwmHdAUiVXIzwjmivHpB9bUQb8tZFJ80+ru
W2O5GaZPb28LZeiIlcZPXbGxAutdjnNBgoDBwVMGo0Cfqso4B8Hxf+yd13bdRrZFf+X+AHoAKMTX
k89hDmLQCwZJicihCrHw9XfCbfeQKLXU7ud+sy2LIFJh195rzSXoPvixt/Hm4sUNRbIduFvgpKan
JmATEQM6muWXKiue2mxYnrferLdQP3OUj0JsoUvYKzxy0QmnM6jldoJBF5vemprZMtdLuFiBDoNv
XuxM8rwmjIWnpfX3dMj9ta2Iqi3iOL+m/2Cam96Z+gAskklabUe9nSEV2Mil/TPR7T6GUhaoHIb5
wFza/DpWbNFINhkOpdP18HCkfZN1tP/zRpHpMnUnKHoZ4pvcJ5Gs3ySJbo5B40k+wAZWUL8cbuY8
iXdxKl/Zr1GKESyjN86clUfEDkO+jvEtPg5dBItmGC8ENMcHSql7Ml3k2ledf5Z4YlzLaaZwrMmE
HWfZrpB9qU019J9DS2LV1xDEMvuhQgK4zgbHgcOogvXoiuAxmaxyRW5utQnNAGwUlqL7uYZQ6s65
fVbp5Dw1queOYImDbpM7VA7vgpV0N2qqI2Kxq7uktp9FYhVHMVTOF8KVFGGFODIbo3yY/EC8N01p
QHci+Llb0fWg+J6aPlnNXnkbEIyLwiDOrE3XBNHnwexz4JoDrLEVaee30lpm90UQRbSdunFE2IwH
jOK/tNjjQP3JexECRilxHzfCrcmyGiK/XwUq6Ui25R3wzFyd7IpSck7jia1OtOFWNf4FpMnmCpkH
hbVFthAIqzwlD9BGDrIdArwX2x55ME1rbNz8A3+UV8G7Hdu3TlazeARpcgobMz9pl4+rJcY3sFC9
3BMGExOzhSTF90GPusV0mmHA8qpbD6iBqnVByg8TjaUXuAgYddgDKLY8ouiJWVxFqeUulitnDU6J
JcGb1DAesho8yyA/x8F8wqJprosULUIeGxdR2FLrFK7cZijrELx0u1EwDIA6W5wal/afDKE0VpT6
5Dnj3IvQKKt4uAkz8JMlzN4+0i6Gk+pGOg0iplKDpwEHj2CjS5AIahqIc2lcjbbzmFpOe9ZFRrMZ
FVCYGKTNPjGbeJvWpXVgkGJslNu3xwq/EZ2LDv5U7n5p8ATe9AacUHi36Tqp9ec8tuicdVrs/JyA
pqwTr5E7WHdjgNrNm/So0BDWhJ23/nDH2gcu0nNRt8NuP6FVuAhMK1tbkeFcFCow6LOkKbwtM88P
SDAvAD3DpZyFgzk9HcN+C44JmUlmJvlJ8n20wrne5aluXhjG18+LGbbc5FB93tAsR9Pa0rnxUnul
uiIZ0DhkfPCYQ+CvPgR5ps79nC0SDvMsAfsUnxQiqa0otX6lzuLVihug6ZkVXNWjiC4wajFsSb33
WFkaRQCKpZOkDX2DAp0orhRp+rpJzfFTMLn9tW0nzny5WFtR7vhlvacLukCmO8RU8+K4t+rU8sEf
p6gybeJRUIPoZpc2zPUdMzIuLYyFcKX4GBzSaLjXsfuJCsG9k1Fc72KpuwPvgd56qrXYXAUPI0Lo
VZNU9l1sLmi6RFwFVhu9lChq11kZkTHp20xkCjbpxtloU9ScF8SCryRZpWfUEN20Q8xaQ/xIvf7k
EHuPV7NDkrKPIzx9NImYPo70wqhpSuZF5DMj3hcEKbmgA2v1oJAOn0kZwDhNaj8kdtqkx6eXDCaE
W9azV0+huByRE90P/AAQy7KfH/slKo3XmKA6QYN6mfzo9kL0TX/u8/QgfmzGDidYlZ7PDfqCDR+s
hUfYx1RMGgMm1N0S1FK3VEKsMs8lcXGfHZVAzM77rDs0CMEIgZwQ2LWBA8AsNgogYIGY7ty+6Wg+
oWWCFKFRcDe2ET6AhmP+mcQZrpA4iqcNPTV9q3M8qIQNlCnq8omACL9l4z3ZfKIpQctmM4jmfaS8
Jvpd3ixpciRie+apyUkodpt+3KN2kjdTPNiPWUYFvnEdFuxZudZ1K2so7zC9g9sWrAgVr4rr62I2
hkdYR/1JJJK+TDmHwYXSRveYN4Z5aZaj3tsN1kw2r624QTPl34aEEZXorqPwzDAS+1UXaX7q2mC4
s+3FJTjZhE8jgmJZXZVuUNnUjIxKU7fNeClH8CSbfqQryBwZA+QlHf6O7wki4QL+gK0Rg3qjy50u
sy1qwjjbTHl7Pcct2faeXvJfaUPdm7MfnzJsPOuqSPR7AUr5ObJaCrXZ6xgx02DC7BrCpo2zVD72
3qKuZpi4idHc87FH0cRmJ92acZvtG2NEyUNr9ExBtT8OI/i4BorieWNVFdBLrNvnNZ7PT11WkTvq
TWm5SdDJrj3lRCwnnXHT5LK5xGscHMrEirfAytFmtqbDbDbnKTEUTsQAa/wT3VuDj9jY3JvUd+eq
liOuA6p/2pk+XRojudVJNmAQgKU8MctYx01bXvRd+GYMFlsHq4zQFbndxtCzdYHH2l2LDGdyKsWx
TqzgGpDNdBy1O5w8w8cT7EXFxiF2lIcm9HEsdOrUAm+/MJSfnyOneK2CydoO8Hl3WaBfYnDkaxs/
DKCLjLaiFZX0ypR+MFIR7Xz09tvGJs/A4EHfJ0PTrgelSQlA/kN3Nq8IzgiJH0jEBKvNMv0VCZvU
suasnlO852u2CvNBqwmbtm+1/XXgI86l0EMwX7mLemtykxQlJB+bDFg+GWTzkJ8jeYJpyfiGHqtF
pVEnOyvHfxvW86Wbz/x3M0JcjSVp7Cr6wEP+ELb2k4hZrF2j2qaOmJc0hJeQlKhVGDPwGMck3rQG
yDsEYPXOtnI4FE65d+Lsdg4atgqO6+JwNGd0i/OVSFIId5l8bFqZXXtxf4gM+0Bh1e2H2Rk+GxNj
EFsYT8K0zJ05UyFPOGf3zcCHGv3uS0kC4M3Yy5u+tgu9MutgybxrKrVMxK8CEWKeMu3kiM7JPgc3
8sUx/P6C1GSFjI0gzpQxGI0eaDTdiG0KKuf50CAQVsWf2Tv/G1v/ZmyNuRzFzr+fWhPt0Kn0rfu/
+v3/aPP15ev3aU///Pt/aZW8f4COw58IaOwPQjED8b+0Sv4/sFAyPTYF3LJFrvQvOBmKJHhCIeoh
YTH2g5L2rxk2fwQiQDDdCzyX7yh/9Hdm2B8m2OjbUPs5yPwwHwtPLGf+raVeW1Vugas3D0xU12X8
XsTG1aSjY4bSrxqrA9XeqSXbHv3HEzXvKhPt5puL9xO94TKP/3aI/sevIDBYCsE5Izf9YI2uaac2
QUCib63IR+6Du5SkgtXct83Klua4yQyCNpwCeWETZ3tm8dV2tJ8dCLgz+tIGlLdJukFaY4Snwdj4
kOkXVIuD/QGF/AYOPHvW5s2ZGHawSewrpLH5Zyo0lsIEi7sDj0x/aud6n2JBaY2tdsODU3dLhYAB
TZpDpVez2YF0NFQrxMbMSToR1YMOwJ7xNBwor1dgz2gfibO4JzwkzeYbp+MEggJyMLprFCh4TTpB
ZnR+7hj9zQxtfzvUX1t2EUiHb7zw2RLGto39l7nld0CFwtxfrNFBUmyEGBWTbV8XNCfLterz28mI
7jPKtC1JHVAAms9IrMx9WvTXbFP5glavM27+Lsvx7I3Fnn0yWmzs8StRVW/l5Jj7nGV+pc3xrXLi
TewRnly1I1tlk56px06mnndpLq7iMovX/9PD/CfIcxvmEO/fv19ZLtKWHb1Kv5XE/PmX/lxOAqzV
IZQQBtQuYsZ/rSUhukcI3jQBff7jn5JHaOaeZVmeabNlRtX4reTRw6LtEHfF/2DyUYHP8jdWETb5
37/D2P58mxWMOLuAQScWxO+XEWV5mSRZJDnh1ERVXxSxBxHDySKbUZXnDM8mCLdLA+bRbdro6nIe
yYyWQWlaTHRAwlqLwCPr8lnTdpnyq4SE3BzdLVLI0Fd7rGvi1AH7XZVkqMiNG0wBQOeIcJPF6wZJ
L3GTswFn9Dn2D1pMfFvPG7xg134tgn1phgkBR5G/BwKInTMujWjTkkW5n9NEHXNHeBd9S87yPLd0
MEWvO7Uq0dKd6cL2HhEq1Aw8SpvcWB+7mEj6YU8UUQeBoo5uAfcgrk+NcTr25muO6ObFz4vgAm9K
9AdzCKYxmRDYY7xpl0eTdzUiicHL4oUFBuAI+RBOJOeQK9t4WyYj736D909kVXCso1J9jSc7kswD
Gus6TZp+3wmh4PY44ynL+bgAQcs0TtjM/pqZtQkJmcyLpmgEXEHiPC5js0LI38zGGznpmHEsgO6X
ZF5UR51KrFmTvM1G2wP0Egyfkqbr7kK2aIhljFm9OpEfPykjz4FFug7GLC9mgwDDHsRJUB2LJc5k
ZZspec9uuPTGbEu9SBiUPdXj+OjZns2VropXFCrdIZxTZinkaL/NZl+cp6a6MubYPeWqa0iQmmfM
u2yZKtdvdz7NM3tDz0CzfGss3tzUOH8KU8g0K65Sz08rjXZnt2wZtOXjZ69LjxOdmEC3VtSfYwVl
J+6ayX6SUXFfV07yiFyBhNWxauggajhc2xK0vbXBt4i3IrEJPkLxPeVHqZz+gmHHIjCqIWCvqNij
XTIb7J5ihkdrepikSM1iMX2A9X1HhNjj8ETCiT6lWPI8sqS6Tj26KY7U/nmsMCe4s8Zir4LyoumM
7Nw2hKXZ447426At+tiC6wb3BwH0VKf0Hl/R4jvNKm9cxA8FDa6aYd5hRvLAMMxn3a4DUhHn0g1v
4kjTzQsMHHMlwyM9bDzlXjJNGt4qX+RHxGZyPdJuYQjQ9nrvVMl0Ns+d1+6ysKs+hXUWPRn0uI1T
JDEAb8PKt75ICJtkoZljj9ZorKMtJmvruSOBqlrHDGZuLPagn/luo21tRuslV4LR1aA7fduOfhEc
HJGTUKKwQB1Sm7gUUoMoYqMuSdJVH1niQQxkfEmyy157D+Y0njIeWrqUc3GAGxogJzZpvLkoOo9A
5MN7tgHQiXTmM71xwCLSzo7behckVfnixkn4SaXOq2Hi1PbQDDMN9PRXt1Eaqw8ZY9UWYH71lMU9
EYuFou/KzarUc+c7VNXaz2i1RjAhS2MgMbmDYXGe2FMHDFHdWC2k2ZVMg462EZN+TQ4rbqVmZkbt
ky0+gE2fnCZd2Ok9Dd9OnvLawn1toqKdRUIFoAIn29fMv7KVEtpfG3QD90PhpLf2YLj7OjXzCcdF
F2Fn9JX5bOcJMEpa0Iy2zYapLl5qSqCuKY6xFvISYUhfsPsR3S3ZdlQykV9mj3maSb2SVidGVrQI
92o8VcE6MMbmMzP0Rh0cI2gPJIjBjnRN3V45rTLeatfHXNda2UCCOWOiKA7jkIIPBMUKvO2wM5gk
fvZohXxFgDI+a6eyLrCXRQxcRlQgK+HCalzjMpUkIocRHlS7KTeopoZT73ehubbM5o4ZTgNqKBzP
lMcgtiwQZniVf3Ia3W0QRRCmgIGUcGOE5Wil4i0jIrmn73FP3Hq/bxXZzSm0EiYPzKh8SjldrdEC
e1tpTvOXWVAhbQcLR3yNjXdr1kjDKWowYk6mBer2zCmkV3VrR41N+jgbcQGJkFjn3HwKdO7RxEww
KnfdU9/rNrtiKGms7DDzrizsUjtIHOrWKwvz1rP8+Jplcdrjc5qPhDE/uE5V3UrUqreQ2Wl1m2kW
PdD1rJ6IUQjwb/nVeEp0nD8ElWezSI28VkHaVNdmP5XXbBTkDgEhmsk0dy5D0nDW9QDsP3NVzLLN
J49xiiamwA77HZpRSZp5W5aXWWjy63q5sbNazARIUI2GVx33zMpSLRWsxa/P4NimDK1gUylomndO
oLxjluaMg3sjQGM+RMlXMRuMvo24L/foo+pzberoMqyb5g7doH+MOfG3hoA6GgvKBU8g+90UScDr
DkQq2FEGMw6r0LvMYf8/WR0+ZtQx2xy/GG711JrP7G72iSZL2GyM2bUserVypS2uorpgGKWtPLod
ZywFXmZfqKmO63U1Oz7vWl9fx7MPqYnreY/BzDoPs1kdWC78fSYVyNQc3saWpC/3pmCqjgfVSTF1
GyMGCdj2HMfs9EkTSXUDpAFsmA7D42D17YOK6vJ6sNzhsAit0In0Nb3bBpcdtyge2Iswa93Q9SHQ
idkB2/elOQdaSpD7BtFvm7ipechk4Vz1eUn/1g+nI/CSFEwzVqUqDN7MOg3frFbYqDhbVz6lmPU/
g3vJj21tNPtKJIzB04GlhsdvYco6BWQagS1klw5Zfh2F9fi5IY0C/pPlPdso/K5sjWKxS5ZFk46p
ne7nkei1LcpHu76rdPiU2nQVt0OCdf5MEvdo4ZUMQCQMhJo/p0aU37lW2MprOrspOhY/hGwwe17u
4vTFLXdue13KdwzrvMm4uUvIBuDDz5XHtoJCRsYb2qyB3iHs95lsslNJqookkiweb2bLrrOzThUw
6/vOSGAZCjd9sSH7VeSQ5aa7VeOsYnSY3iRnD6zfhBR2X5N3ZvYnHlkbhJk/VKS5vcDteKb2hdCT
G9VbNkz2Q9j1/r1F0M1JyvRewvzZlkKWR+wszdrvhxKz7XTrFfMzC+C7kyYvWec9+/3YvwrUAbS+
lRuvWpfw4D8sen5QXDO23dL6Mc65ObQrFaaEKu/kuyDcBhBtI5HnjFIERHv2aXFQte5uCIMFCNn3
TiJXDZ3M+B4/qdqWsz3fJCRZpOAgRrc0Vv/bQv0nWyh2K4sI/99voXak4qZfXr7dQf35d/7aQZn/
4EeYLtsezPquv0Tt/tmQCfzFU+AR8W3ZFj2Wb7ZSAgqWyZiefowp2E8JrAh/mQqcf7gon1jWSdOk
ng3dv7OV+rCRwrkg3AW25bo4q+gRLv2ab3iqMRoiuo6M7my7jzsiY8KyXDsQpRYWU0j4k0ugfe6h
D92EzMx/04thr/htK8Y1oScTo8X1YR+Jh+LDNk7KeA4HvhT7EW321telh+PeLjbaT8vDN7flJ22f
nx4qDLCa+g58m4+Z9kpkg2Uxg93jYkpRU6DTEG3SbKEGy//irLiUofCIKfbYzH1/TWdrylGUO3CZ
pindT2KWG9V1+bqb/P7467NaDB/fGEL+uIBsf03HFDwU7Ia/PxQrWJ8jmOz2YRoRTq5tsht7730a
vE1cRRmLEqY2ie9i3RDx98++yr/FY/IM/uTggnYhTzHpBR/Os4PlHQn2b3ujhlRlZVOyrSiezn99
ij/eOBf/LS2FwPFs5vYfjtLGgUC9HvV7FTqe4tmsEOW4iGaHbdaUCDt+fbgP3UGuqLuk3Zs27Qse
k8UD9O0L4crBRinQ9Xtit/g45uqrL+z3IK5L7FrlmRdlzT/X1r9xGV3bhqGFT8hafD0fWqJRQh5O
IOp+j3XMxZQZoiAzw3r76/NaLtP3TwpHod0Z4rImPkcsl/mbFx3YP61Xmfd7AbhqJQzjHLv1lYYI
B0qLVIZfH+1nV/Hbo324aQRgxDJ2ix4Q0WitFixOPDDLbCDcIDXCna/y/PXXh7RZSH84Q1xWHt0i
UsHBAH9/hjrJAQ2NvHZW4jlXTu0gfDQXWW09B4eeD/2ml7f+oIM1lVP7hQlwgPpAHHAnLIibcNj2
EzBSNfrN2zQJzFEeOFI76uTdDBmt8BGaWrmcf7MwWT++Rq4wHZ9YQeaYi4ns+987aGPPrpHi79Ox
x6rhMKDzSeVzh61hQIUh8Eyum6AeN4KrhyRqcj4zh5yueytoLv1uFszq4vDKwlj0m3fB/emvxvq8
vOFwRD/a37OwIF/aLTpK72QLIMvdALxZjBdet21l3MLJEJi8RjpLGwg8YA8rxAcENQ/kckxIgweK
RawJ2UqCJwAFRBBIVDH1JHJC07q21SVcFuM4E6y0kaRxbUYfMqskquuhJzL4oRsCdnikD68VhfcO
4ha6LKEC2sXTqctVS3RfQd8ZSMhqKtyzxMk/9cT0sFNFUKTFnO8ULmVUT90VErf5IFPgxJpqdzVF
RXRuJtp8NJSkv1bBjI1c/Z5rcdsFiMpg6OSHzku6K35ytfv10/rjCwKqksKAt55vMN3M72/61MZu
79Ig34NsvDRyBu5pQF8une77OWq2KP6tv/1KckSXxdqFYrmsN98fMVTTEIRz3u1VFB2t1tkWVvwW
Vs65EqRrkxv79Osz/HHdBunAamNhpwwpfT4say1enop70+0zXTBZGZzxGCM32QY4XDa/PtSPj2ng
YjSyTRANy3DrwxsU9/ikx6HmKxgM7lltSOtYj0iW/oujQBelTBGkGHy8ZSXalbIbuYCGp0y1khTy
B3rQwfWvD2P9uI5xNoFlBVSLKFfcDzcqJynb8pol4H0Cqw1ZCBEyTH/Ur5h5nAhV4CR48E1fIOwJ
Hgki3tcMzn+3LAmeh+8/GAFKRg/vs0UuEc32758XKWtnTge/3ZNe4pNOGBY7osC7nTOCu1/jGnOO
VjWBjzLrr0U9+rdYLpCCuJhyynkWJ6bo0W/ugP3T38n3BZwDBu4/oEJixzCMKBHtvor7ihYjojAT
LORcdfIyapt+jdmief4D/1xIWgs91oG1RwjbJgwQdMN8/1pY03CZAy+a5/FzT1cdAXHX3OkKxWfT
pe6Bpt54qnRxaZjd74qLn59ACPmdqYXD+7/c+2++wpGlwlIHIxeV9J5Y+c2uH534U8Iqtm6kn22i
Fj1o6XsdXyxVnkhWfwlS/75VXniENBOtp0ANWwK4w5t69uv7wJm/zm5UnUQAiYzAak2wZ2bwreiK
Hcn0zW8+CdZy2394LL45gw9P59gV/MK1BvlgZPBt5rA6YeAFEW7QskgVizwdUDhw5hGb5LBuGwSC
v35BxE+fAuLRTJeX0fI/vu6BZi3RaPiYiSSLTrEI3FfKqmvfgWRfhOaXuhimRwZIyVur1l0/xGts
iGATRALpPqaFj6SYTj/uaaKARhxEdo//jwPuwU1kiJ1j66uuLIul0r+jmb11zazeeEb42AQZPaDB
Nc8N1yoOM/5Ask3vPM2BYsciQH0EmfWba/5j6UYmCwgahwrBM9ktff/QuHbg5xHhq3uZFY9VtPeH
rNgYM9JooMLiN3XiT5ZtBnguO0+GftSKH3YUiOc9AgOtdv9HilYakE5hQaFwJpx4v76Py0/68CRx
pIAposNUmdHg96eF3K9HHOfyJKn4PrdE/JgVMzDJUrObcHWOw830jOAUedbvgll+8vX1GEd6vhB8
mCi8vz80QnxM5pnZ7ntfg+MNridf3ppO9F743StbXu83H6g/as8fztWFHGDZbLjBvnx/wHAwWpDy
PLJsw6vbXlD3YL3f6AoWixjmr8TN39dpMW1i3VDcOISCDm2MSplq5ddX/acPkwtX27eF78BX/P43
SftuAH3F+zsSrbQxGyYJThIhUUgBDLpJ9v7rw/3k0+yBKuA2Q5j+kW1EIksel/3ETUZ8tcceEa1n
KKC/2SP+9PpadDJ4kri8ABe+Pyv4aTF9+6bds0dW62CYmDpVWUg8cGAcx1bwdg5IbXFu0nKL4PjS
DSB7ajAYSZEl8Otz/nFTHtCNp1o2eYdIIP1ws0f8q3PSYhgRA9GdSQxGs1XzhR4YNMVw6ddI6xAl
+529qvPe/M1rZf3sDaYa4mJTtwfOx2etI4bAFpWJ1dVyktfGh2OCujXurlp029gNvdrz1nXPD2Be
S0Yx1jZZuBszaxhGlNJf5pWGHjHECeY1dtfRyHVjt/3y66v0k18zZFFDLouQMQg+NmSQH+NhV77c
dxij3sm+8G/mKmEiZHjmf3UsHg/TW/pcPyw1sL5ntPvMdVw7VTeha3m7WvvRWaa6l799VkFIPBkr
J5lPaOK/fxBpq6farTy5J5ZN7XpnHrZOK0MM1276mxv9k0WMape2CCWiT1PrwzNvz1GM5p6TSoEv
bSKoT3dlLO0tXzdA4xO8DacGBP23zw+ThUerxfKgrYQfzi9muN+FiSv32l7Cu12CEwDVMTc37fY3
hwrdn3zoqTTMMPRDFCWsWN9fzCCHURLPFhfTUcyqPI1OYo3bdWSyXUZVgRKWkb1HTV6spRhGY8fO
sZ+2GFlFeVMGLi8XeR5w/6JWFw92MxTJRkER6QEOFx69cgDJL/TLAVUCdGyJ9y4IR2krC8h6xSnB
0fdqlGnh4JIXyBhG6DPXSMJ9qpU/b8FwJBmircS69yB0W0jQJ9feZVY5eVsRNon9FI4gRL8yXcKO
znTG9JKziYFftFFprhLIKbWlj9A9Q3cPnr90tobZWCdsi5OxRzEytJduSagufoFeRzdeaxXVjn83
xl05qjYn9twh6nJT5YMTX5CL5fqb3hV1tutdWdwN5FpFJ1UZ9QFWbAXWOlYIG8IE5AAy+cWN5dTZ
0Y8x/q0ZedX5TmM6iLew3yt1jg/Hx0PhMWov9m07hvlmGvDPbuoB7MQZaojIpO9QNvamwfpJcZWC
znnx24h+iR910xrmcK3u4BowNau7NtPXY+Rjl0gd3HHakKF/a5KKFm97PcT9kSJ2YtKI/IaQ59hr
CPuJ53kNWz7cV4pP1BYhAO0/07CR3kmE4Z+yBMflVJS1WLcO3vJV1sCXLwOkAird9YPbPEZEEj4V
RmDedpU3rqIymw6GxnElZHjVMz6sZLubCFy/jXDLD04Sb/O5SvfIkZl/hXm5i/vhJAaNQ7BpXzKA
xSuIzNGmzyaxK4X44hBzukW2R+Syo/y91+JGDJ3U2yPowBs0YnCEtIsqxmmmV7+T48bpSU2o/OFl
lh7JMmIi1GdCj5EWD9D+t57hyWs3LNXWMqHL5wJLUm+m1hmI5ORCjNwPdgvMBNPoYZqFu3cNC/A7
7lvEldERoVK+nrK8p6hADFDwldi0rT/f5MV0lB10SjwZC4A2v8rpLiH6UKd8muzNbCITnBijrbIk
gu7t5+XZKJDRc2evo8C5LY1k2lojsHuIkfMazX6/QXRlL3ZP8zaKi+ZzFbTmeZX4eOI6TMGT2al3
z5DV2ugGRvE0rPcwzdwl8RQxdhVNR2GmoOy1DxVsGk62Ne1St7F2uaufSrMHUZpGB9917tJeP7lT
hB7TDBe8TfRUegvOIc7L4Dj0frUbDImqyjXuwatHpzYiV9KL62BrZkheCnBsaMRCZOLsG25TZQzX
MlZYExiHY8Mnq0CDUS4mpmjaqL62cmwOoCIY6zL2PlRlMLw7LSYGnY7IQjb5kHYwUnpiOkHkrqg0
FfNPJq/dfV4HkHtsHp7HEqUcMRiSfQQfUxYJxCDjMzi5/FKOPGWZjvC35tbRhJO7NXAkQWKbgzP+
ocbQx+WOXNvV7Xmgx3hsn3Wi/Jb5qB05Y76ZW1s9g0/dmdibUfyTS9nsfcOu3yZgxc1B5HgRN2Wg
IC5p1CHBuWF4RGrmfoCrrIBIhPACHUhLk1amB6W4Uqsur4rNjNvyPqGrf20XmX0flVWeHsfMU1uo
wRJasQ0vNIXvhOCcZlyStuarZ0bUk/R3m60/m8UZ2iA8hsSieZhCma1nIN4FSMDWu3OGPHoPae73
eL48xttNNJgb0q2mT8yZynfVMHhf6bK1PlcQDDds0dyrsLKb5zSsRtzeLaFuVCz3gXayZ2wiaGSN
YsJ0b8vTXLOfTqcKOI8j2ke6cAvbrwX60g09T0LCVP0J16Z8k42T7/LJkE++tNNDpqIOl+DU5bsU
1dWjW0tcJ349YnqO3JJYrLnl5Shsg8gJ08kRsnruGtmhOPYLBd2nhbxlVxoqYiqwBh/Kpub/78iG
epDRGM/bwE0tWC6galKoMg5kJtSC4thUSbE8g8Z4isMsuTPLpMDcrnp713I5jQfi2DlFv8mhT8Wg
ZQ6Zlw8PTPD78SKOovgqDWSwqc1mvqi7IDh3EoefKpp075ipdzd0GPZWFD3yBN0ZsvnYNp9p3dnI
BGv3Cp2e9LZVXc67GU/vbqxxRu+BpMVXUKoGf90QLXHFSyR5qbi7NOFRG5Whc+XDbH5VQ6xunFlZ
923K9U4JWNzPutL7IOGiGsrRmHZsedNgin91lx3muvJmzA65zNI9VzY9uFPJjzX66dpSjsQlmIXn
89A2rx0CoifgwzbwQF++1VaMY3oGvF+sZFVGp5huxL4Pu/ZLOLbulYMqhMxgAjWuptRN8ah5Zam/
zJlwcEY39igcRMkj0PdzRKQ2NsEQwbGRBJIIqyrJKlaoHierrE3rviHT5yp16+hT4yXxpef29WcP
q/2mI94Y/69BGivUJOpVtxf2Nu4CedLKjDYxqLEzReAtIQ7+9CkwMtZFUEH4bfjbkK/iqx4M4rxK
ApcKvAI9euUIWRxVHpXRqgtp4mwQy0SnpOz4H6IhDPCDjEW3yeYGZfjMe04bq2oftaZpHfhD+8WP
ifiNIk2wAqYxnvIe9SYzF5uMhDIZHtCY9z4OXH7JwjXz26BTzYvIEu/OCGdZgCQekyvtlZW1ap1K
PRVynq4Dj/QVs5ny23S53TZchXMUjNGtdAYOlBt6h1gXezNFRoKwi6uG61BfA0zS7+ZMZIExgWnB
dhVEt3aZOUfEd2QjiJGfWM/5LbuD6VMI7O0LnmVYk7OiJb41SvxVfkObbx31aFZX9FtwOCLPwIzo
GbWPJwUqC1xlw4tunYQtF3AYjPdH4s1B3CU9T9KMI5yl13N40lizkqsiz2oLPMFcXxsio4k76GJx
LbdBMhxBiQdIu9ruvYZyCgzfLLO1LEf5juXNenDiZtwMY2t9hajX92tePXnDajG/13bWqLVnE+mI
x9Dtv9pBD3ksGgChGk3DZYEQpNo9vA1LrbBmWPczSTi3YWeymvne8HVqAnnTRUQS9dJuLrtBQ5DL
MNVZXRBfRR5c4y4kUzxtA3FkHQsJQQ94v5FOdY8SCKh5o5DYscbXMDiOta65eCinL9gTRzsCE0Fn
oyXw6Zt2omcgLILPcxt0l1HZxP/P3nksR45sW/ZXnr05yqCFWb8eBEIzgiKoOYExkyQ04NBwfH0v
Z1X1q6ruK2rWg55cu1mZFAHhfvycvddGEFiMe9slZ6Jh2zxZrZ2TKODF6a1rd2IrKrt7bAXhdu2S
fPVxzX/qhBCQ6IX1wwliZ2uLYiGLhKxpwkJgARBCtCMHAoAqEwkkRC3vYY//9GKU7XxLETKtKsTa
T2SQ2GGh1fd9YJ9HAjaZRZJ5gQGvJZEvyK4b+j/6kBCNW4qWH5u7N/pUGtcJnvWday2M1/VUI55B
EzcV7KF7NyI1nfg+0Bh9Wi4ro2LY2MDiPThpfxylJFmcd/NMXHt7qmKvOsLIwhZlWpSAAeM/Wqjv
gZM0h9yryBCoR+sDweSxAUDAkubzPxagwMo1RDj39tU8Z/Yz9TbZhUAEfgSTmjPV/Tahs3xowMgw
LUsoSMesls/+PMUXHVkXYmOxd2uoDcGk4RZMm5qQnOWd/l/5mpcQW9lzuEgmvl0Wek44oSclwIYs
z7tDriHCHiON6AyAFdtuGJyrMhrmtV2Y5R3/x6MpH2kPQwNJzgJIfxk6fsjgRN7toIOmpTGNFcOL
7HfUze6T2/UF2efe05zp4P/wr1AHUsqtSkVHrdMpOacET4W1YR4iWLw/Ej2atqOv6bsegP/aTwdr
PY28jJ1I+tUECmoTS+leUVzYz5nt7Cpnrre8TizAdcbplJiVYBcUQfAFjM58noVtXAdlsKBaKO0H
kcwo36lhtw5rFx+tK54Mx/Pu5MhdcsZubrYedeGqxai5iedZfC6MmoBhxH16TbZjdJ8SRJhCD64E
y5pA0W2XWRfOAi8oAwQoOLgGBw+sEtD57D2ThLDGuI/6vCmA1tgahN5svlt087lPtXLLq7hNrSWj
UMOuDutuuC5tJ3oE7kaZgVQ1ZwkkcNzv04uvt8s6Ly3/qpMK+Eeee+LAkc+t1rkphVMT4TEFBkOL
YjlIWY9ncnPYdkpfy3nh3Ooo4jm7IYhWuXuzBYRY21YcSwst4zVihjaeg6jPXkrTdnco6iq2HPgV
KxXf3kIo1OZbpYk9SZrZnOo8kDOroc3yI5Fl+sXxwCZn+MSjsQ9Hv8vPBXf5qquwEXV2XTAcxXpc
TV1/ou+LAL/L9sasBS8BM1POOe9tXeFHTpwlbIQ7hplXJf5qHHvjZZZ2e6hN74exuJ8RHtM3Ktbi
DUlezaLVaY/EL2hbIHrxpveG8k66VCyFbMEOYdJecBuT+Eo5NO9HwnjTo2bVk43uHD3z3suBo7Jo
uPWNNsU5qEvp1Td0imqirED71IwBSPHmGXWyt7LMqjsTu8cdan7YZKlkAc3ItP0oOhN4VJclH02k
LyI0Nb5hgwrg6MB1uZfQV6eXloqH+5ZyyCkTt2CX0FzrUAifHSWYxSu7Jb2zpTAAdsQ0JHFNpOYD
9TEn07xM7GOcz90HbLX+oxs6mgidHMqvnGxosP5oYd90aDw/8qRlp0eGP+OSnqM3RKIcwu0o1YJQ
LFH3oTngKWA+jAHc5Nyp7gsIGtykZJ7qrRf3Y721g4mOBmkMPB6JOVDg1FVR3yfuAB0jiOvozTEc
viYQM8gLLwtyFTKg8xhVFtwUlPn8luh9kUutK1RaHoeYmR+apXbVXaWL03Nu1KvRQOpPOES8pXjl
Oy+aP9cHe6L9uE7sQGog8VQJAHaBj8RhKjhl4FsrLAElRSsxENwlDcSEGxbzAEKjHRPMbkMazERh
OOWXOQz81KGBhrKe8Nq+/XoxHUzLmOcZTxJ+2+ko0zxjmesV54l6ZwUO1pjG7fKQXhCXHjpwhcIU
FequSDPaPSgLMLMT1Z3vhUEX6MZsIL5se2dxrmTb1/fOhKKCW8i8NZyihs+Xew79kBZmRkYWBZid
HRBQL8Hw3I9fo0tvdDWYjkjOrmYkD7kczV01VNVzaQTeXY6iNQoFRJiHKRGdxKcHsPDGHvjQe3PU
+R2pyvmt0yri5rlyrjTmf6DrQu4J7y69f5LZ6ctwFUet598vldl9pJxe0hW/bHCS3dh9prDvQJUN
bcMAI1AKfT3HRBIWOu8P1CcHzHpF/+84pZ2mr3gOqeicxBaE1aCBr4HuFEXG4pJiyeed4sDNJsz+
BcRVhxlW+QOyKnOZl+ImGS1yblQJWXiVSVAl2sBHA47lpilq/chMut1P5WDdlbE/n9AypU/LkkyP
k2mPv7bV/5Y/ePdZX7+Xn93/UF/1sxayTeOk/7aS/fefzunPtu7qr/6f/quHmpFK+dd/8qfv2/3P
77+OP+v1e//+pz9svtWjd8NnKy+f3VD8+jv89i//3b/8j89/R4NKvLBJm/Ufa1Af+/fkjwLU377g
NwEq/dNf8Nz6Si+K7fZPVGvD/oXBqEnDW7cZqNq0mH/38pm/6LiFDV+JUn9TnloeolQdPapjeErI
ih/wb5j4vmcyf5iJcaQJ8P9aNOUZwiE+/UsruW5qZPnSl+cA7PAC6GwSUhJYNQVPZUlxS0MqX2A0
xuKqgxz4YUhJuZe6M3YRnrq2meorEyrDLdV4sClJgbskHIZu8a11FEh1MacRjllr0gdYSGXp2tF0
IcdvrkAbBYhh7EdIKkTb7Aesdis3nkZ02oTWaDcB0SflsW4zSIShiY/H/0KfL9NhPyGvmcdD7A0G
hpHIm7XsSPO6Ge/FyEW+16qabBVhJ6a9ibOpXa64ljbEEox4oc6PZd0TMITjUgW7svQQ8tqWdhkO
U5FSjpcJjT1AB1jG3OihKs3kYelriz4CWpBiGbQfU1KmHLFsACKCIKC7uXau+xmK4eKwgCV1NLwH
hk5EYVdGUABh14SunlkkKHLY8Yi2XjyzOmb4DCjxVyivOFlPkz42VyTkcPYL8QHO10mcj9qBnQZ4
JCr4WN5r0iDQaE04QqZIrIKhxM5M52TYjZGOe3lv6HFkpFSN+djkSguPS+8s5g4mRw6Sw2RP/1X9
+rdWhP/7a/yn1eHfWw/+0dLy/+CKYJgofv/ZisBnaeM/UwJ++5r/VqWrvBCMvTo+Wo6KTMB/V6U7
v7goRNnsUf0pBTN/9duioESjv68F+i9IoEBoYsH10AiZf2sp0P8yMqUJArOAb8YSZTPPctWw8A+6
GMCtFT44v4ATHL9OeTKv+o7KBNnAC0Sw+3bU9pXqBPul8SIB9m0HT247msW96hpzzjcP1lTKQ6d6
yhVxn4dA9ZkxCsIhV73nfgzaL0lw/LpWnela9ajxYok3RCb6RfvuYKtetlXQaRc+9PAIKttmiL0L
zEb/FiQRsRt9eVVN6cR3wwZnTU2z6TTTXEvVP6fNHTZjeSM700FJRI89o9neqq47nFZnTTq9B7Zp
Gh7MNICZpvr0GJOYcdC6n1QPv+vjZ9cu8beq/r6nOv296vlnqvuvqzmA4Xa0X9VsgMP9xmZYMDA0
GNT0QKo5QslAoR4MUsWYhq1bNW1I1dwBBviystQsQuBG2wHl1DetmlSQuIu1FEzZpmCM0at5hq0m
GyThKnPf8G6OTD1o3B+pHcstCRzwEdRsZCG/l9xgIJNqblIyQOkZpNB3vYnUZGXQmnkvLLr0s1cb
l0BNYHo1i0Gpty0D5dfpy0uODu6UFn4LhReNS06rpzi3woqnjemP1B1Vk78Qz5veId2xD1an9SG5
yRyMRTy2942lRfdEJThXdo7PaqWVTruPe7ehDhHpdVsX00sUUEAhXQ+e5tLKKxJYB1q5NX3wZAzK
TUcg2KFBQXTnTROVT2FxtCjM0dn3li9evTSjZs28sXiq8sq5cgpmf7pZGNdEdakzgFEwMot1AXGr
MaEspaRJrtPAHAw6UHQUO1NUxxZML8ykWic5Uls4tzZ+5cGjLXK8YkZdptfAHuoryQh0a05e9uaZ
nDjWcxRXGwbW0VMGrvWeNOtyM5dpfW9g87y23Lm+slVNyAE4exMiokbEis4ekOaLsS2JHdj0jB5u
YfLg4etJzQQIbs8bzFfKu1W2e6uf0Ns4CMIB1vr2O0krxZOk8f2jHTzroFnWAAgIOskeiTT/Jhnn
Wy6gFjKqSqHgIFp6oHuM7LfnW6KiksMa87e8NclreHKgtuV7pxv58I2M5cUrIP4TrKmyGd2BMyco
DsBThKNuhF/wDQnCSZpN0abVRo7wf+a+FK9gidJdCvRXiaLpgUHQh3TqJX3xBCgpvSZakhK5Wcad
MVji05npMEVDDThP/WYZen1/C0ucb18Q4nEXLzjuKXwdcs6ixL+zZ9Us1/ryq1BHt8qphocuswEu
u+Sthan64N+tK1Qd/SOhZPzDIsrMgzOyiKwR7suNHnQIiCc7e/t+0jIHH9tqQQA7rAxJByOdp2BD
OVTfTIRd05zE0w7nvymeOMCZzxMweJDspe3dYRKzDzW1wsVg7123LX0KMx48ey9Gbuow2NVRK5VK
yowmsS0g1n70XpJeV3rtgkVz5VUTGeZF5cdepkYrNwlPJNkYgRO9BSadc8xhWKGZuvGNRp+f6Mkq
J7k60e7rBR304nIObmL6MzVROpvvuwUut75PybT0wy6PMLMa6LLDGmbLCSurczKazo5WLkmKuMBj
5bQm0DL0CmK4l4X/YSr8inlZhiY1XwhN+xoz+/XYyNtB6x7GhtP76NRvVUqPu3SxHftnsx/o9MW3
yaiTPNUn+zJrv5wpuAosehQ9Z+TK9C5zZ9FPSHa9uzzFWE/XFGf+CWYAC13kwCrBSytkHZJfQZA8
+xhueAunhUE894XzEPjWzLh2R9bw3PDjtesJC5oceui0hDI/B+tpztYdYdxW5UW3Rq/NN8ZMGrpf
x8xvIdMlO7fOs5UfjPZGipw2K6KW/TgCquv9vEnWWmt8VPEcjo35CZi5vmrwNV5l4GY2lQki0jKd
n63R7yvfuWObLMJ8HCxOqnH0qsXmS6f5P+WA+WSpunKL/bxHH0cAs1ZakqjohcaS2ZpjKFy3vh8o
/sMxyZaPcnQ4wDGRV0qkrehJs8gGQaWa71CGJsCYF25w6pLx2pCxkU0yx+VlPLo461ccYym+ZXkA
pW7tJxbhte4PYjNXpHPrwUCDahFbDSxhow9oCKpaP8lc944tDz7zTFdfO2P0qhtlE2plsxoM+WVJ
cRGp732mJl1xe2r0N482/trI84ceifO7lJq14V2Hh2A1PqUyCLSI0dfRDiIbP/qysB5YY7GPMyAI
K4fTTLjQbw6i+6bsPhLZR+SCkw2AvGLC1kV924dQSBXYfmnxx49mdaoNl8CDKb/jsWo3uhsZIFWl
vZnMocIhPBCemFe5WNudhq3ZMMVn55j5BjMyYFigYJYQ7wMpauuG6OF1ZowvekQOjF6z2wd0F5CG
Dz8xa702ibXTZRNB3RS4bSyIoQ4TDyJn0Zq0tvMY4YcIXV5Dei1V/OJn7MNVZ617tFKnCbLzhiLB
/7A9Z7x4dF0ec+KlqCGIm0Nj4Mrj1EcTMwoT3i/atuwx84hsBNLB4ZkgsE866MUxaEFKVnEXIdjQ
aFK69rTNO742Bm4sl16/9qKsvrNsBtRx0lBZWUorJlr/WoxieiNMoHibTMO6dnvcYw4V1gpABqGX
vEWs5H3KPCmpYBNETOADEHVZfBoZnhrHzoyMeZV0i3ttBti2/bgpdV6J+Kl3Z+3GJT0ozC1GKNxE
GCJRS77GmGegEZ2WoBKjisDVNY4g/niZ2Abnob6ufegGNsqfDbEU5SbqmugpQL19oeOcZhtCXips
s0GlXfex7xyoFPKdodfNJp2LKCwmp7Y3STt/caoyb4wy7h+nNp32IvGaZ7eBBFqwFq5pFNHt8qZu
rQFXCFFgHnIOl1fMlbSjXrOACcNs9jXK1VAArWb6KyMm4QYZKE2BMMoufngd+KOujSbCrTX93EZV
uy2sut01JoLPYcqjkJrhPKPTQdK+i02SXgt/ec3athZA8EckLRM048XIjVUKn2Bb2nof1m1u75Z6
Oc9pInctQ+4VMFxr6xTdeLsojHY+1pj43dG/kRP6nybrJhQMufZq9cG1ARTzc/JgeTeu7LeBcOPt
UERipVkNURRtquJ4Fl5xbDZqqnlhB61vKo+QBBEMkkweCImWmHfzNMOws5Z76Vre9ZyaBvFpfrZD
M71zaTrBj2039VjHn/AkdxbwjRWxVQXQ5GzYzPo8H9MRuOqQdRFJVtEpjZsLgavO2gP+d5CLS75y
hp6dYaeW5MaGQc8lyFldjStvIF5dOf+SwhA7UCZZfGcBA1rzCmOeZ8g/2SOZOpoWsyXEDXlReaDH
8Gq8qZDzYab+XU4OpQqY4bjMnQ3UBZCHvqAF4HA4KdldAvzX69Il7WrVxWMifya5z2xy5ZIPZO4V
PJ7u2p2mB+OWyGrVBB6meygqy8aQS3cdZ2AfwUDbZ1qNL81iAdYU7oUAWHilS096IDoGaJ9OdtN4
wvkB0FqGmVktP4zO6M9T6Wnb1Bg/21hyNHfM8eyPo7UmiNI+2jOnH5p53S2tX/NEC7a5xJQqGyLZ
0RNrAEJ9Iq+acsjepz6WzEdb22K/j44liFe4lLoe5k1H+MVIkE5Ex5GtUhQ4vOx0p/vBQ6ABm3Ry
+2qxKLRpFH545jSuIJ63166RhwXMdpI7OqZ0aXCUMXj2TWaooj+mqfpDZ3zw4eVORsJ81VHHg3m1
3BS5Txbc69jsdPJIxkVDPdPnhBlFfkeRYMuTjR7nThTl8ly0enHukvInB1BC0muzGWhr9qprW0U1
QS/Jz0Y1SkBGlB/e6Ko1K+r77VCl47Y19PaV8sXdmMwiLz0pPSE10MVKMwfGEURPuKqFdaQh1qw9
ufCmDdX05OLUv2qEVZ2WYiQNCAxtcZNXjeegYbOSH0jEoEATkj5vSyNhK9CDlhk0R0NwqFMR+B8Q
5Vg4xtgxLkwf/eced8frYpWQ0RJkGQzsLAXir7yAxC59qh4qJfBxlNQHAky97VgYN76xHFIlCBJK
GlQrkVCq5EKGEg653xoip0pSxszZBMmNH37TxBQl2bfeqFLSI9r4SoZEKOW3KonqWYmUiA9TkiVL
yZfoG49fiZI0eUrcRCNN7Amt/8yV8AkslcfxsTvlLUQaESOPckt9vKUNKy6WEk/lSka1KEGVo6RV
rRJZZUpuxS/2yMEvWntBUm+1DFFW8a3P+m5l/P+uz7/gRJq67dOg/cd94PN7K4v3Ch32r33lw8d/
/edvX/Rb24e4Wpq8nu7ifqCRGygE5O90yOAXyIgOUxNk+t+93f/d9Ql+wS9I/xjRr8PSryPT/b0L
5P3i+x7KXNCQtJKAf/2dNpBq+P6hIazAjHDByVyGYImB96+CZho8WVsmORmxMVMr9BN2xeE2lo8l
nq0wjnFH/+Hy3P76rf8DsvptnVZ991//qRTSf/mBnkWaGa1KhNRY+/7cdeqLIOm1xWVQM2ftna6N
I6Da6V9lSP8fvS0+EpGN1N4O8x7zr46L3ulorjrJvEcOCU9GyUbyGmpV6tmCyKiJvIGuRRHaZNoF
iNX8+M8/pBP8xVDIdVVMPixzwBb4w1+dn4CFfI74Xr+vCyKGtvOEDo6hlr4fbYImAD23xzmbEajw
6mM7FcTggdASqcZZDe7Afe07UMfqiFY9UUtqBm2gofKXCbWwmfNvC/JsAcIBcIM+KzJ0ew6Ca7hC
JE19Nb3MWTh8tIqzv+wZgDFcZds6QkJryBxu5I5QARoDIjbQ2pGlS98Ercqy15sZYbWFIKZFOfNg
zrQfkK9Ex8ntxLsPSFkPO7rarGV8orEqxqdiQHTWEU10igwkgG2EcAHFE6V/QpP6LQGo/mrEOl84
zWlwYvBqwsVDQRSMHuo+9GZ6feBSMf+KqcQNaMS2be1MPBXKcQnD01uY9aKv8dfejLLHaRaOFXag
RIGxidjAw2CA/ww65+hNfQjxi0rQTZYz2ym5yLCt11aUIrcd0MN1ZR8dl8Gbdy4wGJS50JcMqx+f
EGIgGMwW9567g/KNVCmOiwwKB+g1PyUagDD2EOCnNPAekz6qiWtauDONqPQ9ExTeoamNjlZfBSfX
0NJ906CnmgYhH/WWL5F62z0rafspmuk4NHFvPAzF0j1n35nNdR2cytLnikAPhoBtlxPzWZf+/4rR
odh0YPOYUIzmpm7M/II4DlS3QRGbmXX70474Y8zAHmd6Zi7xXgOtx5xxaH7ie5ao4Xq5c0ESHWqf
mys9hFXEYDLJ7qyqrTiXdcVBdD6hvGBL156tkblGF+MST0a+daGCXdu4X0KSssbPXJfYycFrbIFF
6SwaRv2Wzs34BMJoOQcNIjUyk+VOAIpfGarZg+RGXEe5etm1xrnRYh1oesBncdEGU/wlZTjmOY/i
mFTjp4EefidT0ldimzvxLcQjI0muS4057boQA9c1j8W7R0FH1R5l2bqfNXgpNXiMC4rY5qcT6MsZ
cZ18NCd0S1XNy1C0Tb7V8qr/0DPXeEjtdFoncUEsoca17WLuYzaoS60eUaDq46cSSmyXXGIkaAhs
W6GFAKtn8Py3+YjrNfaiY9Hlr5PWDchx2/Im9r8YOekjsMgSTRy+fPOQdM6bbsrmxYyigWQonk1k
Rjlqd9DQa9sm2huF/mdve+KapB4eypn2wpxwo1xP60kEtMWNKC2bCKzJucGVYDxUaSdeB8et37Te
VjrNfNm2ZlS/WaUjaV9rzv3sS5+DRuaDsKqm+j32PWrQ1JKEaLT4Cr4/nK8iOrq60y6zFFVPdEG2
nCdfds+i0/KLrHuks2PM9TF6IzrORVaG7qSn+x7ViYFkCNyKM6ftT1G4us9Tm3M+lUg7X4w0R5Og
S48sFhOQXe+asW8+w4UzcveVyNKp/5m2g/2aGlWZxwjyl4p4gn4B4m3p4AjPspkih5OzNdgXKydB
r7Fn+WiQDsJ5a6DTYtB5XDfN4m55Dh191ePBp99M/Dntx+p6qAMEEjxhRxudT6932l2tFxfNGa7t
UpQABT3nDmY+a6c3W9c0Au8jJ7outQYAsMdLhOg3OZRm/sgwFKp6AedssOWP1C+HjT0OH3lilget
imkX2ckhWYDSV8YgTnU5TpvCARPeRXH/YaTI1+K0u5r7JqKB2BrHecmDtSFbjAKeA5tXxOk19m55
Bhc4ypAj4dHNfAIIIaGmBWUlx8GoOTBCKtYm6s6w0WMHsRiHz1VZFF8xbivow07l7YaOrl9gVxdZ
eenGLLXgKktice7cbNq6CS9sk3Gqo+Rl1hL48WGR3EisRfpBr7SRgQZHI0EvflNPWLWF5fNaErRE
pIen1DskeCIpD2B4GPfEzgRb1/a6E6I/q9iQ3db/7MQ0uaHTBNpCzAD3cBUXJA6ZIvWQ2dPiqKP2
hEgHCYapD4cYZdaauoDECQfZ5VpG3U9USNBgaMxyMoTGuB0TtjlFaSSoiNMXfkSDznWOe2gcGFwl
OeFrgT+/+cw6VhPZrFcV2QigmfP8NdCQBIbu7EqIPSOTJM8V2IscPwm90baoEK3mjurMZwyDve8g
WF/1tWQRIWkzF3isBO/V2S46cQW3DguSqZsHcxbdmmB43qqOTNm8WVU1T6DsCbYSbjs/LhOYjjYD
1Ol31X4q1mTyESPausu7KHTnYMpyeRCZwAJqdMGe3NzgUNK+v4XITBRbNCixtyB5wCxKHne6WQUi
rE0HWerOIz+K4oDpMFkGmKl1+u2NRiqWFhQL7Wb6lAgBshfPRZHn63La2pEcV4zCsWsl5NANcXlX
GBp7ORkjhzS1ZoRm44iGOiaywo8N5Dw88chzk4M/zrDBp8g+o7K00xUTlEvZz/610SzyCCFzBN3t
BIm9adAefdpxc01IoHcKoBG6oT3hg1wV2CkI2Enys+gW44BHwWtwlbntFfZj63XIPOKAPYdBDIO4
ortSBEU/zBC9fIqyLIk18Cp3xi+pj4elQcBPdlC7G4zCeZ2KgSYKKT3ZySa/6WdpZa5+Njp7VKGx
JLM4r6C1lv2U5ET76jVKNCVSzLde4ow/UBnXIf56VReI5m6e+4IzH8zfjT+W6ZVG5me+ioCGejx+
ZXJorbE9BU1X22E7d12xQkqU7kFvRl2YEX19g0ck3dMFFj9I09C6sBUyV/dGhyVIiZRlFvtQYSxA
a7vqFJiRw+Is+g8/ZbgQxhNBoFs975RzjVX4qyoKRlxSiy4i99Q7kFMmeJEO1AWaCQVRkpbfateb
JU21iwbH8TUYU4sA0zzN/XVMBjbia5Ie1rY7ix+zGBaBOJKbZNAHWMmBqvDX4quhp/RAV6H7EJmX
+WuTjgd1cgmzZTVL2iKUoe79nDeUZapgrDbmiBsjS0zcG55bnYp2Wfa23k3rsp5YjNsMiRxGNU6n
idOxuQdlrV2qOBieUtOKwY5TaVSOK65paKjfAoOIpbmUpVHTqEV5KeVXz8RjlQZ091TIlnHLMlh9
oOivx7UGgJpde2SpJPyBdC9E1GvZCblLDG14IleCe2cgZ65CvWzlTs05rvSREM9kYFT7bWKoKbZe
BUROBIOq/A3c+tXr5+JgMq8lQ8ZGWl/OiP0lro55iUh7zdJgZaRTh5zXIcYBXq9VHHI6rnf/4hDx
VyoJ5wYczT6HRg4zyAL+ygVwBs0SBbE1+7lhLQHQJrJNUwYSI+2sBp94coLE8r5GU477FBbRVjPM
dz8TjLdia5M6bFOaM8XrQZT1eWxN+3UUojqni5Vf6XppvZk2c/8z2UQV1okk8Q8Y/5k82Clg+JkL
CRg+28dB6tzoBuC2di6pEwq0hmzcC2HfeDPthCqqbRjx1urOmvagXbCmYHBwPPmFz1B3CG2zaV0Q
0EopabvUG1OtIiJ5cBQamwOMT0ffjnP+ESRQbn2rtDq/1khztTR3VdGoexmocomu/EtQOt3q22QD
fBhA0xzhzCBn4ZQNDXu/wVGPJuL4FAN/RXrsmMUbTKLcPeId8MaTsgVxkVIU2trc9fPGwVCqhwOB
kAQ7WVY24F53zF7r7DUfqDKfyOHDodGQ8XLwAO3Hh5ytZE2YFP8hopAit7FjFBhGzHeILHKodK6+
DRZeYc1ITCdqqVZXVpcoSvjEcQVtjEBYKsFvYp2nYvEwSFIHW8QkcOrh0fbt7hmPmRualeGEnaPV
bVgGuI3mloLZR134Q2YDuKWUGdAwsqvp+bTsI4QC/Tqp3OGJcN83r1UNtdkQr/5U0DdqZTpSzGNQ
CvLJT4/LwsXnZdcubYanyuCFZfbPADjK0RmEvoM7q3f8+n0mh+jdlgZ7sslcd1XN3E+r9wkZHrn0
siHDYZg4bLkFHhkSw7pncDrWQZ/7+q1XNXWVAFrDXTNOob0UM/a4gvhlQstLRBuM1TMw1ojCUu+u
tFosMMaAtboy63cHEPBOt6lshcGpBUPxorSvMDOezYyDPPF7WDi81IMVb8/1O74Of03+NRVpBBXQ
C2uw3OO+Y8RFnr3BX/b6grGpmrkq5VLQc2afd1IbFWfCWtSIhm6IOfGqz4FaupIyW7aO9Dh4l2bz
MiGBORkTx1vk98gBDNEeU+nhsWEGtmtZuHZkuzgh7pbxiSk0x6oJJZ2vTt7wm8R1SaTN3mOk8OhP
1fLl85Yum9RfxGvuAqqdPUxYQ88xR3fiGwM3CKz6xA0NhDxhxezg7vu3nu2A5oGf1jwYNdneJ2lN
GITUqzpzkmUjwU0rOKS+Oc0Mx7ctM5e8s4lYjJE8DKkODSlujmpNKmdzR8wld6ZmLvbxvQaSQ4d/
mTO2vMKrzaNKscF52nK5VOowWDO8uVpiV56xKPun78fQnDn68ng3+n4eNHn+tvBYnWzuvk/alcXj
U4INDyGMEJNdcvrAip3uC5uNrABZcBoi7H3fxzIt1rgMdsOJgkYPl141UJYUHG0uOIhPSfLV+os8
L7xuVTjLmE1gmulB+DFdA10ZqPAa4jOl8AioD9kKB9wht40SJyYVkwLCM/XiMC98IkBXyMZjEhbD
Ggf5gxm5CIViKLahGLR6E2Q8ghUNk2lTkdOOcr50bszcde7ZaLA1de7YPfeZclAudt68kDNHg8Lp
p+ZnnHHS7fRePlYar3lktsVBU+4y8Aksa5ykIowCnJCJCdfJ0PKUV28hLXtVmhyyG0ylG0shNL/P
zR4mrPOc0zOrahQ6ZIV+6roaSkeexu0rSjYpOucEsn4/miktI6F8YxUR4Rf42NWJcIB83YBoOfl9
17zUBN/tjS6ml4G7ujpNpZXcjDYVbhjrPYu7hp6nLoL6baY1DXagCRiCsM7WE5aEFWSC9qdeWdyQ
PB+MTUfZuulcyqI+451Wz3PTqmWYmX53VXQFnaAg9ag18pYvD/pGXina90Oiuo1To7rcC4Xxm+Hz
SNjL0H0MuHreEwPHpTcIjuuten5ym8KLlWhVuHycSHUdvssKP6AzFTNTvpTTyOndZptEc2c+fO8N
hFK1x8GPkxuPJZ/zPs0ruOyYKmPNYauYcGM1YKfPjcToOrXwlJQyNXRrKhCbY0iYuBkuRddiaj5w
IwMacwdZ6EwxrKFizEXxUKp7AP5evOLgb8W2JVJsXU44P/G+jE9yojwhLcw/6XVhPmglc4eIdeyl
7nzEN26hbNQs+9+tmLGnWeSbAtclLqZ1NtPI6FhNsJloHUIoH+soZuAFBDNFZsmLvSM8gu5TXfBS
SH2s376ts/1Er85KI0q0noLFcpGVmTT1kLR9KxrUMjt7XA1O7PKqre34mdOUFLieS1XHkZ96nFu0
TS2H5UfhUS1pxAXIcOxGLqbO8paMvEd5gBtVd0dBbc1oh3C56DJP9CnMAiUVGZJOc5yIrnj31FKp
8Lho4638ZvFNVCdMreg2aJ3iBLA/EFVHV3Bp6QpWvSfPnjLyWY03fCoT+w7NT7FCK8GLm2K/hzBR
ix8ELlNyNOg0DgAAKB5FmtyYXvU2wlEAb+1p1oFQcF6VMeca9ORbkIk6NS9UJRixUffhViqgfVG3
DP+LvfNajhvZtu2v3A842AFvXssbmqKVqBcEJUrwNhP26+8AqC1KFGW6496389LRHQ1WoVCoRK61
5hzTii46RWWR7Sq2E0XhI+oFKrNqG75wwoHG80SnlTn/5/zDHPDBaAtFa+pPVsczFQ6Duc9H2Z96
Hd8m6mFmTF3BDzoyq0PgWCwyrcWdbZYOBkYExeN5aY/shDvklr1IvgA0Kex1KCgc5gadg4vY1KkI
umkXMOAEb1fktDVbCjg+cbd30rjbNa75AHsbW9nUAZcUsuvGcnizpGjcg/QZvf9+uzpnOP3Y2dds
B2wyTGXolYhLf+zsN4VRZGVcyR0kbhEu7bGxLoGqTRZdPLWDydIWemy+CQHtTw5w13UsQIEitf4Q
+Dm1S46/WRjtgN6zrN6juzIvWzwWdywJ4+YPJ/sKczL354FsAnWGuAfC8NXJug7Ru61iCPKX4X22
IrdvBuRLS1WLw0uloTChW8FGVGspihLs9CuVVsYhYc/ziLoNSPO0Cv/+pOapxI9X0ABxSFgkJwVc
5vVsJGi4kwkyFAjnjYobzYNZItymOhs70qjruglXVO/jejAMehN+Q5MtLvl2nXCq5HD3E/LCTWWk
NquBbxVPJM07V64dlGtWWTaGCgaxRSUtZfX7M3+jUgFNM3/7Dh5XmiU/fvc1aJAiCBS5C7CcH7AR
whFzeI5hY6nqq3Rqvo5IjFYta+IHMfAUIXiMurCR1tfZy/+OKv8wqtTYRf52VAl/E7DSy5jy6x98
HVN66n8mP6c2CdMn/8nXEaVn/weOKN8tzVwGaphhvynTTeM/FtpxFBCwISf+F6O+rzNKUqmoV2mh
MVycou34q3/gWjGNV+M8YAzshAy6xPxupxVm+jV/J1UfMilbmpn4kqusPyox8SJdoifXvWElT1ne
ElZBFISD/NEKCGod/OTCMLL6IY55wLEvEspJCxzEBGE5tCfTkP59MgLzOFZR338KZRQH+2kI5i/9
vDHIt+9HZDrknq59QJz3A7u4qwaRNCO6IePpHMZu+tS2g3XWVo17HyIqqjEnEvqDKEfTByLSyXAj
m2UfgqTZt1abruPQqJqFnXsWUtDMsJ8oF9PPuUrkBiZKAj76FuNrZV4nvtKMK8o5/wuZ70wUlPY8
Sad2NxngMVkHRvVo+kH7rg8qLGODCL+gGi4R4AQWY7y6d06YRL1s1Q+GOMVW0JNWUcNe95CDfnEy
hS54Drt14bRZcNEqOrhmHj7oVKhgIxpahnmmh3ECZDgeyYMl5yl8HEET7lLbF2tkhuED0eHoK+kM
u1sxMdFo7djpzaBBuWisZm8VsJ93UZcGW6Rd7oFkwnarFn1prEZMQTdZGGAjBz2WOothoK+7wOfc
sJVMco2cXLPwngZNZf9Jd9EhP2vKdLG9Wi51P6kOjZ/EPDs0UA56QbY3Hk3vWCO1WFgIIXNkIqV7
gTEeohE8AFKNnKzaBUNY7HBxi4+h4ruSHWiWFuwu7fKmSjt5ANOiLAucmFcFAaVyoZR5eknilMOG
nKLgMrIHAsICy2nfpw0CR7sxpXtElkLJGY5DP7kqHe9gIHCUOKq7eJ3i07vMQxKjop66b2HY9PLN
rsdirEZCHmTMPnthh31wcmX5hXnq0OxUOVbRSkHi/IVub2rieBhTeF/mKD/ltWErOzLP03sM5/G+
NfJqPXpDPKFM7Pax1Dz3ZHc1eaZlbm08xSA7J+ZJQjy0x3C0B7x5OUoRxPeVit65vcJUGqER00YF
KjKzzeiawjY8ZbpHlf/Et6sTfQtPJuLa9qRJKeKMdNehQD1vO5l/EYjKW2VaQaqrKduHzursvQvf
/C5weQ/Egivwkjem6ElGo/JjOq1pbb7zc23SspLulPMLXbae7hwGCRQGa2zGz5vmy0BFWwZJt3By
+A1EoRYUUCWtToZQmzhMhoUCyw+VoYe2hu7fKk20oy497bxQyYbrC/MatdEupX4m6ZlIbaavKjq4
fNgxzeW6N1jYmWuYJMKRX8wdaFKykl5XDDbYpsZYGjWjDYZh8qBndbaOYgLQjd7rzhoQCKuuypJt
ZTWNXABwqY62IIJcj5vseqBaz0mhtK2tTYjwteKJqzHkh5kU8Rd0TXf0Jhd26iZPLpvsFaQBmKLY
S28V+mEXadc7S5HzeI96S7uho8mq5WY5CVACMrpqxwjIiCNHPhy48DAQwbZNcjLM/N6j3mSvzA9b
wbwWy+DatvMQNTmZ6D4yTfrTamstenSSu3q0s2VPacbVLrpb1IfhSm0Hb+9AIF7rqd1uXT3Wr234
HrSrx2SNz9zaY6vL4NB4BJ4FpmjOiYNT1xVChrMhs8Z3Rmqa753Milcw/FNkCWF4cBrp3DqO1RzL
DiUEi5RgTSEjgbUysnzlk4q7GIRWQvCuCqVmgTQ3Po0tayMTXndXjKa5axQPbZumeP06EEG/8dnu
LmWuZkvwMwAeo6S6mCsfp87cY1Lrj1TzmHQCxGm9D5LC8iq5zsQkbDe4KFdYuJM13buJZxekXG2d
nh8QS8XzPkXA2LjmdMDwi/QA1UJsSWcR3fDLWLjdU6ta6GbzZNxmSJ3XqltC4jWdZlMLN3tfMeA/
hTIgySvg638fu9ZGp5NLdnGfX2otYPQhDdRbYOHpFzGY8sHRAvPGqfr8CsFAsB60St2kJdF0LSO9
fayagrooUSDiupRQJBNGzQ0hx8XBpSZ4NAS3NPvBDlFJlZ+7WikQllnapRAWPDKJDliQ7X0TaNmU
YKpoEagTT56pnt+eCSv1d2poxcs2FgkxyC5LZkrDyYNAEOFuOYFJR0yR4FrAPWUEE+OYzh/ZbuNB
TUvM+kmcXRAf4t+F+dgRA15a4gOje/gHo9JGZ8Qzix3C5ArFodZ/zMjOICetHG+N1mC26MdOjd4x
ksGCVJ+7ivnH2Rj6HTveAkkpI+WY+60Kry270W6QhOj4neIS9xcSlyWK2vBdWZUCRTkW1VAUKJhZ
mKodT/T+MYQscYuJiaZdY2s9jksjWaq6OeIuaiT0AXkl5wCwoDamNDC1sj3kp4ON5EF9P8yxYQUc
rOgdwM/JgiGZOvMkSqaksXEOHcun/LFGm6aWRksoWTnlk7lTUpk/ZZah72UJDmlutGh9p0FoODTb
jqCzru+BSCZkn3GT+nu+ynSFqT29MqaMNMa4h4bm14qJWvQswPrf/fEf9scGgFB2qL+W8r2LBA1f
EeXfb5K//tXzJhlu7/O2mH/5as/k377uedV/ssWdys2Xys90Pc9im8S9B0hf137yZeuaGiaNFdpH
ABLYrBHfnSwNwzWpZPixZS2sx//5P9r//PI4jRzNmLBFxTn8o4MVcyIcOYa6bczu/I23mIiSl6a8
ns+GJvKADacNLyzSDUtthIYUlD0khWH97UW++wpOz5fge7ngWxeGsgNzrGbBQJ2DPL7b+ScuUjQS
Bq0jWTzuSmvpeo4emCkeoNOeTmgX00m/Omwow3IT65/mIz2k1kvLJQnlT4ej1ysv1fzx5S+Utrzs
EH0ffv+hJmft628bH6+D5JLwNPe1OpGkwVGw5zGPThHaj1DGsRbGNBWFRUds+jwvR9S9/1C4bXMz
H9WpfrpW0hpA3W8OBde4s6XIj/PhnS2zVVtKFnte/fcfZBJrvvoglHi2TsiFjRL1tXq0DrswaBLN
PGIKsB4jB1C7JSdNHFIf7UKOo3fvJLi9at/qr6cP9tZfZAP3IM11/fYv/wrhQ7K1yRp56y9jQRoN
iZX14ldv+safg9U/jhk7NGc8KHH8RPojuZ5xdnx5tSBUQ/IMxZ+iaN64Fyj0LNIVXLzhP8GLuypp
BxW/wJEfMI1CF6ML3DUGVFkboIicLtqvjykKMMcEM/pgLXt388bBVlqRd1ACwJlf9Ld/AJatpq6q
HuY/qjA1bjIRKYtGhAH7vWA1v4QSZdu0CVLMBPpNWijDHtfY/Pa/v7de9ZTmNdEz6DroiHmY+7zm
i/ekRWZOH5nHriB4CJNfzdy0i9UUTrt0YqRWBpaUQwba0l0OGGXFe1MrUDT2aaTwnEeGOV2Ql9ex
gjy9ox5u9s+vFY9mt7KKLEUyVjNBzZlTHoVPsDVSe0nN8vzS3RCrwR5vTHupyli7ysPAIzdxUiRF
Exvu/8Hb0SNv8D8F8aVqFExynt+4KR7sCg6TbmIoWBI+HD3887Mg89PcBpXfMzQo1RVRVyD+pis5
f3qRttYhrTIL8AZXINlhw9V3hH9t7JSxDPBnZ/PdyWkHz2tXZt/UN0ZRsVVyTHWa12rHzu6f7LC2
r/570l6Clm8cqlUYBQAcpXenxLp5jaDtxFMsOSdxcjVfTrZ4WGH18tB4w1UT+F9EbtZXfqEUz5c3
jJ0HxdbfzV/o72+xn397NjpxG10ianoHztSPbaVYCzG/B7SB3M7kt+Zl9FLVSZf57eb57hBcUKh9
BtJXfnscs1h1g6a/vvzLYwMfkYFtaXKVcMcvROoTRsr0dkkJSRmS158KP6ye7+d//vHhzYBy4unK
4+ZVLEEQG2oKvcU8GqLTLhpTmca+WX/dgOh8mH46L0dYruwOjRqek8hjXIMr3Za6vBnGZGuVgzia
vrmXMttLV+lvf3+SbNFePWJsiPWuaVmOSj/RetVZJiemVmyQ60faTl+ELrx1g6RxXhd//H9GgD+6
b4a96XknD+LfYvoIPx6j6DuEZOO3w8wo3nDr/aGP/9ZtRcN0imCC50Nv68fbCoWRSW8ixc2ViOIY
uy1TF9culaU2JszGp9N6dUyQlB60B3U8zsclo4P9LHI//ngokKBdXxfWShH6TRG4JzooCsne/Bk1
94UuGa1Pf6rSfa8rzbiva2vz+2/jVRTNtCjbJGgxLQUgxI3zOvzQ9SHsjopmHFmNkgxNI59Q8xXo
AGmNINmtEuvRtAc2NIDGrodQGnsEWsZ++iQvf0yq+HCfWNJ+ml/ATaEG9ypwyn/3IpajRKuMBvHy
1SthiEA/7A7p+uWcXFmcQQYdkI7+dF5FIs+KpDPODE+eu6Dt1Dj1rlV3+PTyFmnUtZuxzc+1vhj3
AjAHMtBSO28kTL6XN/Ts9NpQ8wkMGkP/hDG7//bOScGOVCO/loW2+dMY7kfnyfM3ZFJKgPmc8lZe
L2q+rqEyZzh+7F2pH+BvaFMaJVPtUhE8Fisvy9ZJotf2Yhgb2G/zLs0qgUmwxax30xf1h9dIUsBp
q65UsSq6DDbbrvfu//bFerc3PiKuq3cvJ0X8s/7BH+wPoMjz2/mFyybJN+7oGMv51dWmKcTCzjTS
vptkWHdhY55Jmzbgr868owF8zMfSv6zpDxJeGWZbWJvfXYrKSs19KqxmPb21UZTVtRhRz06f6+Xt
ja6mMVLCqm06A7qmruBmD9YgJr3Vy/mQZ+/g76HJ+uqkfv/ze2tlwftCRu20HjrqqxU7QSTdZ0nJ
ZrEFVwE3DHYqSdZHs6y99fTNvRxhJFZFI4iW6cthVfu+Cfo/pVy+dVK2TVYDLXImqq9XaDi6dVE7
lXGMLH7ynhewQYMKTt3q2qwO02m9OiYL4JUgc+uv/+K4MqpPWlmRDWjV3sbL3HCbueVYL1x9adpP
CUDqP5RnP9ac1JGmiR3OISJJ5yP99MiBpwoltiqBtA9MQBaKUpcPuZHiLO3AUU6RA+78/Hk5MDdI
lIT2GyTLvzha+sS425HTH1/+oiStZZEFinE+v4mriwZYa7DqgPnK+ZHx8m7z30eaemOmHsyi6V3D
Puq3OpvjzcsL6UKA6Re1sfv2akFQBze51tZ/qANfz/65ZBPaWKVbwvPBRH7/4yOvTPgFk8/jHVQf
mZLpgobFiy/6a7tT+usIF0y2NizQ1qEL154RN5STabftKDlGJDeyq904AebmrRWTgFKwOukQXfyQ
ZL5VpMHqmW6kV28UK4533zZoRF7eLMCjvc5yvPEL4abm2au37fQKhtrgHxsiydsF8l/t4s33J0xA
PlU1MgWd6dlFPqbcC//yRGxsaEML7PkfnYwauBj0XG/9fEHcqTWUhJiZsoTEjm9nxg0SH70iMU9v
nB3LPZYrwgQ1C2xC0mYW+3Vv0q9w0bhXzlVHF0eyd1eTWety2t7PF5CrpJIfayiT1wPODB/AagMm
SV51TEj+hITAqpqTfbLrO3ft0RpazF9rj+9zEQ+WuZgucq811llfpcH5y4UepOutetO/+vb5cmHR
tiqJbIpd8uAmi8obH5Z2CvJurICrOC7WGgK6HeJC9dTt5s/9h5V2RiG+9Dam0E64Hg4P0TnekhbU
j7c0QL4Y6aBhHkSqZht1RFQGvEXZBJpImkWhZkMfLLHq1wWU5rgciNHmxa7qWkmzNdZ8bmGw8qyF
voUFCFO6fOrhzRLVEI5sl/RKoVRVa4AmC0vDzbbQAg8cVOj216kNzwbhr3yqVVC3Do7PeiUmcW6n
I1eXrVMc3cA0gArz+1oMCRkv0J+UGsOG7t1LcEvxMsQvpCHrs3hp4QBoWWVeCPsJ1JNvTCBYeOFp
XvEe7EuYX8GPryrE6PhA4I3CNC61CxEW3PSQosuHoXDkuFUIH7SRbxkUyjJgF4D0OQ8PSRrKpyRO
qwenJC7ikGnRcK25dDEVRNQtcr4kiD5og8cv2hkNO0ng+HT+PTxTllaZ2I/AVHlgmEBPHwemD09C
K6c2EpKtxwwh3ifovPqurZzquqaftcUpUi3hbpntgpKAqVbnWVRw2oA8DHUsT8TJdWiy0C6N3uSK
+iC9IA2jszMM8VQL6a6UAmkP7k+uD+4W51oI8BV6S+hWySiN1XiiYmp4dJ+SLGDoYRuwmUbhY7F0
hykstxw4SvEHY48ngVfJ4gHKvOS6mY0qvpZsOa0NIOo2JGdMGDVqehOPCZXz5MA0Q9scFlkOSe0Q
Tt0zJUaeyljfO1NjHWQX00gwcSr5IcwEQKBVUcVdk1AJPDp2wtUc4riEKV24TBvaKQnkUE57PaVl
nLLFA1OlW73XORmUR0m2riVFnl2ELM8FhA5aHKML2V3JQBUPVibdJURARHHYcShaZOJDvdJyg3u5
jRXvXmCKEltX0rDrFaSApeZS0EjpsCANKUXmQuYWYjxwcphvnXTE2xRl1mMLVubRDhvseAzFCS62
Bq2+CYxR3xEJGjgrYCzmh7xl9+eO0XCeIuZcVTA6iBZS0DVvtEhFYJ0WUEBT5ssLgWgeM+xYAD8T
vn3LiDKCfG+7eYKNKB4uXCzvRwxHjBazxPOgjwlj2cNGXw75OBBVo1rrpgjL8pCgXKSVZCfhYlRF
fiUR2eWL2G+yzwUjoi+kfRZ7Swc/7pFFgaKSkIB+yfa07JZjynOtAyvDRVCG8r2dJrWgNzvYn0B+
arRccpzKAjjEBjO8gwSDdNSVFhf5tkUiceHFrdYh9RXhh2DCADmFLM8HO7S3Vc7qqdF+qbau6OyH
MsrkZiBTjSyMDjSWmQUDygxz/IA1gtGgpRPZpLV8ja5vESKUdPmHGB+PRNoYilWiAh6cOo0I1/qK
AK+6zpR1RdOM8bEOZNCFM8zC5ONiQ6/ZQPHaE11e7uMaltVgNcNnHwr6OlQi5Wrwiuw9zkNiBIac
gPGcYV9cYa5ykvrRkSa/jwjYiI9fatm0NV3EEhh57SoXJms7uwOQLsUiqcl8R5gLo0dCR/EcwwJ0
5LDwT9982Z3RGnR3ukEcyArISEcMr88bsefxV2YT4EsrSqg3UiBxLAYFo2PR3JWJTfxqm4sNEr5h
mYfqp9QRxXsvjXRcRKQcCYUMyCblPAC6Z1dsWkZGlSzvZ7ZZTZBDlW/UCfT4rIAaclJlU55SIbmp
FXyO8nHwpXahkD5BqwbEJOE3pdTjo937dCR1UmyqJautfApqlQWpGD3tdlBHblmVset97TT0Fd2m
t9R1EoU97KSiUttF5vhUmzoOjwdfM/tT2lcK8QNpvZPCY7vpEiQQAdMziyPZNtOraX0ptkkkWYJY
jam3JyovZhYWbRFTmduw627bkiC8ZYNCe2f2JhFclpaUDyXEF07NgVuEtTxPH/SiCijTQ2J9NaPQ
gb1poSizD1YcuuWXoQTDI1oH2BdRnSDUIPV9ztyuIrsyUax3xJ15+zr0xA4mATJvnJdRs0gRUn4U
rUQtSV6qZUZBsATaVIn36ag0yk1EpMq0Mw3di7aO4eWmUbIOu67axYo9bgZMcXejFwDT8hyzu2ut
OrtGyPhFT8f3PQDKy0Tqcse6ihRc94CNmU2pPwUyDJ5wwnU3QYNU/MQvHstUmwTewgwccpMQIFI0
VqlwDijUiaTtu5QaSdis48ukEUG3k16vHs2qGM4rIY1re+zpgdf4mrWFzbdAVq3jevdK3vb5utdk
ihunNrHfQe6uNLO5zkgFWk5xrp/MVkkJRxqNj4Vnt0dpl6OOx1WHCUTjOFqCow8XXTN2HhmQKcuF
B7MUhIt5GLr2o18q3Q08oeRKaxqAVlFgfUg6OwmWNUhMnpXYJhYVQ/kLzxyi87qHqK+gX7cXIYG7
j3rUlcfMMbx1HqG+0GxV8RemRB0NoGuINoS6NECYgGf4yIugKm/CNDdu7aQsd20OaArZNGHtQzNe
SbKPF14bdA9AuatmrQphRgdKjh7zYqGSeOH6nZtc2L1KEpYXNshqrVw5i52xuINIrHtLdARZjqHL
URPQz2530fGE/6K1lThvyrLd9jwIj3kssHqCa8RhiFnB2IcsbtvEBHG8LNlZKJi6nPYq0NuOvWfs
WyX3ZVo/JL00UOalbDUjnWXUUAdPEpXQovxHvNMAIssL/RwBOQrrwavAhrmpY7Igat3nQrcbH7EU
fgZc2ObeNCt9PUtoReNE1yLTqrsGV+S9m0KtazFuL8e4xwZLxg0WtDDEUDTGzsoowXwtNX8Mn9RM
8hySKt4BHxEE7lUu1akd6bEQQOFgLSO94FJX0dGrdaecE5NC5wAGn7FxZ9FWPum3aP1buHH0iBTi
hnv3i5+G/buScLRPHbEiTwz27GijlnZDBF6qAaqIMeTUC38Sj42zjqyeNWUO6jJYKMFJzIqzcRKf
GbMOrShyGvSzOs106nqZTJI1JUW8ps86Nm+StAWzuk2dlW7WrHpLJgGcYiKFC2dVnDMJ5NRZK+dP
srl8VtDlk5guVJBT8swWmglPu4PKfw9vtPfNuab95SZ7rH1/+KzAoqrwoAQVC57rttemgta97/0R
jHdih065UPHbsO0NGxRSeLuiAiYAu3BVsA9WDMnS+rwVJ6ZDv0UOny1ZaOvdL/bkY6t8goMT8LW8
2permZIfQGlWC0dFxQQgKqU5+N8d+giPzlygWAn28za95J+LWA8ytDb/3atzqQ0SCdvpweHF28xT
yvPU8CdkgBtz9t9t3TutLBZ1SGQBXqHpSfN1F98Z1mNQxPKp8UC7YjJyrv7lbt5JIV6wLQfVbMdZ
vp93+zqCmYcGA/vjqE5b2++2+V7rmf42jPVq/bLXd6OEPboyUoPTmB9vpQ08boD/iYdKW7VZnG2+
qwGEUTG/gtX21LIrCldWjO6HHftUE7jzcCUNU+uRgXeO6g8VDBjMH2sENuwghAOTrfbrQkFWKsKA
qYPwV9XCkEVcRJJ89v+fKoZs1IsjTs/heq4agJNN3u0pEuVPpcMAgQKHHNSz5ynUXD/oUqL4q2v2
5ATgTTVlYmUdM9mplPCh4N/iPuXP/lRPgBHoT4Lo1mhpatCG9QHPYM4m5X6uLlL6ctd9lLOT+UWJ
UQxkAaxzreA7mAsNJy/jbAWnNz9WZv6FhhkbffYQzfK57OCJtvFZwR8S3/YYS7zUH8wgeZHn0ve7
KoRAUTA+smhOdclA4FfliGE1J5zEHjkuHvVKELIFel2XqOM0N35Oe/vL6oTmKvvYzPLd65cSJcL2
/B6cTrE2lTZc9m7zqc6temVgl6JtFekI/GwfoqMDPb31H0Nc0swEYKE+1zEWiJvMkTZEzfpekmiw
5844nyw073RN+tBTjZB4zn6g0ROhs5MCjgqbBht160ppfBJIQ71kDzUAz54KH1xiyVb1vZqtwNBQ
9iL/Je1H93d5o8lNCxRppYHKHH3bvTMV8HtGlIGxmGSkSmey1cNNZ2lX4BK7pbVutSpfhGp605Ny
sfRi9dJICGp+q24qTC4P8fLVIkYK+4lYwxQvLDAEnUL1oCDQ23xXT6nCSI+Qxd/RaT2LDKVdG0kz
rMVYsokSicMagPPNo/kUKl29ChJD2YJs4QQTNVtRvZL5OhVedd7COi/a8Swjw5FlS5hE31n9Cqaw
gne7J8mq9Dtg5AZdjjCD5NG34U70sIEyezVXaXRo3Y00W+tsrtSKnuCfbtDrTRw45SqjgbnttaA7
VZ4KECsJ7J2RI6/uVRpcrrxQC8C6k4V8KS3yYqJQG8mcLNRbgvXqVYnte9VUTrEJ2ZHewY/Jty+l
Xto42bYaeHZ0PU/00FAd+kmZ8TAXfmqpXyZBfdO6bbVMtNZbzQUgSqds0xI/tWjxjS8dZgublFwP
orX4SGloF+dYrctLPRi05TAYcq1OEEnyh1Bm2cW4IFnYWRDjVIN8NwrkJFa3aBL3Sim1PSB5sSvg
k29IqKB5EhpPFqG3B7Ow4NjrFsl6Mj2bi0ojJ2JiqandaS4sQwJvYE+N7xC6xysr8JuFB/t/UYP9
XdUlo0gzcPHkTUWnbRB9TiLCLQnIkoSvor80vCLf257IkRxH/Hgil/RIUnNeylEpq3pB9hU10bea
lKFDuusCsD+vCtPSxybvEa9xmqtTSPI4Tw2RrSWDpGPpDePypU51suA+V9l0BsHdVKmOvf0xzi13
KTNq/7laTTz7hM8ueK5YMzXZoh5WF8jD+y0t7bog64o4pJXS+bq6j6x+2rQ3as8crCDUeZER/4iA
tReDQJb+XMyS6VFZ/IKtcFl6WryJ6T2kTP78dDeXtUM8oMtF0Hw/l7a55ZsEt8qLuby1qvxO5DF3
ZO4nm94o7G3ghfXW7aPhRsMscfFDrZs3abUnC8pcAXp+YpNJYG5AmfJS9FqFQiyaR3aDp03rcZSk
G9A32JMr4zEgEerqT2VwERIPvnLwKYZrd/QQs/9UEhME6TgrR6hRS+f4VWFMGQ/RvsP/+7o49uNx
bReGJRe1QQTQz1Wyg9eZhDlpE0Lz96Vyxr5QX5D9zCO4zPR23bZm8/lV0Rx7A+CbaOqO/bvCGX2U
LrbQUhLrPBejGRwaqSrhWqc9oKLxy4Nt4nr50a5aa1jNhXQwVg8jmvyDC0h2GVUJOXjqYNXrJgG+
roiB3ABVbXdhUO2cgso4qtkRBgRqr9Vo1NYxXog195F114qq3uv1WG1eVdyO6ONqQR642eN1wXwI
1myQ4qBgJYZy/FYNXtZJhSi+57ZHlH5h51p2VK36jHDRfuPYVYPMXxlXPirobQknbNtVvbXFO5Vv
dK7d7ru6XGnigzPA4phr84yUsKVtEjjou22xnqt0ApO1ZWQKx11adWFoq7lgD9LY/VAFOVbSpqU5
het2Z5sMasvIHw562jqnuYLXnQKScgJn4OK5jDeJsHPoaejBcuiSatPlZXWe6UZzTShX9vmlso9N
KPIihxksGEihuEvrc/arUbSI6cAS19A0HwKp22S+deYi9bGkZ1SMWEX8LsL3ZCfU20N8nqvCfi79
oYlbm1InHPHX9T8GhAuo7/bFcw+gMrNi0cc5aT40WjckU2fvXvoAVgBPi8ogXL/VCKCVT8JPnevG
au4GJNx/W5/JDj4kVVVIHVbGLbBeGFh5j/yhs+RVlCjxhR2mxppJDjHNU4PAt/1wWXQTT44mQW/z
BI59CDNuBvQhjx2DPBckT3FdZVtBlONV7tty/+cGwgA8RrRGvTY1d/ysCjJH5y5CAfxuT9CtRw9u
aiVQbBNYgt4poeE7tAA0ZIR1pKKRdqzqOHz/U2dBtQ4oqMvn5gIBafZdM1jp43ODAdB1+9lljSMq
IfDlpxGs0llbG+cxBMZlA4xo/dJuoK2pbAq6O2THvOo5jDC+T71XWvToLdU/zn0Hz9bNxYANF6yD
4tcXkkCr3ZsNCCexSU6tGv2QgF+/eu5EhGPQnqqW/ITlcyciNyuYLzGE6c7qoofQIlxr7kuUpmPu
ye419uTMgrMJCZfjWTrcpYzVr/9lq2KohHed6n0Je452BWwFYtFxFeJxftWzEJkdXLJ9zc8Afxv7
180LU+3cpa6q8hAArjia6aAuFQB56+c2BlCTYJ+NpXYLMaT9aDv0O8ToOxdAEZwLn5Rl9gJFQWBP
r3TWmhczz/IxMKFiasaiKVMG2ZVeMRp2S/JzzHrPFhc6/NztcGVKA6DJghtKUX+bmgUzqTbpzlXy
Ejc/9T8SbCRPIUREySlozjrPi3Y3oiKhSaI1J8pcbTW3Q0q1KTf4TuhtxUO2fd0XKUWLv9Nzx9Vo
uuORJHN9awZBdAR3aF5/1yUhqLA4r107ehjdvor2L50SMBTsMnpfFRund26+a5kUiS7IXmIsd1b2
Dc/q9l00AN8F8AefxBOPzz2UKLVdui4KtFpazIVPi3ipoM6fG87Y6OjzNiGx88x5ij0Mlnvpke12
N03Nf9lmcY0cP1KvwrFfM+MfegKFq+Iskl280eHy7Z97L55jXxmEjp5/13+pAiK8TT33VTbq1qCu
w9LocUM992MMv3uY2we+GZc3c0vGT5vsqHcBPjTpD+9E52Jkn8ekLA7VMi2Tdv9Wg4a7X197lcK5
AY29/Do9/dap0XLhnTkD/0BEpm6FpfeHeZL6y45NnMfvad8QT/FW12ZUpvxdzS+2f9O6KWx/A+Kd
QnYYh7vCSKPT8/R1buEgJ4+vGAYEp+c2juuUFfd+1NyJt1o5qsxBLjI7aDGp0PpRdX/dWUzt2jD1
Xs9qpU8wBB1s0jG/G9hqUHBXTmJmH+ehrTuY1snIImv9y1aP4fEcCfXcJU9U70/zl+akNakqXlSL
YzEWT6+bPx7D2smgBYHkLztA+TR+NeM43Lx0gRik5u+dShGMGaZOkGK23XnQaOrKxxxIhu6kt/2u
JUR7IbsuY8/edS0xOctWMYvL1BKPL0PkuUGUppXzThT1hwgoV2aK8v13A+WXPlHSpEheocKpSq6u
/zRefmkY9YErD3E1EH31bc7s5cJZolduJBihMXdOg/DPMXSLq78eOY/SKfJFWpbUAt/mzrHDascM
i1zzb60k1m1i47PWu31pJ/VmxkC2Zsi+sFr4bQRXMOcL1Iuo8JIPL2PpygfBgGK/v/5Nf2maOwcj
t8Jzj0nCyKLr3bunn/tMI1j9WMbdujT0gB9M035WtRyfwI9T7Lnr5GSMpiQ8j1vH/r/snUlz1FgC
bv9L79Uh6Wpc9EZK5eT0bMB4owADmudZv/4dyYUTu6jq6ngRb/U2LmMoMCadee83nK/VPGTih3+k
PhWJjm0DBoZZytXlfpGgmETMNjR2/X0yLzfexfS2tKH5JkqZMOIbPaoKmaBKkR/fa1LczMSxNEfm
wt7rUoS39X2oGAUvZTjkygATaw04vNOnqJ0PRy0PimehSIb3Z988CojGtrxcLGLVqp0yW4KM+ypY
qRDj3Zlgx/bFTfeLbPRUsCRf/6xcJfrnFADViSPaQtNGtYVE+NNf56teLvXWxnYKo/WXOIB1NFvr
h5La47XhZ/Gn1XE/y1n4KIz8KvrXVc4quXV5fj2fzpLWUCTGLlPK771sLrNJBo/EMab3jKKVJvlH
SpEc7vvssSsSbixm2R1Hugvbd7JWxTnVmfsg3vx3WSsbUVbodYqjVYbzftW3/FC5FEHeb88aFzWV
2EmS5G7RuaKyj086deat38S8lOjtRHap+EJG50ujtviUv9G4osWxbuFh0WF9ExDoLbCAc5kyDtRK
z6Mtfz2rXkWpkg2wQuuOYJa5T3WbZvuif4VBfjs2pbJ9r4ExkFJvsLE2nB4YCGVICraQ1oCeV8f9
qoSNqlVt0krtDxvbjuB6vpXB5r5UXZMb/DZqmz1RoObAJtDoxowAub/TwxKgL549ybn7XhSDgesG
eYGvAjvVZ9zmrIxpIEovafi3Xtca1m6Vx0h4mSRtGVV8lcgmFjwOjKpX27NElrDZXZn6XVYI9qRZ
MzRMeV9K1feJU63L5OGOuM1Hhnk0fFdg23ZTFt472Uyhj0sJMMJZBwhoFMb+7+UzxpTKE1NfM4ee
Jn5MtHoruGc7q4jW07Ni/2y4K1P2KP9eSCMbR4odPOaF6KgxZWa6gZ2vIWUF4PlUxf2dqpb4WkSb
uJ69s7RWFF/ZcwaN+FZas1TlUpny5vRWWit1q3Z7vd0zTVLw7AYk1rWU4HrV2PzBDtxYArEs+SUG
sS0ddJ/P0JAMN5zYQSkDwhxkfq/+VmuDd2i3AJb+L+Q2JiimzRyU5s2aA6kW/xoQnVspdn40QU7A
jBhYuW2Pv5PetKZo0a+TozaE+1/Vt7EbSwAG9tN/ld90s6Ft1uT9ieMudu+L/DaoHLP39Hl8KE1W
zkjvWA+fx6L6bhLKv6sa0ZWbforGpzwqYqB/2aiPO03tpkepC6mJhIxejCRnDcVjdtRXPY2s0rDz
OyNaGe+B7ESU8Ycd6dC63wnKprUjMz4Ex7G2kKb+Xs2L43G650g1bhALh61dontIfe5FWfntnZoH
bwE8nyQ5/08UPdiAPXRdSWFOqA1gQb7PuETLFqLK1iFBIDZNs43VcEedu/za1np4GTxzjDto0dh+
qzFp081bhmmE9vjfRb80QWsQYRUcf1H+UjHQ7cvs5rTIf8wefZoBfMYvEmChC0Q7WdTRM0qL6cG5
Um5fEjO/aIFlpYsNQcPeg+v6Pj8z+AKlCzpIsf0lRDNAsvmkpQWoZpaHnJ69LJY6zxIhUWUOWcC8
H97phNSzbL4FWuPit2JhWRR65ci5JQOZttTouAZuwFQrF8lUxl9+H7qBbWuyKTj0BtOfBkhiJx3T
udr9qiPS1Oo+qCM9ya2ktaNg/gdJ0bQelFKqj/1cMG6k+7BlVmnRACe6K4fKJiX/Vlu0DY3FrsHv
NmeBMWuZqZcCP9ycxUXfyC5TQ0wQ7BEYkQw0qM7ht7nuoOV1+RKb+xJLzc9oT9l307EyOJu8iI11
MC+4kqK3HsS8XA9ba+y+kBVZSCaCCT5/gG7jsQjRn0CLHWeliS7OQaD/RYTk6hty7VUefidEwvcm
sDzn3ZdFjAxFk7K/9QQlu35SLVPenPVIFjF/6HUi0WyCbZ/BjWqB2d8uJJMfbIWqT1AucGHfCZSx
BPmpzGMo/L9RKeU24x41RYTf4SxdDKl0z5ne3q6SpRW0wZKFMfe8EEyHOKp3g5LCWywtRg3ZDIX6
9FPIrCpmzyZ1Op7FTH3uoP/MMKnWrNJZ0QyyVgJhgxsYMVC9W6XNPCwuaH74u7O8CakU1T+FxbJI
nNZcfZNVkCaryslmwr3ELfLmrHQCWrK8KecVsVBDf6OagNLfaZ7hLBfsrhITXINPNg9K+kc2Uf8s
dlOp+GRM07htX1XQiYqz01XxcBjDnGzrIoeKRK02elnc/qUk2sM/cqww/apQxt1rpDnwQ3uqWqBe
QZ2IhqqkFXhrXGqsOdnJBNcf3imlgyT5p8ScuuvewpvimYmYFLS9v1RMWxE2+2q2nf9ZNR1qK/Es
FC7vLJ3CIlJ2Q5N+JP6THq1BCu84XIPvlXvDAbWmHpWSPL8S1PXFQALAUwAe3xjc5neV1nGeVHDb
fbEDz/mHzGozoHqMYkPfmqRF/TqUN6vUWg3zB5ujrmN24UTQi82h206Lu49ls6x5z3DVQV1FMHEX
8VXQqN/A6Y3uzwIskP8BjaNlAcRuhfmRxLfxaHEBWEGful41n8yBN2vs68/irE1qYTtHdbyVUwm0
LLOvLMLp96tSm+btQ8atgrBWm8hXbZaqTL8hhCWxIKysxn8j2VrFnF9mxXgFBn/YZXKcHHtQ6iW2
hSbfpWT3mfletFvV6pPrUbPcVb/teqFPPEkOwb5UwudYgle9arhW3F/XujHfVpo00fQope07GVee
5uyHFbW4ebLlu6ueW8pBF+DrStVVikF/kbM2ev8PhN3YmK6yVLKZjv1n4m4M8udopCCarDHgMfOb
MNpZ4R3G5EAeK0ageVV5M7uyn4VHuFMK8o4Fwq56iajhuDONCfYAwP+fNV8bQtrFWAWLp1s/EkQR
l6sAnLBO6ZWD+DrqiQxtdD6ehWCmjNOTVMXK9iwGDwx6cxnIs+t3inBi6CrrF/F4IxM/eGBKzTyu
ynDCJ9M25FdDoyTu91cSMVFd/BvCiO6qEwuLBz9H0sT8+E4sVioGLR7VMVO895JxowU1vF6zvNQZ
RGNkr+nZP8D+8lIj0C7CpCQnXflEKzqd7cj/WUouMNFurSZmWXeJ2Z3l5A4DbF9U/v4sKQ/kZZk2
SLPtqisv9BkCKXPkweZlhHcVl3MNx7tqLS6wjUlEtp8MHveqOW7WVN47rXkIe9PpOtKFLxm9fyY4
x7I+XjZVGwuP4cNEeHPbD4pXNFMhe8tyqOxFwA6VP96OkD9f3+9bWfZSv0dZG8IMWTiRekXmUlqH
CumhIYYSHUwjkzrrWzMwcCZffmXV5XrEz2r3DIswg7Uo2VVDapoxF6tBqRu7znoXHgwChfkm3fhw
bukYPNDE6A/ADTqZSVOUuZlykVsYnLEAqoRYAHUyHGPGt46VjEdOFCHkwFLxGium5EAKGd1mUo+r
GA775CnTssMcJwQ4Rq2AJDmK4xQbgoFn43YcyJ8xNhM5q0SujETaE6h2Of/ou8EYrla5PINfxU3A
bI6hxkxobfMdOgMLJ2+NenckiEdgQbOj8rj+eIxTQSaYyUu5FrTWS5PDn8/rnZjL8CClfe+tcm0U
CkI5UW0fh3Hvd8N0lQ8zHK+fejs+ZrsFo0DHa0gu2moU7jxZe3qm0a3R4vixLmHDXfu0avBsl9yx
PndHDzbcL9iIOu0heo3elIbNfahWHJffSvKJDjxSzrSbls7t9SC1xaavSAcYcjkcoATtqjhsThl0
NKfUA9NLRDo5q2TfBjV3OhuZYNXttZyobjWnmmuOQNVWBV80ihtX6uM5dglo60tT1tJ9mnKBjB+F
vk9nJfLQENKN2UfjqdGGAklN/rQmMjvktq7tUm9NZZ71/cZM881oYpa2WS+O2zWgqZXgmvX+KuqE
cbnkNKHT9Rd5vTQNbPOeY/WirmHWWhATbQJWx0X4J8YEfy0We1WXw4OcGd/z0eq3TWhX3uoEsBQQ
bTWmCxhswQ7omeJ15C7ai5TqR5JP11Qm95kf9Xcmju7qDhRtd8fqT3Ly0xw2p+7nXhXDy0yK8GGN
fsJDh1gXADzIyHQPI74syfOUrVbAckYT3Em9/+OdiTC28NyhvjGNFnwEOlAfC8qAUcc0/GooqLNl
PQ4liz1xfsnJzLzwWZnYEUXu3MQ3B281GIJpqh8goXl2Xe46yccQb7gUMw+rF+EIRNFw35kOip3U
uJ4S9+3ySmW/z5NTfV52csSmqDuQBgrP4mcvAuGGUYeAAfT1EV7zRNJmPo9Um/eUyv/xak5kJCa+
DFZxRctQ3SAZ2rtAxImrN/J0tOG+cRT+KvFd8YGdIejYd2f3QrBPuStDLeaM1V9KXbodqqm6bwTU
Um3wb97mWW3je5RbradndU2LJFRcm/GtQxbMFw3HCSKp2BvGzDbyFANoFWOzrxu73DdB+gVZkhyy
YV/1pMtRgdmRzdXIPIRV+JWt9emizYof7wwQmX9QR6u76CHQeXDl0bGhVfdR8+/rpUAQkLH51p70
uQ/vOOnJDqvCFdUEwCNNDm3ZyLIjUHrhGtUP5gyky8UqafDcr8ltg4mfvwZyPhxzAHienoiCLkn9
GMmHN/ZJU+jhtQEhxwn8QNtMlp1c+sHgDoMpjnrDHzgWJqDb1/TtW1dF5szh2DLLKrkpUaippI/n
9l6NwIptVzxnlMudBMhhpijlDSZGc+it5JQVkX+p0lh01Dm/l8fQ3xq2OPTS/BTqEy9KiwejSCZr
eb224P+fKFMA4Gx2b+wY2cVTMk5sUu5fXRlhb3PfUrdG23euptcx33FF451bgbm5D1ozeOgUQTsz
zT7UlGdOkpJQWdS07zTXJ25MUwIfis+khxl8e7ZuOljYV8Lnyejs31CkzfeMjzpjzUCX4lefRqr6
UFODel933Xh6NXTYCd6JUdGupdDwVmOnGrGHRa5PD8FplFmdeWvv9ETkByUOtopGTwWl68CZSTr0
rXKz+j1cGE5+01iX0nxZ99awlRcy0vtYMVsLxa7uctMd1DkFHHA/NyrpFGZBDjZPTLeJz30YK0jJ
LDahk/kmb2u+ZCqqPKOgNb558wCBz7wIMov9icR+8jOjuMtePSJjGAYe9aP41GtKvy3j0RslzE0B
JeX0ah3lg+gPLGeHIPQVkok6GZG82A3ANTZhqE3eaiaViXoboF+4hg50g/NryLcuu+Kv1pLJcNeJ
QeWpr6W9XVTdxmnKYLro5hJyTUkI2vKdWisDN6TEdSpV6YNdKxrSWI8Vz+ztbuxKSEdJzct9bUpe
2vGcYtQQZiQpO5IKFdfqQA84MZutWg32Y9VMj30a1XvSd92ONajPEpf2x2ACN+nD3vR+51gpQ/jY
Z2V/by3fDBQGeI6M5IukoODQjbDelkx11gBntSRdnBYjqzWq7NpqgHrYbTlus8469X1b30JmmPlj
8SOWyHVa1iFTG1q1CZS6OEpEkxabSwpBXojJ0+UZmX6tgeZcbLeWWA5qiXFYba9RtBvNhjhPyEze
jknpMjjIMFs7jmRpuCew60HnYuiYaRnpkK2WmFJZ9amypKMOWPci6ln3W70xno9lsNVb24SfC8ab
LQ5U4VSxjWtg9BWmHhHXWAvbw2Qo8oXap1d2V3+rVDE9/fTO6nCSLsdG87Qk7q7oe7K8pCS2V/f2
Vcwm0zYmyLYbc9E6awb8bKm1I+ncZOLpMegTa796az3rZB68xHoj2Ro1DabDthlT5ZcvGfGqknRv
/RPjKux2pUEo7K3vhn+5mdVYP4EAIyxOs+SkpUcK3mSc8kk/hGFueWjJyeXIi/hudeTG2iJQl0pb
XhwVb5jt74szFxb9cGDm6anPjW9lGUOm0WR0grjdKPhOieRHl2rDdhv8/5s+a4E61yPfB6q9fXXr
ZNFfMfXEhqTWflYl+9BCSJ94nC++naYrT8JW+S776d0pY8RriPZclEOITvOHddcnEdmNgqa4Ytyt
Fp5v6camysMnw7hIkuDDOaSu6D/Y5CrICWdfcek/6Q2bWLIB0YK4ellkAX6ovp0HXLR6bu5HvnU9
pgAidwD9vyTXXyy+jBGsamwPLMr6Wy6Gm1erT6tq3Mu4uZRUa9zL+XZNtVsPXD9C8Obio8V/J6KW
26GdnlbfjyrlwdKrZWjwF+8PBXsP4ub5F/uvn5hDK61Yc7WSRlL9Ueoi1T07gLX+TU313G2Q/Ty0
Q3LU8Nh+YwKWo3419WHBYE1bcjZOdFeUiIZ5LGGiVjPh8j9swV5m6hCpyWNl2POFpGys0kU+xQ2c
YyckguuFZnWqIONsktgAW/HTMuQguSmaDn9jcQyHqLhioKT12n5rqqyy1mN7zxwOdOCzeQj0WqEI
DI1EG9KboO3TbT+Pe8WYFgcWJ9EIdOb/Su47P93E3s8dqdcTr5RCHs6vCXslbnF6Rv8lZW/Ju6KN
WDU109CN7ah1jPm6Sq4kkXzuEvnpJXa/OIxtR+lez69fXcbeboINOAUGucjg24QrNxZral0VfYdK
sV9dx1rz801fax95gbjhOPqNnGhxNh85epLEk8xb+ubM5jbadjUhmYa7Yz2Kvdglq78YkRzSnbFN
Dr83I0WRUDcoP61mpA17SRcZJ8tAUpwiUO9XUzLLOtuZaW1pcda4mUjuF3NyHqh/UEFsXT7RHet6
E89jf7iUMRPKztTQMV2T/j5k71D/fs76N1O8m0bzIfKryVtNSz/2EUVDsTGC4CQrovrFvYTDcZuV
ydWrgSl4vuFaaT+/awPYo2NYGNSVAYZLvxeUwR158D8MtSAF8aujWVdRv6nU7WgDvUZtd2fU3Jeq
QNMamaN0X0V+M1MvXMxGfZOYXoDXOMzMyP2Fw5mo35J+aLy1P5DOqWtKlbcanYWFHtYqn19rBG+9
Tk0vTZ5px/AT+dSquTo7nqnW3Koqv+db17ORgYL3Pf0aWgkz/ZLF+GRtgAu7eXvuGWDkH3Xjs14r
8kvVAPvTj1XFEbGeuXEfSs5g4hDz0AVyECdXah8gMbLv4uJYmJ5GCwFJsSAp8DV6Klh9c7Rx/JJG
FH5e2whWJ2yHAba24byvo2rLtdY5VmVy6QruNKPDC0hEx2BoiLYeGKfVNs0UfZek5qfFOYX6zDii
slfzDF5Q/6XWH1O1/SbZCceU9ri8hKkjImzQaBeNiNBco1rsilk5rW2Gf2qpWulVwKvca6lBaqdy
K1KqqyDv9iwYBiQ47bshKjeruwozjMq0XSgedwwA8DaAHjFXNcxx7FXGC2NPkdO9UBTC4WKyXSZe
noBkycfaF/12tWLDvkv3CrEIMDOjvO2kXNqkTHG4VYXUbA6RulssWt22lEvDKE49T8NHJSK0tbEp
xPQ0DlWZpSNLG+Mrfp/4an0vHfP4KgzwIqZwPpw/3rQajZ95UraawSBBr7H1pzAr+vLD9WNcTkqZ
LzOvuKVoEJO1GCo9EfldD/P9qhQiYaaUNfsjxuGhXT5Wrx8jf/ItzLNwX4x1cDWo0j6QG/lowme/
Wt+AJP/jPUP4sjsGE6WVwPogBuNRS8USMk38S2V5E4WGfZk2hCnDAAHcGNGjtKzhJAUHH0T7WgoJ
aJGRbk/Lp3RbDtir7/ohuYlr3UmJ76qZ/PTWWk7Yh5SV4Owus3lL3tXvb61hb+dciF5N5sKmMs7s
mXIxNRP/ooZ55O/2WiGBEHdZ68M27Nt4k0LZ5RD6R5dE1+vTrIUAAwK0Mp2wSqIDJY6D65WloBXh
lt/2ml5s4EYzcJa1XuKQ6UgYUVBtp+6nh6VjMkWNseG+8qObmW5byyYMadibUHAdWI08CGcudSxY
DLVZHxptDu8sBVa9KsKbjtCPEoWX8Dp3YwS+SDRGf1qeMgc6UFA+sK9FHosLKRjopgeNfNABVWyK
ucmYEbGtCwZw29Orq91Q278qg7TYnZ1tqpfSnd7hLamDuuFWrR4aedQv0mz+NjGIfA/379JU2/Bk
WZW0r0saNWyG2ddG5+R6U9/KiWnva84YDlFjk/QrZ1A/UBisDZm3aPTsutF1XrWDdNjH2ZTtk2TC
Kx3aEQnxp0UuR0p8YFcGoJgFfoFUKStVIduSal/cyEhmzmgW7hvjPAulYAMUUD81eX5vVNW1HsXJ
qagTlktN43Kg0b+1GJ538kC1drx4Djujujk763p4lxB18AY/Cj71TXZlYZF8Lcot5i2dZ5Blm7de
eyGl6T5L2xnD+iewojA/gB3hOX4Y50v+rNV6r0c6ZTCH6vs0PqwYCz0snuuqbq7PLrw58RKr6uOT
3ZsfZ5VNjqqmfMJfPdytxZ1xJDowiCOn1WRXW5rBNUUzLsY835okGxPNDi6H6Uadhcm3JGz91a23
aci7UaP4LqjSwWl0ukUlZ/yWva2LIig+qUUms9GS6nvTTKSTVeX3NqPNtlRUW8vgENC2acamO2JK
0HP7Ge3gU136X1aD3yisu2nQGIVGf16NfmVUZ8dAqzuWs/RBZnfmThHiwN2b8CWECHe9ia7MDYYC
LpGNgpuuAZyR5fzjJyKodhk64mUp9/JlqsXKZSMz2Q3A1t42jTzjXi0fXH+a58bh0rrPZ45wmtHc
hgAJ7oeBYfQIZi6jBDxcXz62zgdl7S1F7vbAayJ1eayqU4/McOpHKF3rDwt/FF6G7e+sP/HyS5af
Fd1AovWXxIEWI3IAXnGLvJi8inj+fhiMB9sX9r4i5rYxi9p5F0Pg0waQqA7yoYy5XKe+6oZ6gn3R
hHfhrDzK4+OaTCBG3bgM+57W+pNpkmqYylFy14iCyDmQ8uy1VqDqmmor35ovQQU12wSxT/jMivZD
DOtqSSxEzNKhNm9ULb+Eg0wILdLzbabRQKmvba5puHdTmjH1Hj4LA39ilqTpGEcG3BTD3luNpB6J
DhkHOfi4phzWN3xj3c1a/KxJFmUbsv48ByPEYF4CMh4Q89f3inER98tYhZqCquDEbVBcyEgCmzUD
MZqQUpG++aqkFlpnyEzksU8Bxb4mIvoF8YgaMFCa6App01uKow89KJKloVX0ecy1gwSuJU5vm1p2
qBzYFzKdgKz7gUt8CZCNkbvBeG4CtlvfpiZ6pbxdty7BFlF61cdrJrFQrCit+43i1aKPnaJjJzag
u7NpBFPlr3kKUwCFCbvvWaWNB1NrLpiFhDK3FL2MTD8kCTL1n8MVotOmfWLtopKL4GSIYZezpkno
0/5QzmZ0G5m+Y+nB906rjGMx8RmvyYu+5akSlpMjp3VwqRh5R6fPLonLvclhcLcNUhM8CmkjZ22N
AZ3QuGyll8hQibcGM2QECkdO7I+v4YyxlhddxDGZFvdsE9V/DWmMg802DfKVndZPb8MaDJrYLLsj
qXaaB9ancuZlerVLcZ/VWH6pob2mN7iMOhopoxuhHKRhbIi2hTvQV3fMb5numuiQuk08d4WjtxGo
Y9ZfEEfoqmUSBodeshfESUWe2LgFXITsKYnPrymPVquzQzoqmzXpEZbpDq+BsFtWGp46PiPcUa8m
zfnXwY+pWoSgMWtpc3wxEzW8CkfGiyZtPycycYSy3cFrb4COWldRponDmgXp6IBKxdC5zBDDZ1Vi
b+3BIZH0Th5lmzUX0htskXdWyFkPNkpeGt/Je3Rb005u32ZEeKXYBoPDA10D0+F/zmx58AgcDu6a
F6GprTuFlvfuXI6RN5rMnHHb5jd7Hx5RmAJFKif/OOwLaHgE6+8AxhHwVP1vtSF9Xxt2a5yE4+BT
FM+aI9kcuddMSYV97kSheVxzJTxBfAiV7H6NlgSG/5le+byJeytnVJmMydBAIE54HditQZM2Ixss
C8/OxUc/CD7btRiAorE+mhtWsJmmSNkwT8azQrXNQ6AlvwmgzESBm0aoV+YUfyQPjRWS1Hdx3T3P
Y8tD8ccQcXQ4R1Ly0uSZYmvF7daKKLfIj3MdIfATZOS3x78v2U2e7T7ypMLYmEGWXFCeN8bh2S6p
pNXC4FymJW68VP2kIuDwDpUplnewHHkJTMdyWynTaa3+Mb7wQR/zdLNkWHSjLjcRxyxsao7SNouU
TpQxiZOkxu0saU/nVEsR5d5ksOVlq2x8oUoPm8nXeLIQy8Nb+gG5TQZNVqXen7MuuLKE0abqG8ME
fHtYzTfZB2TGQNPgtHFYbtRO2SZsX/PoZN7N5Fg+Mz50kC2alfMHKStu7dna2ZIMNqod5COtvMor
KT3d9PJFvJwqKz3hArcEY3w0bxy6sYadr8T3Ixd7Zgg2az5m4hx+FHbMAZW9ICbN0pg9IjarJaPS
jjr1RVer5s9m0LYf4ijUr6nBXXe9Hdyqjb+39SF5YKEax7X2a+M0wLNDdi7jnSrRugIml7uZNvUX
A4c9lZnUbZcd1KXw2BAItPUPkE2/GHAT99Zk7qukNa/LghL+n2M2ttKk19HcX2SdGO8zvERnydvM
geRfhFpunbQu5MClbQZh+7u50+xdaXJyKrMmRoj6NYAzRxXGvzFuKyYIHVokC8lO+ZD6A11Zdnfz
pDxKvRbck1P43kkCgedNOmdSRcUed/ac09vaI+01eyFZX8DPq05QCvmjGsy+20bCUXP2osoooulv
VTjx403OCewY5ugxmv2pWKwQXw2exFh8yoaaZOfPJI9a8Lcp+q53LeZTAaHPza6ltAaACzoUExI3
clDKu9zMxg1Hwna/JHyU3mMJLNrmNpttIDXdLC9t10aAcv2ooE7Gv6LT8wc9MB7xrTC7Z43pvF3r
K5c6gbiTiHoKz0VKW7MsXfpfbhoWYqcq6QDvlldoHCZr04SlyWmCSPmaDMoTK3XzLhDuIFsNSlan
7MxKfMWobnEBqtu1BCqsNHanBWcnNzXDDXkbO6+poSTyES/AdkR6if81areBku0Mwa00qxJSDfVG
j+gPdxqHn8nPOG1pYK0CZtA4BSu7LrLvulqXj37AFl4wEjFjNcZtquwyZ4p+x+zQkfp34PWSucAH
OkxLjHIlzFQW3HjRpY9kbkWkfvZ7/uVCUhNrtfRt8IgmB5D39DD3PNp9J9RGsnoKh2rNIFcQN3u/
ksLjmkmSU9zOeKzCj7/JJfVzgopgMru8FlL1PFC2qlx37orUspeEkh3GF4nZHpaQUm1m8BUX53BN
Kul+/GOKpsr5c1qJXFOwaZtptyaW6oRorDVqprPGliQpke59+IuJvqkjEyLTa3op/w64mAX4UjsV
7WhsFJNmcC4xoLGEmcpim5PtupZyjqqiXnjVnCa1ELwnRDG8NWqv4WB7U0jGtPkZcCrClmNhE8EA
YEd3LcMC1YXdYJAOKqzuEAMzXUux7xJPiRlG2yjjJhqY1DjrxD5ayMg3FL3BAumwaiOVXUFN2lot
J7i1OPtLFgrVJjtplAClMf7Mldvi1dWWt36t/6isHMqAxZyAEu2zKCNVCT6Pl41mM5X2cOQF9KpP
253GPfV6zUxJSnNSayJOL7mprjz1Rn25RqdEMV1oNPeuqlnhQrpkqICp4yrKfO0omfcbox/BawVN
yIsXxVy/rz6YE98qlpR+OBd0Fbm5AJipbtaSrt7r81XHV+536Sp/CiiJwdshMLMPwAWuKSujkhQX
+EWNIUHUKq4pJJtaRFB3oZ2teaswniHfgdeJlaygpWpON4Muc+j0G9BxDDITZ2i9JYUlGTlb5VzL
XFUtqVmaLbWbRsuu6lJhWP41l9XGLXdSwmnHpP8Yu0Yjq9dmIcWb10bwOaWlaojx00gbC4KdThW/
vwtgzt9ntsq2IV+3Son9oy/b7p/7woDRN3FgX4Dk/6DP8VelC/ecC7sjE5O/vlk/1r/9ifVjUipX
vCKI0bHkRPK0Equ6aYtjFKjFMWauPAV+xrvrB9c3lWnFbtMYg9vVeb0rWDoA81gfYzWuj9C7F0TV
8uPzB8nu18eK166Ukzbvrr+y8XmchS1g3sw0uZAPPFs4flJPePv831k+X/gFL5OJXPA5rH9yuH46
67tylmdgCRhyzPPyeH5T9VOa/vJBc+IcGhnxsxSH1bHir3ecdfmuHqZqq+kFwWsoHuvPnX+BXPkG
19bSchuMmpfPVglmkrPrJ76+CZe/rNn1DAJHMcd6oyWqPfJm+bIPfPunWTLtzdlntlHI91Uisq2+
/MhOoG4bBgLp8qP1QwMAv+2SgNNAUvAMGiTQ7ih1R+iuLdL8TEFdTNG+9zFfqyz4Ysz6t/V/T5Z/
mVKzQDzmD40mkFOgnLtMkJr/f0XwZRn7YSq//+dfX75lPBUCQqRZ0v66B8jNW2Vx469XBC++5ORo
fvO//NzZ1v6tWzaDp7Klc2JRFbauh+9N+59/SYqs/lvWNdCKlsbtRtOZuf5jZnDZ5lmeecL//EsY
/7ZtFossWWUnXjE05X8ZHlS0d2sHbGvbAKcsoTBKZKmMIb3lnJNq5aARjMZFxiNccVXDVPDoKbwO
EAUaqWx5TqYRBBs2yUThXxX5xJAvZwcJiMfcCk1hBaySSUXwHCDq0ZNmjs3+3vLJ3bgd1hTh8yqd
y6skZPLe3GZ1n2nDVSsvAFxnUs0BM7aRjDbYtk2aIUdpVfOcBMPtgkODPQU1lFdPg4ENpn0IrVc4
uOo83UvWjC8yt2zKuxV7UnLlsKoaE4NQ6kY+5SNynBtDX5YcrvIRfNqK5+6bWPKT+5r1kc9NOovQ
rZuqU5jq7OPyAphk6HvFZD9KLDUW/BGTMXujnUIOLxnkyB0x5bjpRWRdszxhfK5McyBHUAxPEWnV
m1lnMKsASOJGdUixIO55EnAKEUo0xwqp3CVzlh5iNPMno9GrR5ULHsjKIrKfC9t6TseFXA0O1+mT
bDrwxr/sO0NcR3ok723m48heCJsXEjnj1/BydttBiBlceeLi1A4BeQStNG2ObB3yW6r5xuQMit7v
c2nObjqla8BvZj6soGnYzbM53doNrRLmdSm4Mds6SlTNpWgfpnH0jceDfhtT0SHiVKjSdciqwm7k
urdvilE5MbmeP4RoNbvZ6oobhnpNtx8pNrua1aqXmt6rnyQmrTTEUFX8H/bObDtrXNv3r3JewGtY
lmXZl+fr0pMQAgXceITOfW/LzdOfn4C1N3ysE8a+3zdVgyIV22qmpub8N/eNn0wk3phuE9/1lcnE
dlOOajXAD32a415NgSA13m524uUkZ7ldUudcmj2iwdtHZ61a7rUlEMCs26781Ns+u5UHhA4d2Tfk
C/GryUG6onGSqbrwQXneL9MWGCFOi/FHj2Tw3/8eC8836Z2jvLalMOxWGqPfjrpozUnUogBcX3P5
m8vmgORxl0cnr3ceQ0eEM/zSmU7OBns1Fu7n72Hif31Z/xZRXRvc/v8B9f+Wz0Px/FtA/f5//Iyn
wov+FWkvDKJQS5cAgonbj3hK0v0vnFyEi4Mg+z4KiLQ/w6kW/5LIjLvo6IRKKmH9Sn6GV8VfKexG
QyklRBFP+v+T8CrP3Jh4Hc4L5XNshLx1+N1l4hf/0pBLC4AC1/8KzaPNv9FDiqV7mGkpduNhHHNv
fZeXSTaeABKW6FBbA6nPIL/a+lY0Co89yKF+Fe8KoFUwf+sodsHGhWWRLm97ANI5MHIfPb5gl8VL
Ypy9kabzzV6W07rJA9nH4GFjr1uEgRMXRem36TjF/bHMp4RUy0d+FTHHbXJViGtmknXI8mS5isjg
IbWE8anmtt5mIDXTGP3lXyby4YeZxq/mruduYlhrRJLaBSToQPmS8+z3s4eSgmjGYVNf22E2yNFV
iU6B2/Q+Xdi7KFERj1xEVlffrBHyCjkEhFu/99KJ1uAOIkGyvH35lTx73P237YcfcDRHQmlfgW+S
YSTOXkkjf1E1Q598EaWrirsW4fLievMn1AIuUifIZnCqXA8Fjci0DQEA5ktLCyN326Z4blD+o9ym
J2THQd+aweUuEyfbhAblwlQcR5pZ2zt8EmNnOQZb0QWvtq0gbz1Wkc+BsHMTVKejv3iCnXnoaZdB
VpyNoavA1bEXfh/mOC0QuULp/as7O/QAVE3T/bEq42Z7eHn02FG/Dh4PktJmNYESIYMXnuUSVEk7
buNL/EUy20Ie2xLtV5e2Pjt8kTr374HRKCoOa6BKh1KESLR5LGjI5N9efpMzUyr7JtihS1cofIkw
JTrz4BMyWd1oyQO0dMIewbV2zUd0BStEWuV1MpAxB//TQVakY4QSLEtBfyob1NpfdrojEkejvy0/
lxPePCtqZi00I+rYW7zOf3mWXYS/LFK+jsDli0iy4ENJ+Pv9WR4Q/6LNlPdlEcmQ+V+9tdRpehW3
E+suwWyDIS656UzR8eVh/WMlWQtGOsgBhW5F0D1zzJSAtvsoL4bPixvB+dqBcEaWO0auhNF9+VHi
zymMAK26ISUTVlR0bnaWN40oZkCGX4YSrI2+zHBZeQtYhhjFNQhAenu/wMBwac0ijBi4R2XSYnuX
D7qFL1aVBMR4h6lgFb1GHktLRDpM7ZW3BQCccL2cZt+v+suXX/qPiVGhUBEGAMyOK/7w8YbmEKJ7
7NafUVnseYseYE/+zYjVUe+bBkC0PFCMa8b4b4P158TgWBLAEXWF53viPGxB6XeXtlfOp005Ai+Q
CIFOdOE1Iiq9uxey9Ibykm1S6Oc1LWkQHTrKNDTOKmfxzFNWbXOPCHC4bOOnpBZkPbIOkABEdc4f
wsNfRik8n1tekBuQ3SZR6IXifG5VAsekmvoGjZsM8WQkVdZxe6DC3LOothVrGnOBTsgQgC+kELse
htr3OQxqKMQES8xlk/UzC7DKv1FKYWQ4/nzU3nZGoMP67UcA9uOW6KKWKQneg87D72NvKl2wUila
DcxO3YOmxiFFCsOMkBfbEO0MacoDvXUpw9dx2o7Lh221KcSuWzbqPwcvzyVB3t1wLUMmze8U+xux
CEi0bQBo8CvIaISJd3KMh+2B7R+p93VWszT7DTslPDZQsaKEKoC1vschtM3r4xRA+H/HbUqbJ9N3
gXkccv7LvEtrmkzbLkXvlznz0mXm0fR1cbHY57J12OgxytR8TONaJMFpTeugVmBIqfN1u0Bg9pQC
3UBHI7hQZknH1+OMFlN2sXYLtDiM0/w8WY/UjHi0k80RP77J2T7NSdY2eCUhzHQfujDjFhH7lDfA
JNThCld9WOqbtHPW6XpC0YO1tMC9ZOgycvv1JqSrz2HpxqBGi10XgkXr6cx34+Dt6d+1RXH58wNU
PqZ8ao3BF5rCrhs7DKhya5bfsMBziY5lBU2rOnZAv/lXhjo82LuhLfL+37+jazvsr2QWKwB7LLlm
plGQbooxmCSNMnD5bUpwBBHBNyU/RtXHJoeRU2E78QMzJIPiui57hMf2Io3sEyWaRlSP25jS+q5d
Na4gBwK9XS5NNHJqyYLi+HDMY2T0H+tRNVqfcintcmlV7rGnTB3h4HJIvL5kzuTi8gvxAhKxPo3J
iHP9teOj5vu5qxbDGDYLTkvlXhEYRQwvAPv1/LDpKSznqziogb7sk622uVsuFsnfrQHZIh+R09RY
7joJ6zI5Ng64vJSLuyEKHPuNDnd1RK3Rrt9ewnCujkkoO2muo8H4/JYGtDJbYcph/OfM/Kg5u3qv
GXmlla/nP85Tbt/Fj1J4untYvGzBNewKVorcgsC/NEEoeT1kVPH/2y+x4Yb/asCxVL3niscf9pFc
Na+V+5Ed485UjOC0zBPDuYXarrmSFNC/zEf84fQpQWOaJWpTa/PUhjX/xLujZAPrfCQ2kDpuZBn+
nLHP137dbPBICxIxWAG93dJ+ZH9p7/oQ6IENkDfiuNPC6nnSWeExCrhatMN6CWBxyKs7g4cVvxBY
Ei5u+41czK5qmWX9eGiLCKksxMBLZNwPufsUpSrDLk+EWAoTmdKSqvEpcJ2TKqKklaexWBOfW3kK
sPaQGLfdHhQCCCz/cKAQ4+MjTfOvJlFAROVVoJSh+5i6wBDdfRDnMrtvRJrRhiRXtzOMWvTq0vhg
LxvnKgMUlGEB1XdjM+yXchicGWe+QfOO+PEyN50Pp0dRrhJIV+8hFaxJ8yaqgMDUr5qhiZZwH7gZ
MPEjgZhwcxxlkq/4bbRTE0U7qjfhYtDFDhAjjmU+KQAsIdJHRfAZgIfjA0gTFsxwinLMPjOg+emS
psktBMVJ6FfApKC/7dcstyFFj1RY21OxxnZduhNsjmAfS0SPE6sxuPF3gNinXrzalCRUDh3UWUrB
NHQBVy+uI6bu1TAHHiE3xz6YWaoFpbSUYk01W9n6zrVRENuniJXrZm0MTN4d25mf5ArT8XdjH9u4
VLimWl5HkFhYSClWUoSn1l8Cxm9MHaKDYRTZC8IbBxaU6Xq5NlfMfrfC/F+Ba1xC19l48XRxJh7t
C9Bv7YlwyXFk1lZzyleY07Dz6J3YQ3Ycp47luGA51NDECfuV+LCGqePfL/QZWsxf1kr5l2031nxS
2OCoCnjQsymW68zFCniD5vTdz3sIUd8Oztx0sokuip6oGh2TNJ+lczXl2wapNgxlcgDVWsdH353i
jkbWwsdn1M6J9rAgNG+sc8i65tRUqWZj59NGOn0JeMCO4M9lXWWz/bvVbyQLd8sWmzgHjWPD/eCE
HFrCYVXKo9R91M9gjMrEZX86ScbO9UF3a4G+vNDQPjPC7mGwrRMKcpvAdNep57J/41ZL+RR5XpSz
hsCqd9dB3ZoCII6Z2s9txRlz0yeV49/FvKkEcdZmFq8R4xNV6Lopv4Dr3XoEyIKqf543mq/3CJOX
LqWkcmxuWqnmlvZuTvucSqEv/WE6zbMKzau+S+MFbF3lVuJWlhyrxzgcjdjDZlp7gvwSdpakQVsR
Be1koRhGSr/RLsBsA38ugK0wkdfxA4XeyX8TwBj36Rp1fkEljarhClSBThlUXdZpnIxXY8pJBlp+
K+eNdl9Wbm5/ij3UNG8WNse0C8bibnZd0Z5MpBN5UCRo21OSe3S3M/ht+npYVxjwkqIWwv+CCLcC
BhsHrCIaTwNJ19oDa6lKBMw8mFxd4860TiDOuhcCBo13ittF4Ns2onmV7dNYKgfWZVP5b6cByeXm
wm312nZA+91leQJfIcc7Zxhr59F3/GF7N9a2I6j6IOjfbtogKAdRPtB9iyq9SrZl5xrdBgdU+cvi
Is7GfDltjR+Cz4EYKT28DPpt6MJPosrD+gvOFo2B+BKMa/c1ypWcpv2kW7wLPDmo0aXXXncqPIA1
V2VwgeM5+tmR0E5RXJigJa1Nv6YhuHl4L01YTF6D9cW4bsExkHDbk1e9x8fkDz+zb3ct40A8zknV
0DyZm8weqG0lq1a9nVfVgrDCSaKPDfkUjL0C21atyMZid2bD9Mtqc83a6XMyqF4uxh4rEYGEzd2F
Nn3sOcDZDpS6bYSrlGszzMxZYxGf8rWcAeLwYe0c3mwdSIxxr9LOcPSotMo5ZfBPTCDyrVrzOzGx
a2z2FwyFvTnoHAN5SjGwttCDnboqC96reqh5FUSgdAHz2RmpNdBBV4RJNQxk9mHhMEqInymy4Nkl
d3P20Tq3xLI8zOyhEeNm8B3bMiDpYEQdbPISYlxJSlR73LOdq2qqXD6UvATFn72CAW0DImItnNE0
q3xSkxnHLQaorbU9ObGQXHhT5Hw1z540dJrtjfEVnqf7Jo4WfpmbNzF7aVANpfkLmPY2ThY+xkT4
ueXAvZpDHbeD6J+jPrL5ahQboo03Tn3waZ67ujkFHvCOWwyRDMfi2LY2lwIFZVOWNEJLJrqAsRqM
4tsEVbSIDnMpaHZDcaupG+x0Gy+MbeT2iuEnhq82Rfpe7gmGyp5SP08wXzSMY9GgXzPuAZPZtxcy
ht6wxy8sj5oLBJ64dJSTw8ASZnL7BrROUpbPv0diQ+h2RN0aUgX1oTrlNzYV3Bv/UIiaJveOhMgu
xcwlD3hU1RJDDOkFtacf08iBKcQ7rn/T+BR28cIXSwzgmKMJaz7Rv6oT+Djpw4YHNJ0NU2iVF5dp
GyTVfOWTjpqnTXs2ixV4olN86vvJZOlV69Y2qXDHPCMFn73VXuTDoGOxIDUViGWfzW6PjaRfeGQp
iRfbbN40bd+rS7dNEEp5oAPjNdltEGuX91mBxbIPpOxdPtUUJJlPNAHsFumqzha86rzjB2Lj20RN
lFyNs07YBSbjKUNZu/M0ToKgGL+frqkxCYfm1MwkqnspW7JA+kw230SpkvUYl3lOZu0yAvm3eANe
uAKvWu1Pk5X028NchprjUqS8F4jjVNvUsIAyaZN50LO8zI/tUYwQG57KaW6Y1H4g8FW3cpEm+Qhv
OoHbiwU6tm/7qmMtlHv6sRv7zEfikgkvay9CkGgWiRkP9OsRGL/mF9AzO8D3X5nbyTEVz6q3nk9w
W5PZYoWwqXVkGq58wA+y/tlA+UdIcyimdiS4gCmUt/4sxqLexcpjnVWuZy+Beau4seEDaSdk8CPS
Sy6ezPO4qm29kYgkrjeBxhEAdz3wV8WzScXCoMQ/Mp8hcQ25xtCEPV8Ld7MgMfh5Iw63OiIxWJLE
5fZVJ53kTwl3lv64Oo6zfJZm6rYH10FxCUU/rMnDg0n7ZHAuQ8R6pqdgKyU0QGcWjL+TRvbSrYPQ
ZmH9IuwlX0e9TeQTXCDNUzzECbM2VhR0sWQMnQ3H1t6omhwlUs32jlG3EXcTHXfeqw4i3jzY+wPL
KVA8ntJevNlQ2RKTg8tWK2inx1ovLP1LAV+Uq0oRkkf92Hq1KW1qVToV/Jjd2tGl6g6jMYNdGPVs
60fYhK52SWo3nOt7Fy4YWM0l2eyNW0XOyEDOQtstzm05aWE0FT7J6zrn+DCk9TK9DtD2Ga7CiTYk
KHKPOwUHm+OTH2BuYAiduMU2/JrIH3tiVd7VNhP1ao8ovp9/3BqXIqFLetXhE0uQIuGfgv1A5cor
j1Fi7C3wx8WijDf70s22zGsC4SpYkQYew40br2/CnIXOJQlTvP2M4D9TmoEL4dUDQigoMZES88ej
s9R+cadbiiP84LayopCbtQFrZBodiHDFkGX1LnAyBP0Brsq6eJYNgjxgmX5EDjSvbaJbicKuyper
Rv+hZhS6MqJbHXlaifMCa7g02MFF5fxpiUd7z4TSV6Yoh/hrh5TCMPV8718eeV5Vo0wVcj31bTkP
OcDzOuva1ig5jsH4SQWz7d78WBpl6NjK7stf9+ejtAjJcaVtGNGaOqusemnSbobqxCe8OG18agJf
GpJCgjWx6+Vnfa8G/lo/FpSOtZDK074M/uxKDS7Q0LksEO+S1cRFZgLXx0pUo5+yDdO+EpyFEHAJ
GlPtq4EiChBpoFiY2XDvpgphOxsRV14be35E5p+9jxrlR5siaTVwJuAXM/Onl1//j6GSlIVJbIUL
uAAJQ/v3v1Talz6uxmTW6nnMxMJ7cEDZayGHK1eolx/1x5qTFIYjWkF0gjw/PK93k0ZhWkMC9Ryl
oZzWy3gN8/mdAObFFgmQQvnrkjtvoQgmRgeeh0slFXbPO1sHfTfIMKF+/9z6qY1R48Jme5gyIvtj
4kX2zIoj8n2SiZU/fy097fb3RDuoFi9/+/kw0zVVyvYyaJMqIc5XJCjqxaBELD9Sk+DquKYpVaoQ
wWIi4MtPOh9lT+EWRiPW1TyN4thZz60gMQSfkouPU93o4m5sS3s1z3Juapcm9WzW+PID9Vn/xFO0
wYDYhFLR4aN89PsKGvNwI5is/ce+pk+Uwm+JbZgjKK7MK/R9WBS7NEtWfHZ1oVJOxpdfwP9jcAMW
ceTiuq5Dzad7v78Bt8S0FK2uP3apuyb1kV7WVhypeqRWc+p72mJAkHDmBT5UK1SYfxTFHTXaklcV
jDXnwvxjcKpc2RIPpf+VXQx8U3Jb2EoslCV5xNyEwyGUowNqOxMFhJWjnpU9LM06NaY5pEiBU82R
RCdykVEjyvZZzP0CxxAESp0fQ5J5D3UpWstYoDSIufGYweAzve6d3tPcYgaM6ZmzAPksamuDtEd8
28KN5K77o0CP3JaNmsii2aQpD8fvGZ8nbLIc5xUScztsgmbGP0xyCEfXnllwiLxJ8U0prl8e/j8W
nPY9vPKUxqoQzvL50p64WaQOTLoPTdpJclaILfYKFG2jzQB+lqxffqTdt7+GXBtqwW3RownBAmiL
OPg1aNEoW6G7h/OHKAlsjREEdlDcqVB7hfMKcjFvYL3NJy5RC9bHTATK5PZtXn6N8y+XwJZcImcQ
8dk03s+6lHXQ1RCxx/RDAaKnus6qfqzeesXs9bfeML56+WHni1ySnGlJpShASSv01dkiR88lydJ2
GD6ars23dyrXdlnkeWszq5cf5Z1taX57qFFGhbJM501K9+zDknlxy7I23tt6GN3wYMFnAMoSyqjc
dLN85nTY0fCu+JemYMO6XJSM3nFZU324aynrUoLhymP79wDFS/JQsfk2Uc8SbiipJgh8Tps8tWWt
xbFlgHCEeJ4iVhXYMjFYLX7aOCC+IWMWirMoSfAIIayYysZrLgTF0l05qGys5alu3MS/e3kQzsab
MYi4wrnsU3S+/uyYKpWMURVMy9upyu3JHMPiYcs5c8PN+eVHybP1bOeU4BUAuAg4FuX5esb9hZqq
8OOnEO63fdakKJ0WBlQvRxOhnhD0o/deAtJhFOqltlXSn3/qzWQrBM7sMrjK17aeyV2wJdJ5FZLT
85WD1o+z3Q5s1YAOVlsV88UqJy5MxwKBKC6NG0HNnH42/ugW2SaSU+Yee2cLXeQqT6ap7IRvKucp
zvfuuP5RmjCCCijq9Cq1M5kLshZchw2BvzkACrWF5Z8tNHYkazen58G5F8dUOaQVn0He5S/nbfj7
9AF68+nkux6AJcVZqNyzJdzxBSZ02/gzJj76PY5lCmdZ2qOXQRG2PjX+dDwl/hLdrADhkL5HieSy
8orynUkyjK7rcMJ1dEjkLnLWcNgF6dgherfI4aFE9CDdp6HxLrMof13RavtsWh+5mqB30hV30SS4
NypublI3G+44kVI8V6rUFAdnyOU/G31kcx33c45VWhm5EA+lKt45mwM6FGoYCMQh6h98TqXi5JeO
vNNrbw5juyIKEvGGKT386xIUJc2fdqSc1xQzLbxRlB9BTaibFfnQbDdtnStwY+j1k8f5/NxikoLj
SB+klDCSYbjw8rp+mrWc3mVSpuCgXAfhIIe63YdiioYvpdP2bwJ/GEiL4ukyX6b8RJtghXdHv8ja
wUZopE3YBF7jCH8c58hQsEnz/J8pDJBQBbNaAKPsm6ctR3aH9NNJqfY5/t4N3Nf+uLqfPOwTP1ru
5dt0UhMCWEEF8WTIjn62Zjcvb7LfgzULgrYywUyRKvgeicLZgmgo/+jOEo+Yr+UBmbO6OEL9gggU
9G7w9uWH/b6hfzxMA5Szxzw53HlGEiMay508qr8Erq7ACC3uk6ipr+6qqrgzvpy4/yVNBeBU6uIv
+dgfK//7Z4LVoWVDED/HgU0KHUA8PKovXV1zcZUIkSJtJpF4+ssx8f03/fcx/P0rfc8DeBBFggP5
/BK5eFXhGbAyX8TcsGekx3Gxg7YqsEFLS/1Ye1X8mA0Q8mAYq6hFWgdZjguToYa1lCOwL8B6SJcF
fXRdO51+y3mLjwx1xfFdVZG8eGNtqb+j8F+7Jke9bZJYbFOefW281fsnyrmnAvgVbrtPiuReVhHr
GJJVQPWmoBcn5ojCWh+tX/ImGWklTP1JJMp9dpcR3Vbm7y+50BkIjyGxaQBpEOMiOaPPUwIkFAfU
sdftiz/ZwU8z3KhlkyMCuC3PNUSZD9KJlsOE0zDGjL0ToNi0qvrw8vJTdjH/NjPagjUtHkQAHAv0
WYKEtiLahRSMvyQTjQPKachWLKHS0WGgSzIejF8tl7oal2mXOW1Ft6epLhvqVnemDQwa7jpx7jeR
+Jdyw2RH9XH0sULQGqx64dxla61vV7le1LKST9RAy/sGxU8yVhpj634bF9oueTPEe91G+pG00TSn
2c++rUGevZK6hdtFpfgyS5r2voLUNh6aeJg+IYo7vXWVV7x26pADIljEfJLeOE87XCuSp7mEmQY/
zuUD0gXFF4MOALSXHE3cveZMfOMrJ7zN4Fj/I6hq4+9aFGr5y7K3Y3c+tqjGk4MG3GYho/2efE6U
hJl3HX/pMl+9wvUqf9dm8GkPYNhdzK24S/zlieJ34CurSlswJlcc4UkgeP7ZPRauQ9lXHJ1f8zb3
rymbOSguT6tzQ6HS0lzZSwepkv4L9M/yXZYs422WRe5rx0Ty9PLS+k5h+P3zSTUJn/gYa5C452DA
fq7UECZ1/TWB3Fdyb2/ij02/pYhiVavada5XUOHAwAH7HkWt8JCnAe5fwGEP1EmiaE/DExG+vgn0
+wwHSlv6pYReO0N6VwQQCzopccqdML5MlE58a6vioTSyCg9yZetWmEGLsIGYuqn2wmFYcIEenbso
EIYfmLVzGwzp+rAu6NoccpW1MOA5vXGbzgqEULETx23OuiWUXYlhp5lzerg0Pd9hbbAeyUWGN6O3
1FdpVcoeAXzgMqxE2kV7DG2GB4Sea1quIOoWOpr0lcagLBNMJHWLKEw0DFAE2wBcbeg12HyFeu4v
3CDx/hn7Jns/1fP4zc+8jFKPyeO/Fb7+jD+slAjQHNC1gPk5D8nSoxNaLHPxNcQ4Su+iOYK2hr49
XUOmjDuV/rINU3wV1M6n1eQzWmuBwYvm5UXynxZsaCHIHH1h5FMb+H2PgJQaqmHT5Vd0SxHg+j4h
wTal5S3OmyOG7SZ66vp6OmHPHh/bKF4+pEiUt6yTTTz95WX+w4YNfVtbJnSAtTxH7G7VhMnhUuRf
E+0Gb7pADI9e6TjYepNkcC5Or3D6Hq9bGKkoPkhxN9aag0yX4/KQ6TQEkFzP5jZzJvkN5HynECnL
ijd/ecs/UgYdgHdVbHEw01wqz4bMVPGKwi9m2lS9u+QtmQVmbFQS1900uOaVF+DMupuHLQgPYa+a
bwhB6GK3xV47X0jdDO9UVKJ/p+firYeQGh0SToFTn/clw53ksH462r0/Jvp/eRZPf2OuscN+meDD
8/j8f35w3l49V3DebvjD9LlYf6Na2Cs1/+H5O0EtFFAtKIQqJO0pZJCu/mSuhdG/wHFYOpuOqGbR
TvwvqoWM/kVmweJwXRQk7OXmv6gWMNk47uGfUcwXAdiS4H9CtRC/J5EU6SkKU11RbGAC5x95jOR+
RnkhTq6NiEeMpqTQr+nGbXCJ6vEi6yD3GvdTju7KVdv56IvlTRg9msaMl0RMcyE70V24Y0ZL65dh
fPhx0PxKcyCJ/u38ta/Gx8H4c73AozxxXtRdBrWqgsLQlTZ429xHUeHeh1sApw4yGlJgYmreZAJ4
xTEDdDImqAw6rWEvLdEUfwnrWrweyJ7R4wODWOl/thZgw5p2M7UICFAfqjQdA0gdpt1Omwmc8FAC
PnTvqwGdDOfAvcwJL+ci3g7A8OoxPQCRAaJyaHxd9G/T1SQo3TnU4PaRKrvHMB5KOkaU8XD8Kmr4
5P2E84O35selJwqGU9oj/k7r/2ETwfQ2atpyN6MbYizmpcTUh3jwCWUz9xGXmibfGb9v832WNi66
2aQ34mRiLy2vR9mU6MN95+jmk/Rf191wKOZkPtV9/G6JE+eizza4wkmOZsEkh8+Zm/b3UaWWAw3B
G5FAd22C4Ql52eVBRMt6oYdpvEE/2mAiYpxDplEx3JVRHuAvJNfbOkkxs8kL8txJNI+OH31wZT7s
aGk1zWHDoPM9KMlW79xJzXcOnefX21REy15TGj7OmVluE729caekvEewFhU2BK41cNtAJCewFv6n
fqjyXdQilbdQA8KgULpZ8OiGRftoMiTEqjisHpTZdApLpxfFnazLQb7NE+TLF9wu7retO/pr7J06
ml1Pq+suO9tqu1qCVl2UZVWj5QxSdS96dM0GKutHLGfF5SLj9qjBPe3k5qLh5LbNlb+N817QzH/N
qHc3YVD0JyqR7nUiZHRtS+PXKbqOySGu3fJ9O4rhqdG0mDtam2pfTE77Bt7L9kqi230rDScxBJ3g
5FMFOVYdX48a3bgvUdk+elkzBshCGP+0UWKhiFa06XPBsueS1S8g9kE3bhR4H11t5lcRHLwbNQ/T
sfSz6MLv0vI4OsiYeXOG1Ug9ysd0rPrT5GI5mPQZ8t/kkxrJX3pP5OudD/aFX4I0dQlnMYymo0Lm
/tlLyKtxvF2/el0S31HD8JGeXfpL5H6xKqT1HXyA8YiJRqxRyPJMgFQGmnJryh0Ah5ULmI5evqN7
NYQ7Dz9Ib68iHIZ3dCbXA5J9iYXjxM6TWgaSFR+A2RV4FkFaC3v8uDCOV0ZvPddmUaa3SRHUN5RH
GD1/ijH3QD8upxZzKldP5ZRsUGIGvjiDXy8RGdnAqd1GZYRsfrt1lIdVHp/A+CH7iJMPuysNO3+X
wOs0gJ9KWR68MZpf69rN1AW+38FVMfZvo3TePmlkf4/xPPhXFPUbEOBrVB1a4TSviITzB5OuIVo3
YbC6sK62WhzQ/y+iPezHed1BgNIf61hH00F1/YL2lxCheQVKyr/CnxX7goprBuYshr7T7droEVmQ
1ZirBvs6ZQ0mOjRXMeq6x+k96HcGyYB7SkDz66A3WF9sdYrO+lojUIPyRHsxexRhQGOZxjn1EDrN
oe03WvuEg5sqjUpKQ3FZvYNw2j1mkxyb41J68i7u5g6fIQCwBy079z6j0/2kKWyXBzFl/sFt+PuA
NYpUuFhTXPJUfzd7afqQId7+tq1gyYdqFPsE66BDhTvKkfBsJV6HovicJ6ODwIoPdJ/suw8eBuq2
zvtWUipEx7WLHj05h/jyuBUpf9JSEzj5bhV9BW7dXa+VmD8k+JTtzSrMoxhNd7k07WFzAgcq3tSk
ly4CWSjEdCkOQ5HJkUg1/RslGwCHqPSmrwWX9X8aU2WPesW16HLoh+TB932k3Mw6FuCkdDp8bHB6
rXY+tRp10WOofoyDqXhOu6hDKU4s5m5EQKLZJWLG32aVIYJ0Bfqm984yOsVBmYHHlclovhHfo8fI
SWfcXIPhYwB1pdwnkbvdAuiRgNdkftUX3nKkpdsdiQ3LVa6L+L0pjOAfLDriPJu8gLy3W90Gp79p
S0GbwdPFJ1p1+pZCRpTs9OrhWu4OoruOaDLFeBV0081IBe77tF06YXoD4IzS24SgjmdQvBjS4HMu
3fkwhz6l9m6R7zIxtlc5pOwHGpKCp1afvW6IWIjYWdwvTotLMqF/U+Vtsobx52VoriI9VbtA4SWf
iMo5hG7dHoH85a9WgPsXPgRt/odt8e5rNrq/m9Fgxl7Ms+Iek3eo0tXbTT3/yCg8fqRj1b3uPbnc
0L/0MSBq0/oDJXrz2WDrclNQPj/0GJRd2LzkU+kUzWdWqZJ7f9UZoSNH0xUNmDi9HRrDPZDjtL+R
IXYPyFKn4FwF1xFE5Va6eoe56rkXrz1OhIcFuua7gBYpjjBBV3zyYUMhGILY2LJLfCBah3ywFmYU
KSpkPFI9AwIHqnvRFhkM0cm4/YcM4/h3sGWZrvTZ8XNz77h+8bhy2yjAnuETWCGPLP1eb/t6SOXd
kM0o9Fh5hPu4qP0rUqzm49rgiTVOTnVoRpf5it18bdgsef1RKnwKHDczXzxB2dINYgC0GmjBXdgN
4nYgnLGLBgyPks14Zkfe5bXIII4xC4Sm2DMmvh8GRwQHtQq4WzP8hus8jB29Y9c5/k6uC3KZExpU
NYpmXfU406dGID1fX/tc5t4spXER2KZfgA596TmnaRgek2jmsIb7eZdiVXNYGrbYbeZxzQGvOgwD
qiMZl21V+fgolBQIQM3rz3O+dJ/CqGsNku1OdI3I4WwTTOX1xypvQL+IDY3uHkfgK6R3kAqKmim4
HSsXSTnKh5O3WxyEFbmC5+b/sXdmy3EbWxb9lf6ARgQSM15rLrI4U5SoFwQtWpjnGV/fK1G2SJVI
SXbffut7I2zZrkIlpsyT++zhUApQgAXCEz9aVpmBcRjlSfURMuOo3HQ6RtTblkX/hreWnoTKM+DB
xU2ssw6OpLc0oOCUuxga/7Aaei/AN8s2qL/yRHfuhkFgdlvaCu7V0WidOxVezIvA1SHn5lYSXRBs
EA+IAez0MiKg9qEiqeJW6L39ufScaJtbPvAk9qrKF0N4Co7Ydplty7oaUtw3U1VfBIJO9KK0iUYI
00Jcw+oO0jOnCN0rH97uV3jGRrhMVB+TTydKiH7JO2VR662lroa2DPTm3HJGuITHIvv/t3W/2Nbp
JtykV/uRH7Z1H5+wBUYQlGevN3Z/fe24sWOHd9zI8Ye/FPL86S9BvPpPNmXfdzAQ19MdBBmg1063
WfsBVJHCDsi3rcXDjPR9SZXe3qAhpVJEyFZ//u//Ev/98hlIkPZTBXBxPX8OwnqOoZ82fnnjs7DB
wxUQ8bivG3/f+GqPvXCarVPdRHWgYTPrinhr0dOdD5P3An8SdBIEaLi7KGnVCyWJv766rm/s876H
Q+aTpavg2ir2AcyDp+1u3xwMZLiNcRMoY/GYGbl2Pzad+xCHTYVoQlOLR1+1jSfW+monT/3lG+jg
Fxn7kI/zt5xqyM9HzJWXAOLi3sY/bB371E3zMQrXMD+2XrhpSRZdYcnyxzvHagiN2VthAh/79w6Y
phkUQot9yZsHLaHxXySuQstPHjlMxE1ueLemyOF75VG7mocMZiR2rV8T4vZt3ITWoS01I5yGsW9l
joJtQvbNlTyL7370X9wQqACqA3Ro/dCjRvNOEF9OJ2ZyB26Iixp3lr4Ma7u1xL3uDEJb1LDHdOzS
JxqQ8kKefAtdPkKBYpL/WcpmvvtuKG8nFukDAoFffN/QiOIJ3OvjMTQ/OROmnV77WlE9IwpyVi/H
ygc/+gP70Zs3hmNUXoiDWlQuYxvHwWL6+7iBSrXUP46ob64boZ2nlh0c9MAID/K3ysbJLpGn46UW
rxunER/cotrPv5ulXroJtbLaw3+91WytPsesfJF7KYEdhWof5Eh+fl++Rzfli0ILAigIhwDonBL3
+Y4Lo+kogVzCDW8S4L2QMVEALtWmnYqzMJfXcUgd5yDP/uWjdecNt0FPH/T4cfw7ommZR6hTl+9+
ySWHBCK3ai9/+CZReR90SL2XWN+Iy984QlfZ/kbt/X2LU82CzaOJ0q0XG2QHMlioJPmI1sEB4WK/
lQd38KU9t1MdeRw/YDj3Whi2SBti49ZKKgryTJAr4zfrn19b6Ub1qtfz18Ul18cQstdhn/ZxsyLz
Wr9wtRsTKvF9RnNmr2FWW25o17gPsvl+oMaR3XbRVjUWwW3zbBUQzRIcw/VlCacFqyM/Gna1Uvke
EdOT8UQLEZ9Cz0Rpcd4VHu584cT8RKiWoDEyJJmuL+X9evPXVWtgkuhj6jCXWJIoFO46rxp+5mUw
Y564BxdrKVm/Y6z5MqxQoz9WjZCOF/PYorLzbeTZQtwXiVmClEVt+/Hno5xfTiWyh2vsH3idzbQ+
zsAn48UZs08lXpSGNAL9LjjHJB++97uDp2UbbpXMdQ5KRHbIaNfu4s2zwHpLZ86rh/WrU1EQTtwn
Ru7vJm8KbiYRZEukKWJ/emKi7/qKopIK3OnDj2MZ4s3ruDnYhag6P1iZifrVKbVVgwJl7aqtICVL
vki9UjyP1uDu07D+5OigZ2+du8DaTrWU6Pad8w/HGBuqZPhcYARMgpxpKt3u5TbCisewqcVpdL4c
GBkuSx72cyXSLhS4Kcv5sqCFDq4cRV83ea9iQOuyabeBcqIQw0ovt0lfrDCytQyoJy9Xq0k1d12G
U7SM+yDYzE+A0hf5ztavTD9Xly+Xr/A8FI8N9AF5CZM6vJyjN+a/xARvdla6Na2gpR+sXoxDGe5N
NIobkVIre/hs93BrP3+7xp2StxeRYiRsXcSwrVVPR9ojkHuoTXc1/6mPu2uiNtjc6Ep9S/cjv8Qq
cJ8LdyvvhdsD6/RWjBjCqJbVEJM7LIyGIMiq3IMeVeSqvLo7GvT/xTQ4lA+i2M1P6M9nhlOGnJx1
Ld2GWKxJusVpn81hf0nccKDdiFahKGmJgsPXGKKFUw/iHm2BlCCa9bN8j18+TGwfkvGwqHbzN2L4
S/eNG7uHvDXq53/y1VppER6P9Yf565Odmo9BTn6oqyxxSAlu3xuBorWHDgH84mUUtLgve91w9vJw
QWhCCUthFhLm4EOR8MTF3wcWcTUdklbc9MrKjys8AdxxWk2Ve+Gamfvx5xf4e5T/OPNadDItWs1c
Y/dkWbMU1Y4GsxI3kejEPY5r4bZEb/JVZft4wxaRWdAoxCWUBh7xMWjDrbzUL1+Dv7ukkg5u56/6
lT3clh6pUi/fR6/91fFzhEj/9BiQkLMLegVnlDd3UF/Mw7djAanoe5V94u3PxgSSeQXxJ11pVups
ykyLeNkY3HcHrt0n1VW18++PXadM0kYAnFBm02r+kZ9f+B93GZJlSl+aOBmqitPCu3PdLMaHQNxY
CksNYsvicXTb4drvWHnlNT75hIf0delWYXdgD3yGr8BBTFl8eOPjgPXltTqSAzDGn8M+OQRt3i4d
JytX331V+NGHMHaa/c9P7KQpPT9SOkl/0CdUTs+U5mavWcPeiJ+synR+A0g+3CogTPEGdw2ICp6u
189DbBhPnWrJjYWapiRE9yyg80IXxUBv8txPjhE3gbiskG5My+OBXj1iHjLyzBCErMpDohTCFyG1
96nZFo+/e+jMndyPmGIYd+8fvse4+5LnXtqb/PUbGtHHOgv07c9/p806vFOFcZhPI1CV9iHt4DLz
c+EUX/jagEUqyrer+azGutmEY59cVpmMbBzbpb9U1Eij/5eRl05LDYM0uBc/jKSLjfwyw9S694S7
8T1RLyu7xFKyJVCM+grOYZR8mi/xz2/4W08yegukOTRYqEW07++3Rno4RgaeetM2JTWxYXtJftCa
FKoaMLR7rIm/fShWccHXoeBchigCe4qiMkthoL3zcfBmcpJoUh5rgLGOv7YumaYL8iSU3S++XA/h
F4O+3vl8gKnS7VUSmbfyIETg3ChKSeyDNxDJbekXYuyInAj1iZhXEjBHZ6r2ga2dH4c2KcOWrpmy
KpXM/wWN463yl0603Fnwf/iMJ1QnUURqqOiddlPVqOMyzI7ouqAqPG9tFYJ3FREQ1dX5eVmG1K8u
yeGXZO8OPsbrQsGbhzLuXMGJ+tYvzcFfs945hyamgyAaa7gOgo7rnI0RtRXRaEN/5gYqwdHyRTv5
6THk88J3jaeTn691bYXcLt0fh2C6Y7hlD9sv3hkHNuLeAluH4frtwcRpS17DSKJYboIzFIQF+av/
4LBU9E+PY9OoxN1/u0SBaxl0TOpg0xIC/iHUivbw1hjDtB9uLVtALMzmgfrVdEbFvjwOtsvG2lki
FVuk+EfUeGL0zG1vXE0tDbstO54tVjhfipHUA+x19UVJPt+iRaKzfrm98vq2sXktiBRaG/nwBaMH
5yDQO65MJ/8MCbFbztebrVG8x7j5qp90ZQFbRd87xkdkA85ODfTqDCMTRs0voLHWz17OuFJ1hM3C
Tg8tPe6DSsWJLuscr+XblzvkRKT8KQPu+XG3ySa6Z6XT7SmcnasIk60V9kbX318RyJfiBof4M7xW
yLmKxJ1AffUhHegXCS0nWoLLpGfpcIEfj3KWBtXakGemIZbZ/HwaOhUIyh06VHT8L4WBCoJ65vt5
CEtKr3VGV9x4XqSWm8muqt28uA5NWjxW+OgtE6cHU0FXf0gdzOz9cGJPUo9uucOdib1eGBtlsp36
KWGT4qnUipU63Mpb+3J0Fz/YiaYsz/ZbP2FhxEsCAQKdl98xDbKWomISFfy6bz9GfG9+Tlpx8uSo
nukvjj8b1ZRKlqLn4OD//rfV3vb2kyO283m++v0WhoYHmWxzPOHTMRQKpXKhJz65Db8eiD111F9M
Pi8XgtjJnuTYPDmM49Qugn7cv1yRVDXwh6ihVn4/MtXv9hE5er6D337hf3gZZNkWK0unae81YKDZ
aNz5meVuuii6ipXMunccbmqmnU96q104OcmJ5ej1FxVMhNZOsO7Kk7uunPSl2xibNGiJvmE7tugj
u1in2O7stbxqfzGdv4EU2bqBdgjzVDw5TyUReNO1HZ0jcWNONlPuPJMKZGWPQvXEfYlDwlzfvXxO
GHKnkjDV1yWtEMdSRvzW+ELQpjhYG2RTv/Gtocg+GqUfLmC2fDr5Nm4gIB9hmp6bI35B3w4ztm6G
dRzJYj9/97TTGgB7Reo9eFEwotQfvfHQthIcRWb1DS2i/NxsUvMJywz5Fz2CWqOSiVLpVg3ZIvQQ
5MMyJ9utx4DjLmxjyZ7He/BZx1TlOsKjbjtP3yGbpYMh1735TSCvgJWCyBv3gHsEWLOApK4oobHX
bGnBhC7wXL6pb46lBI/py4Zd2zwgBP/Kcl4hj6NKK0GsluEF5eOroekiq3bd1IhLJUPcY4RtsX0Z
o0UHfW81RKWcDLQnoMHBV0H888HSnq2v06oeSR/4e8S+2Ws4IZEgdTpq0gQhSdAaPQhSemG4fBu+
3xrqba9//F+cQYW7zFUSh+4BbT20BF3JkU9y3TtavouuKNLNfPFrX6uXZm5M6/fuwHxSyIcyvHQ+
zOdVQR4eUMFAGAuZaK0k256cYKHH3c4cK5MMA5Q5L2dKZuXFpOGt4XtWgkMMeThGQxhOjLnVqkEL
u8703d+n31vsrRXMlRYTLoc7slae5jspPAQyPGYpWBz2KZmPTqnAXHByF0FJW9IgGsMEScQyxcqW
alfAgCJ1lt5tS8/XDTaCoMAlxgOEyfsuIbWpOqzkbUe3OV7GOITEY3sg0Orl0um59hCnOHu/XD7X
7ytMX/BWeLmGekgdBDHsl+LhmQr8widHBg6bkVVRp9DUDOQTJzXm5MSuXYajf5PzraVbQCdaRbYS
XZU6Ks8docRM3LT3iXHXTCWxliFU2WDjBj7pLgnHJhduIGdIi7RuraZYxnekMjW7wKpxos+EP0r/
CRO6nqpPECbUoFc+FAoqwhW6OqzBepTJ9Llc+B8rVcNQihWmx0M9DRAxxRF0JcMpspsWqt+5Ax/t
oKVOfgl52y5JZqpUQvOgE38Sox1fiXxMvqhxLVYJfSoCNMZpwrZt6IJnWBGjddZgKbkKGzopZyjX
UoouPSquSzXI0+VAVYRuNa/VlWlDTlp0tq0UD22WRP1K92z7Di4TrYkyAj+QbLFSpoRRAy5wfB0J
dG405w/03ZWzJKi2wUyD2khblG1rVHutHENl7zls9zSf+KRF0XlnKFtdUgw70S5tAyfXG6VH2rKI
TKn0KGsthv6Fl0JxTcIZES+DawTeCtG+++AHLfh3zGtHGDsFyryWQhAjJ5ReBKJo0TBxpblpPtWu
QVshc9gcGPTBE95RgAX4P3wNMBM/P0/H/sdBqGjQzooS++DEdtyyUIhAEO8+Za1qF2e6DyHiwtJz
aEoDuccbf8RsDbu5cHD2BuLYyy52G0T1+DstfC1Qt2oIpuvqqfStMqpN5YaLvMyLx15Vp0+idsIz
rSMnHkmm9sfY5PnSDEsCftGGbbRJzz+nbo3TrK6garCK4JkHZfjTb72owRjRz1YqDiS4I0Gk2lZ+
Ya7Ip+2WPFh09v2Flw2Ds2AvCEkzb56NUrUQyYZ+ca+YDrk/HZZ8sXGWZYmb3tukj5BAg2gK+heR
LSmdpQXuZzYkwwUsGHwD4bWSoIvlWmyECrlsiCZGK105sXCLT1j9WzrDjSMCJcdyBFRSVNmFmMzh
No9jrnSmYICh+iDnbM4U46l0kP6R6Yp5FZw1L/kwKDV3bPRYVVLif9lU2C5LpJszH4VY1tU0HSGf
bIyMAAISie2CJL6aO2uJiZtKzaiwE6hw0sOijVLfr7n1cUeBGxr+TWs7U7OcRst48kzCHxFZ0v1r
EoeFNe3Np8Gb3Aewhvq5ngKWr5a2BTCXe7CN1F2nVVCSzsIb6iwxAeLwY2kyOOR+ONJhX/yAowOZ
tSMdkTiLtftSNeWHZB+kaTqKHVYIz1uQeZH6KyEa/g04O+fUsU+41FSVfzHB+Ys35DoaTxUyfOQr
iWxvVIGILtuslFFmspnilynNFTsfbvHaBVYIFYqDecUBv3UOnknZaZMAQRsLQKF05aV0K0Pc13XL
H+fRpm1LIauXxnCd0/+BCGWG4zVUQv5I0J9RXWVpjJLe78RlK9f5zgBQHrVe3HdictewKsfbNqQd
riPRvY88jd10MxQkAErQedS49iIdOSleSX4pDrqaxigPQyT/1FVjUS/8CNAaqNJ8Qq7trmGC189F
wt6kdP3yMSKgRF/ilzHezvt67NWz8WyIEutJG2goRnXCrWVlWg+aEz0bemJzLXCk2NO9Uy/VgFfa
yj31ssaqNT/wGHHvNDnaLC8LKFPsJmqPEamRSjcsz4HLTBEXj16bsPcZYw0LWg9x9pNVT0gX4TMg
EoY8w8g7voOnXN6PwwGnWmCaecPaSmQhnqLmmYqMZ1SXSMUYuVEKg3uEVGYocQkdtbBa46I3Rxpj
+EQ+wQ6rki3LDgMstCGaFg5WigAwqfBgmuFkzG5bvkLCM7Hf63AJBbVg5WlWVX/jGD1SWbfmHhUe
+8eGf3R9ae6E1wtzWy57hnGQYisnu2xMA/re4k5fZrVu7zmd/FzvFOsWN6JxXChkhaSrrsUea8b1
Gvl4mlkiLlUfxzhqbpk3EHU03wxsudqLoveVYJcGHt14Alx5atsAKffa4X8HzTN5gBsj5po1wnEf
hi607yPCAOEHl2q4xVWDZyQJEvMpSHuu6VCknP88CcSJDogdQnZbztWWNZr6vpQ9x8KSP5/2jbOM
5FuP+qx4jESen7NzpzBlldqVns5dDTWU6AkLOdehZxvhZqH3gEZ6uB6w/nyqHAwlYzVJU/AtuJwr
3+SNr+gxdyijeRIJrxf1eR8yBZgCQHMtIJ/B+fNLv752B0/r904ub1BUGkxNWu6VO0pm9yFspsEl
JGZSaqx3kCsvNKelnNfwKrwb1ch80qNI3NMNBeg99pQHR9z3OoZ7UKwhmUKSjQhRGEO3eLSwtCiX
pejRDcszZCUC0qotZiC8RcPt3GGfaEA9YifCK+rTKw6ZuvHMpLd835b8S1Rs3JZGbjimGZeZt1/z
sjlOKk9UgdIbuVjAuUNpcw+ZRhhy1BLDXLUtcLW8alXRDe4q6kUyrSo5nMDiLMgvNJ6KtuF9zSj7
Dkmc8VpNo+7B5J10NraJcKDh+kxHYczLpRkOs2NQVyYUNB55otZjSQgIwULWfWeXuzE0kxQSeJuY
t0PVZxSVaBwIv6pU88kY5MzCp90HhM10u5LW2MdlruRrYhP65CyFTp2ukxZDlTsEHD2PiBdzoSe5
uIQAMsx9gxYRoOsLJnlKEV/2xo0G/CJIeSbmC3Cci2QHvYs05gU5sVa+zYozP7seBqL+YmjYog52
OP7BTsm7mZ9PAqa9bURHfttlmIde0O7iEcHtjwfKjLszzCfAaY8PRNqnztcCf+ZuSZRStVPwNV0n
Y2E++RasFkM+FRbasWkR0wq7tIyMF7nMxCXmmlyEuIZDurTQlGCFbGbMROMkkwVLDTYAXojhRHor
J6T01OmLsDKTZWX0/LeRQoieJfZVl/Mue27BmxiT98hJfN4sGymtJJDo+gYr3uG6hRr5oOuhuDJt
bbqh68VDrWJP3y7R2ONcKBFZI25oKuUQEtNl4yly+W4irpJu97w2cgFC7+frI/m5XcOkkPtV523Y
0blMV60cbdQ2vGZ6OfK7fjEOt1jWV9J+G3sPFCEUfuZsLjBiroDDodEoq8ioMPhh61RMd51wwmHX
tB3taVFHar7PmEYvKxXzGTDehl/ww5ynXRXQmO4bs6UI8ZXYfVB7VMFZMcjztd3+2mg1+651hvRK
080vgeIpy9gl5RI2vLqwJQULDkT01dfB8Wyt9Ba6BagPEqrzAg8sj1FYsCKNYQ8mBqPPpUIZrYc4
GsU9mlBuaG7207AleVvfqHiwdwu/JNAZLn26D4siusDZVgjoMGa6p7cw7DJRZOMyKYrswsv1/Ks7
JNQLljYwGVJkeouq1hpnPQw16G4pJ/+zyPMh6iFKp6ZqjZwdTJIle6xl6WjSYG6XJYxb5Q5DWm4P
G1v+WrqCi6SboHgzruroPRNOJSf/sqPGQfU63JZkC9zGPqwPzJIhIZf9X1DXDLf0uMzLX5UCaLVi
ePg40qPWcuoDCDWMFE4Ux/PojT9OuCjHf+bUmKwubuGuI7mGCyXyHjzH4wmaMQ5f9UkCTJIId+UK
We99jiGfdw6xpdqRKO8eQhfQAfmruPQH08XHuKmftWl0AMliY88ejPtKBgLrJ4FcPK2pz2w1WaF2
3/HLy3neJAuDydFlwVzTe6l2WiLrzcKDEJJWSDZWXkEruB8MDCoSgopJfqBUK3mFmoSHJ/SIElZy
c2P5cmaeppwViL1dsNPMIPzT6CzCLjGS5o1rFNm3iUv3oBwrjJKWhsLKnMb48e5tG23lng3bQLox
+xuQrJYsxgan4wThv8NepTGf1BipquMIOv2mJE7RaeKS2JHCsuF50Oe3qUXL1OpG6x5hkLWaSlvf
Fwi2LqvJl9PBXDKbavoVefCwoPGaqhs/Tm1nbY2NtuGXg3vEYcOHAU/BQ2CM4Yei9eNVzRvC7Mxu
Z9qwILZkrFoYWWJmWyjXeArkw5JyOnPWeqUPO803lS849pjPkdtOfyZUlV9zTEwot3vkZdRV2rko
yHhDtJujiXL6T8jurGrVel4SLMoSi9F1mQ/lmakP8EDsAqPEyAo/pkXj32Gn2w3LNkXjFtcmAdeO
OV5CkfY+BLjofsnLkSOZaGpqKuXM9a8nDH9xi1T9Xizthnw2iEyd9SgRshcsQMFo69LT2jZh6w8W
ENlQJUj9bUyCDmYsoCZA7dkaJv3miAdkVmRu2hZNypuYQKza02OF2++H3NfzfjEyxW8iJW6gwVfs
LUWZqsi54T+u1LLxK6Lsh/jKx6dy2eiaRnZFWX5KemX6BEPikFm9B03ItElZSsL2zySwBmvjpRUR
4ZQ7FYS/ZiCsPBy2hG8Yz2OBp9ERMYgwQjuvcm26fAs16PReXwy2lS1SFWFO3zOqrLI02hxV/3HG
Ebxa5NFKGk/lQCG6LPFVeDq5SMrLHicBishBBNvC17RHyr9nI9G0/V8Ag61MX9sKk+zCAWo9ggzp
FKofYQt5WyjzBSB8OxiQFVU2owv6jeqKQBh9+wP8kHuB/2Brdr7RseE9RJbfEr15AkMQGdxvOx/v
j/XvYRGtF8POFQre3QJH3nzRWoaPfdFrWMKBydxjUY7TRzrFkLycwv4SWykCG+KatTuXtIe7I1SB
RRXamCCILt/DK2j2+yHv4iloQUyA+aRllLxvAxd2Q49EsBfYBZ3yZ9DQ538PxaBZZhTPOInbKFLK
3ATBItVpHxmqE23Ckn7ubaGrXb5Xvaw/4MjNhe9xImLmQMOENmRqCbgezP0PAMjQNaqKRCk1zasZ
BcFZW1zgmVX9UQfsV5oqWuNySCIxD/K+i8frGRFRnOYc9V961vdRhMkTyE4Wqv0n2vekx/N6XNil
+7kv2n474yPQFoprBSksnaAQLMTWi/0MkliTK7YOVkcb4iJS5BbZES0Rar31A6ZYQmn3VdSvsaLm
1yR8gtt5vhlzmI+9k7WrZqrTxVSRjKwpRX7NTr3dngAqkG1jBXHHgDQUju7xb3Jtj/rF4OnFxqyi
dlGzCX38hrZEkbdVeJkXWuqm+k6pSmtT48THuzGDL6zLBNkSAJJDQAnr2PNs/slLiS1GlGqdu4pW
4MLlTG4sN/iJa2F65DhdgSWUQ9Rt0oZOcjbmk832oiKpoISTk3eCxJG2GfhbZGqCv7FNn/hb3I2B
DmU+V4u2wKICfiURja/RnIi8CnuHxmrE4d8yvFESN5G+ElEzqRcw4nx97wst7deBl1j1UvhFOA4L
mAputCLBCgyc8BDz6U3Ux+wBKzJ1NJ9m5CfSpuqidkvtizmjLLJTQWJ4eDvDQGbfhftMs9qbn0FB
Huve/RQq1JlJwz6AYhIq/gsmNEoa1Aw5/QIXAufQPlG6svB/w4ZCK9W0hSgbjvsNINI6OiMT3eL9
uyhRDRfuTwsb+UVSZ8RiF0OnXiRe6X0mLxifsRfIKFdIljFtFZ/T73Ejoj9B3zFxv56xozSnXZWR
Knr/G/hRpUoALU6x+tAaNLuDPsKhTJ34/Ac4id3ugMzQp4/0LzAlqwdFmYvIGVciQ4WdwQBv/pfY
0mDn7bRVYp9N5j9HmGzAwkeFnSFtD1iCb0NNJskea/LqDOIx/sabRnVCRGpnxqcZc5qbP4Mk+74F
PMVVXTyWga/dv4BPGZaZ97GuQbx+F4GK2sy8gBJgfH4LhdIUHMIBkUrzyU0lmGm2vn4bjUH6/Dug
FKFqAFtdBlDZ5F61zFNPO3uFTh0p70asxtXqNUYFlYQNTpPKXb0VRM6dj5IbMJS92oxWzXtcws3+
+sdwamXxL3GryWAPDYulbq6NZuTf9iY2SEcEa4bqKIYA4Ii1rDEIAQZ9AbQil32a5prsJnC4E/dj
QnJNPjleuCgsi8ZtlhtP83RRJz6RGi841ww4ItXlzsjZZDBS4NzAYWtAmpT7kM7CjVLjBnE47c93
4K95/ImagZl4A8AY/sYcYQbC2I6x/AXD/btgGG1acaklzv4IiNnQRupF7ajO4X1UjMKVD1WlYzzN
0FidlRJInQZ2rph0wbebUTL04nm0hliTIaErbZIqcuWezJ72UjF7dx/gV8d2533gLCf5sUUtz9bk
99Azs9aYFeVU+S8QNCx32QJWKWCWRNGg3xWP8z0vTXHVKl29fQtN8wYFaGdqXLz6pqbbNzzrz6KU
eoFTcG2EfE2DK7e1cRHKR+YVzqZ3Yf3sjcDKXdeAGE2VAYY381oDSsPbI4CdNrCIaW+8j8DhWajf
NKpRfLIjD+3ExPvXaDxf/wCO87O+OickbLz8v4PkBge4vZwVFPLlO3azJAx+bJ7M2Fwkgf65O/Eu
PtfMTS2v6NU/KzfX7jK5ARSkoO1+gdbNKHKeGEG4mCE7Vjv1rM4awV/yjp7vCXZXSri8y7rxj1f4
ndOavOLuhP/UYkbx5qaKqDWWpVZCaElZ8SIaacO9TMXY7n3PUx9My09u3ob3BrzqF0lGtTZjfJ4E
gAD3ioFUWfJ11mFBUXFE+1yffoAdZ+Lr0Ge6tXkH9yP+jrnMHkeN1J1Kq9Nz2ozl56gwVBJAZhww
sdElQenU96jF3fW/AQRnvyndRFxOZA7NKtnDOoEGBRUeb3tcyKlSThd5AMVx1rb1FOz7U7iwxLr0
sW5B+LChBYiMIkTQENsIQcB69l3sMJBoiAtRaHuCHzqkhSFNAfNNcJq9nQZTvat1Q7ubK5KhacwP
VeGOVzOeCO1EZU9WV9PdvGyXbiOImQRYJFmRpo6NBnIGF7XAYc6LA6d4NGs6MG/CjHqB/9aCLB71
MmYfP2G7Aog9A46GziyTkXQAcjiA6LwFPc4obil7AKfwo5OZxaODBenTawgyLgBWZqL9ezCkniTc
i86C0+FMYIF5LdtVtsZMdkQl0xChFRtrVhT6Ts3aapm8FnOBMYOUiawZ5vfsZ0CllrBbbcIk/TxZ
Iz1iM3I0DujJfiZVGwzwaaD7Av1miJY9Fqn55qcYpmcLn34khn/lDlIBjwbJL8N1g6f3UvFGdAAS
0yzYu10zXXOG+HTT8JPoJsHquMfZ03T2DeLEhy466+U8NKOb1jxfZpF/NaObjimf0TASj7TLtG1s
MZtCEHEfJr80rk2fQJNmwlJyLGQrs0mxMIe7cIJ1elWjr/Gk6a50+JGPx8/aQEMZzEynvdLaon7O
5fIOXMOKqtM+n6FOuBTq8+BitIDQn0zpV6CnRbW1UzFw85ZH5JODdN2SWQyP01f4ZxmQa7sgok5Z
OGZmnZ0ioWKCPbxqa1zO1q7WZUBM/1FQ1OoG465JY/fjbwKjQHbG0/FVcTPqvYVFB9lanSKlpSkt
4OXNChUz2jmRq+xnyHTeurS1POsoSzptYYSGtc2xmjh7H0EdcyBTj9BM4tF+hFEzC4DU71raA6+w
VE8k4bbXZNPsLUAVd+3ijsDQ+GsYdSFkIsqXkaTUc5qSsuMp4VV9ANPLpDJhFjfPOKufgizPfeff
AFshL7sP+E0wvG+AaxiZtDjMMvYeAtnInqHXGmfew+ADSs/wa2PnlDbYx55b9d8Y7JimWJAQuYSZ
wxGJddPeItoFgBQyhYRiiQYF9a4LAO0TKDaaQlYkSUyPXBPIGD9IJo0jKBurCj1Gq6WPNCOzRUSb
TcjO7u/As0Oqq7clrtIsfhjdbnkl7NtGi90vrhEN+58jth3OFo9smj74VS7OiPPV5ghVvEv93lSl
pQYgLjSd9LzRm5rXWCK5pEwWpA0l/hWz/6gt22rKnmirhqyc4LpxkIitycZ09wLuRlaRngVNp27f
R3gHchEw5QzEWcPNAODFGPbDYDb5diKK8dZP3YR3GU+RI+hrByVNoL7YnwC/rZ0mF8QuFE9YvRFG
KcHfJDR7FAFjsrLIALmYEWAtr9PrQeWto3Mwmp/bXhuuhqIGTDFy1bIXKbPol7Qvo4PS6NEnB7rT
4efAcNfiYL2wRqHmiyMyXNvSbzT2ofMgxYXrdQSJTd+ol8BSztWMFKsxvI51m1/PYDEcOHUbRNUX
PI62U0tXdRnrfrt4IZK9gMat66urwnSbzyfAcRE4MQ5tbX0fqCDSSzsO3JtXCLJZ9us0xxH1BEUm
vNZqjzjy5LfjRZL0JrQ/sOQAA6LIVApxxJMxeAPh6dv+U5l8apANfniBlbMpQNaChRRNRtWR6s+/
seWsCg4hZLS7E1baz/Fla1LaG6M3jMURZDY9aTw5WcOnU6AZ5fwnl85OBhkNKOV7sNnCcUUsTZyi
VigExQ5Pbp+3FcWrRJ2Nago/K7WhwrOVqHOAO/gyDM12QjWg1xujJscJ2ek3/Ll1QgUJp+XeHOlv
qoqIQGsT/fEFg+7JclqhtqJj/gJE5349XNAFJ7tzJsW9RqN1zVgrielBZvHUZKWoaob+X3E+ggWO
FLa+439+iyz3CqBO8hqHh0bR/6AtUWIvoWYaecJaPf6hT366+YtFdwpX545HdWCKzwlWTh+R70wX
M2w9ZWN6F6rb30Ku/Si8wvQ4vfsBvaYFsEy6yvzkF4P30YiN9Yxim8FYblJsG7FHLONVCWH2fubh
ofd21zWBhqjwa0jw0GlXjWXxuffAbVvLcNryNH8Q61HzmjNyGyaarKXlC1iTqaGua8Mc1fXolbW6
plypBbFnhiAcLNDBVfXYqeoVy2mzeoWHB4ZIxJpcnINewltZO1bdiTX0ylJbN//D2nkst821zfaK
UIUcpgTBTGU5TVCOyDnj6s/Cpi3K+vymU/8ERVJUIkFg4+nV3fUQ3IvxOIOz8Cu5TM9iQh5CbmYr
wusdAscd/3vQtOnuOjAH4k1l+s3DmLP3wg0OOpcufZO/i2JCyiF0/DhdlVqcIXWMmcSfPEYtg4GF
KISOCvZ+7vfx6t8P02kioFZPavO9U9nVedRNGdJmIK2n9Os7Hxb96TpIT5syuLFMXwLC8N3rMN3C
3nkYavkH4hkfbcnS3d+m6UE4aaiucQ0nOfGbagPo77+M1MPIlKlK1mtt9lg5q7+2rx+53G7Ecy63
X28v3/X6kcvtJCg5s/3TVL7tgtGiG8fP34nRfJ+FNstLRUXLyRxpPaiE2K8uQ/q2QfX2ZH0abE9K
QM88pJAJhbQKFNubtVi1PdwG3DamLqVPTYzxE2OaDWblppoxb/cfLU6JXwZq/8bHsuG18oyCjDvP
Kod4VRlqZnHCYNkNIMRBZPbGoKETToz6jUEyPia6ZvMiTYMx48ubm/bRL/qqfbzcdgacHJ4UxM3M
/rtsCxUqF6Kikb5nwBqjI5egp+LBy3ZmNtU+Xm4DQvJkmggyxIHLHWpmF6XgcufySy63X28vOoIZ
6nX3+Pq2ZMiD7GVplxaubivzzeXvRlQwZy+AQ/j1nxQ957NXYgO92KZKeRKOlpUFxfCEFuXwjxHR
MXsW59LSzeQfIyF3xAwvf7M+6137eBEhEPyXaJjAoFGT0WE3+seROfr6LYIqxAg77IOjZXUhr+aU
3hccnFZ/KUvMSqPf8Io8/Y00EaGUz7VkuVaq46g3J0A8SB0hU5AzzeIzDf13V6mitRXy0Ip2A18l
uU2rjA810dyuL/vj5t+IF35AfKCi3Av9wjALcIGcaO03Goahy80emjddvxEyNGUOtkSi/4OYkebx
rqy6u/8DPSPycTUUxnR8q2nQQu4aQ1Kb7oWLnXFoZ9BiCj0NL2zsf9A2SIKyq7ZNVkFvKXu9iPZV
76cbkvdIalzYWbunRGgcpE+J3T1MI563yAgB5pbx2kTX+oqgVQfE4hdMq0bljYMDyxNA7RvxQ56G
zNWyOj/+UQEJiN870M+ePr4ibAmfLR/LeDBJknc69fRWD0mrcU8ok7yNtPEkroCsqEfHNOq7K32r
UNp3l07z85XA/ZM+olNW9FD1cBavedx/IZIMpeXmi275J6FEI1YX83VXHq9qCaWVmmdNdUTWHqg9
sVAEc1gSEkGrfVQGaqrcDIPKsc50ey0Q3rpMjF1B7Jd35XjfqijIKRyNTTycv3jesqbQadWQDvFa
Thm13EQpM5vtnzSVye7lo2mMX17BvqVulecgb/G4hITvxb29FQKL4Lf1tisfGXtLG1YMt6+Eloli
mK9ak5xNRS8wMoVxdbgILo6uNZ+imZTVn6JLMkFfOKX1+N+EF31O1SeV1rj1n8WXibw1NVasz2IY
7zfkzqxwwn28ijBRQoywJNfW3kib5GbKdXjHwG++CZ1TSDJKaxh7qlkt71/pMu1gkwNR6Zs32kzK
guIzyx8IP8qq4bcK5QRHm5yquJSp/v1roUYwjGJSJdSaLiv9XdSWSyvTf5FswPowspif/6jaOFUb
nixSuhacmTDbat1Hdr9uFCn1yj4GSJzmW4VT+OECN5vB+G7WembgpK6eHW1Wn4WcI/dWsNXLqvn4
StLJYyZOjVRWVIBTuzuv/kHdcVJpeC9X+Ze/EXiyMdJ+8KFHfXsReXD9EUZJZva7V5h0nGDPUOiO
fYVKGwxNn4dAu/tLwafQFHml1212ZxqD/HRlp2n31bayo54EXRzqI0G2Th66/1kCKpXkiBlQ2v6N
DFQ7+kzu8LCvr5z1RQqimKZbXbyhUV0luJDlYCdEoTqep5U6ViE1Iy/KUKvqcNssp9Z+n00P2Ixg
EssF9CRULLshwOXwSityfDDkVYvT6qIXOUVhmesuioL1FdsWrI0UKtnDG+GI5OP5dow1cyXUI7lO
ivPU2t3+DdANSzi5gAuE2VZDeifI7iBKVU+HrN9c8O6rnuRUgX0SFuEsBKCQZeuG9o+vF9x76ofs
Rguj9RX5Bkmimnk5K16xb/zn8rrnEv9wZb8Taia/keQYr6/8d9SYtH0YylysjeUII0hwITs1DsMM
3yz9zRUJnxXduWcy/e7/S3+Kp+OkWXhaZUM6/0mIonb6aM6TcWthpj8Xczm4FlzeRtaN5tgshhMB
kqux3nlarpfev9GnqMJi1olqLa0Xo3Cq1OMDKfIkTv1JrGpZrd0niXMjlXb5P6JVV5MVnwewO0K4
QprN3Abk9N0r8YoY9chLQ8vZvlWwpFTWn7nONi+Q+lXFyhxz3sCjnV4pWRwPVPAdpWu+mVKrPuhT
/L0Y6LGj0pw3S+hac1dXt8MwNOuqs5SPvaqQeZ7mU/pDX7iL0baCZ7Sh/E5oI+K3EIc4nTsCnz+o
0ZBvBsNnfs9MfEPOLdEY1gjC5mr1bMALvAhgptNHN2Rble2K0izfq6mVcyMgx83f62HhYPVnPp8+
reZMN/3MQYawCYt4S8r/N2GsTxLpMBNw9XAVx2w7mF1ZT2lsfAHq2zKVb8HssDD9QSXTmpSuFRw1
p/8bqYx6M/Wht85/qZY1YKCfC9bOH/6kmE2afK4tVTm/Vc3A1ck0Yw7nWqPxKOQzaL12H9Z9uqZn
hQPbG16/JRaejD8l/irEtEgLMpp2J31zFdSkEEsKlCQffUumt/FP0loZG8ldObm0RxkL2y92IoyQ
7dpxzMYTMlfk12g9kTWuKnpdLn6nq9zmlGgV0vLW9ymzgbaeq/1VdptKytGobQDFwPGaeDN2ugdD
fX7tBCB+Tf+o2SB4v6twxWCfqryaae4T/oC3StxUNd1BfAjEn+n3nbyLwHzdN5JcIysnYwjk+4t/
IK9qGpDioJpXUnvndJ3CmvRFnoutAQdlkJS3F4nOSGTtZJJUH2NVRKcLWTNsi1nJOR28Eusw4eWP
CY1SH6fUSUDomOzdVA0zpKv7QEsy+di2TbsvFuvKRcIzVQdkuuH6Eu5WmRKPa9GCloI/qHlz5LBC
UnDeXxU9phXrqVUcGi5+qXpyTxBeaEjyIVtCPYSsF40qxUG+uRfSnjDzJYtxD3HXOPR4SChlwIFy
lfa0ltlpYeMdyJNP7aLukRPZPeXDULivFL5KCreUNkYtDQhl0Lup5hssoYQ95qLzpdIXaejNLV+n
0mRhMEQmlZD7UjvAKNlm7e0/aH5JkfqHtJGeLmaHOJiTgmzbPr43U5+w71oumwPobYLr+ZUEWJsm
rgpNwmUhfBAXHXCiDOKowZWu+gEJXCqG5FGSflxMEclASDvqZRSeEixioWt0fnX3ShTEnqd7jZ1N
9GqiabK6bg1+x++eidghlnKOcWz+W9/EK4mwVnAdqexqgX+PAXS81RPH36aDmnqD2owPs+UvmE0W
95uGefn3V4aKabSjDz1dnTENCo+21EqAOot+KBlZ9JFiu2435AqpDy1ImUiRSF5sF1cxUQVm9Oy2
3/5RUCwH5chKqwQI+11UFLlWLFrQvHTZGJ+Hxui9Ny6NNxojZZ7xOdNVfX31a7wSGoXpR567xcZG
6J5wb6iFtaE75YjNK3V5Pf5CecShZJyA19//SX1kCZK8k+fcP6YGjoo3MqRqSZ6ajGTBLpYPvYrd
wljaHxYb7H+SI1P9i8QwfissIKk5cyCU6MV6d5Ul7UA3mVLpwfo/apPJZAYP0jx3zTqo6nJzUSnn
UZqOlZKrt1elUk3INnLz2CGYdyzUY0HHCDDVL/uIPpraBxoWcaBddcsabktLo/KnoSSPNYcofVsj
U+mfBcw+ZO+pF3etwG+LWPOfZ31AM1uMJq+UzM7heCHN4eaVmulrDuJ78RU7WLaNLCt5FB4UR+/W
cTRhn3vxofylqgkXpG1Gs9Y+jNY8HdhHy3dNJiduNGjkm7yROMOh9d2+TmLvrc5p9NPoOmZXgbT8
JnZGjaw+26n1/Y+C56B8kXL0TZKSxqOUfRHGln+QPbMppKI9bFTlVmifNHMxWZDyV9rn5OSVt3PS
1toK64tQQDkrKo/aZD3/CxVUiaX4zsKKtxVKqMl08CSTFnJRQynlJW9B0bLmU1taxKYU0rerIjoP
PJ637ee/cstkCAsbKnQs18hDyy2kk2FU3yJ/bDe8B/a+jaODo+XhUztL9X4wsEuE1hd7rJMbJudo
fio4yprLbGdF2jQeqNoO3aGd2o1QUWPzS9oEFNDHvU89xiDfFA2p6W2S3MnKx7atlAc8pM8tLqsz
CitR0rdyLwXYWn+qrFFnbrPVKFOiYRjhw9Cr5mPWSoer5prr3thHRKgSubTSiqg75xP/Uq8rRNrG
SIiLCIvLKj52cRwQlPxgkce+nkOU5t50dqYduMLNI0RZihHyrVyX8jobddVtcms4aQAUp8sttbsn
a/xg+SMGRLJ/FveTJ0w/L5KtJtXW1krzdRmwB6Jv517Jsn4XJOqDMw/+/SsRt63i98pg1btYLQ4j
11zenPgMDnDhulk6Ew2NrJtWVnQbhLaDalr2WyturC0/VlsFTdxQlewTa97p7OyL5isXDMVHsnFv
EH6nmhReEkgad27kwDNH9dBX0nRySiVDwvEah+zH2h/Ge581gKvEHTUsNuul0XdMTxuzrxRvTbtF
FlYiQ78Z9e4kGfw1eGa6oL7VIpRkkVvyRiEeFQgno/8e4xU7ykNDvl8qb03bH7ElT4hWvxRj3t50
W2bWN3Zyf0szhnSeh8oVEnJMDeld38afGm3+nNt5SGNnat5P4BxEpil7St/vFkW5jsP5LioGdv0s
wuDMDhHr0gZXUrGrEjPdvPiZOKzgG8OD+lS3xZ7ElPnI20YFul0crprzMn2LEFg9Is4yHF1peUwn
867kowJ+4bTnci0kaGYtJ7vovuPls+k04HyYKqwthBwdsra58aeouUlrZ02XZL23FTs7qs7k4ZKr
sDajXzvkPFDINWRnv2zOXWTJK1m3x3urMbt1qQLS5PxbZtROt3bK5WaGAXsTRWG+AeAuVxaNNCuh
YVPlxu4w7y1ZSW6GFKMeH7AxtZydIlc3Dn8zyOb9VdnuDM5ekUoRxYoMxoQkIxI4JM08tmbfbYfa
wVeY1PVtOAfNrU7172pepO84lNNjnZaBVxCjuw5R3EdbHt/pfNfpKoaPzF/9ft5B91BkMuvyXdq2
8t00T8NdvDdyHCrwlc2micuczldNpcqqzN0kjIKbJV+mLXTjRI7OZyGbG9bMjHE0b5W0r7ZCPvcN
yXADm4wcE1eRp9bO1ynUEbC1T6NvSzi/G39Yj20HKcOej7k2mQ9CXXfC9jsmrPEGh/N4Y5XgBNUi
tU9MCY4UuSTbfky/TVmA47Ad2r2k+ndCeq9m/anIm3Nd+8E5MjVl1Tl1v1PC+p3Q4TlFHumcmG/Q
4i3i9le9ptJZxW77JZrnbxOlOVx74CtTWqc/zSUZpjNHSoVxx7E0ngt2gEPaO7Gb6cpKd2brTtDE
i2LfjFJ041s1bjQ/3AVl5m8pJc8v5jO7r9B5m9j0wqYvDouOX5m+ddcV46fKbA+oEuHjouf7BheF
vTZ/+JOmP+i3ZWytIE6UW45T4bor491V3reSfq2Zizv8fyX+rvbvtKIIV43T6c+Koj5LIbVno+2T
lFhL1UFsmIrUl1uXuwoJPqsJTCnLD9Ap1aGPuupA+m55uctquYDMWb7CUvYWXGbe6E5UHgyGfTK2
QNyXl/tyuKSwgaQ5pVkcKnX8uQlH6axajbUBbW8OXWXUrzY0h8tRaewxl7CPjBxpPctWv/myUx90
jZQ6gRkkhsUqZNlYAeuRpZKQfP5+VymRW3HKO4RD329VNdvHgUQH8NR/vjwMjRCaarIt27wD22OT
aRAPXZSp2LSMmHCLrDlkOkkLdg2DO44Lgyl1zUFsQkVrDpLMBuT6q5kN9YYlM/Zgp5k8tZCnzZCn
zwvOUJtgbXYPxokLOPViW8sP6ZRWF7hB65XoaOXwJnMNe1HO06MaEjKVqVlKjthB2AP7hlCpyEh+
bt7cnYc4py+N8lrLaWLvhYRQJaZT1uwXB7GZrb683BJ360nSd30Tk5GB7U1aNpyPy4O4K24FA5WL
K3E/HotNrUiNq1n5LZkAjwKhkFpOy1ZqSduBA/5aDScidVRn3ZnJDA5ZPCm6Fa76gGX0bw7FmkAJ
z1K+y6V5FkZFwVbUVg+mZeNiaauZi5yg8tdXyiIdBtemefwmdZ5azAmbwPITBOz08+A0xGfiXuR4
CSLWJ+baH8rNC33RhcZEBmahr5o0gkyqMl6oXxyG5EifHTVZ/y+KUbfBbiTHaR30g3dFMqBk91zq
6wQOKRXzkM+5FG2uhsfGCDpXKvqTOqYiETl1lVR6NI0oWb9xP05ac9R0ewefyw6RDU7CgGnmo7Zs
OIXtnYA0CfFQLFU59mOeJ26Jx67PvXzvX375+hOMkB4BMpNC9+3vzBoOq5Ss/vo15RIh40zj8dXP
TsRzVBTPrZJbh3Ka+JbrDy+XlRFe6u8XgER8oeAQNeORbHlH5np3+S3iK9fvE3+KuCsIk8QixSmY
pLXwfqb5uCHNJToWEJbXyK0XEyhrtXmtOj6ypelH3UFsZlWt3S6WNdeI20czmJSNOtG/yaV5RdAZ
LIoNoYqR05KPspkQLuX0xPXpZNC5pfo1jCNzTwOEccj7yjgkgxEDURuOvEEPfBxsm0+y+LLYcOls
HGzLSVy1KnWXcrlId8VXOBMaRAHHi6Fg3orniYfERtzNjFzfSQZFkMsPEY8bqf3zFoNXYuLk2Flf
v+HCwXR0BmXlZO8MH56QMQTZBu18MGpOoD42UdVNZ0LXiJPYxR8WRMbIDBr0lmOIHxjt7IqbeUYq
GGV8dsRhbfma2AymXMpeHLDULSigXxFw46x9hTOA2DjouJdb4i70VcYJQWfXvT7Hfnn29THxfeLZ
b37MKxxnoAVu3Vkqw3NMYnwOBJnDuv0paIdoo1IswyIoG7PDdZNXJvFp1/uTYbz+8pu74nltE+Wv
fgJQM3jlX/4E8QWWBP3KUpJqHXbE/V6enWWF8/PmrI38Fddf1kRJuwU92ht6x1Fe9Xe+Hf36469P
u/5SKeJ1vN4Vt948TzRzXR979Y+Lr7z5lsGpJAgqlNbyrgaupnVPPGPsLA3Xsvg5P+Gj5RXzMzJ8
duKVKZM+z3aEZKyazDJ24j27vqPirkMYYUIAYMr2cls8fH2quCXe6Kjo0RQuT+p7RWJUYmXzVouj
XS8j7u6G2Sm9pivWFSmW3XL8uSBNYg8YZzVuPozL8dARBx+z5goJyxsXPw0+T0J59knDAgq96Oem
bmw1XV3vE3KMY6MJjVWpmEvvr/FNX3Yu8UPD5YyKnRsJWmVYJWWElUv1JpLtwRWvqnhfaha/G7Uq
noDK+72/rGDU5Q2e22eSID35ZZe7vjvisVdvUSl208urfr3pM8fnCNp1n+wu+EpuL9VIRLbQaDaP
6EmLdkYvxv2feKuSqy7Z3thSY28iyj23GsiLKwcGiTlJ0tyXzMG3vdPl7hXAov7jPFZq9d64k/CY
nOz83leMYJ84054QGMudi4Dc3FD58juWpbY3XSLXR8y195VdqzsCSr9Em4iy7ht6sVOPgDgU5FQh
wo3m7UKtzPNv0FYMAL41K/tLwXFq1aUx/p6hDz0p4jQ/Rs4ngXEV3WC5o675e2L2j6mPcbYx5U9U
+ZqbXo3n3QJ2GUkwexPTHAF3FUFb3iY4h/8B8Ep6EldMx9wQasiFfWLRM6kV495Rxq8zbW2bIZOc
reC+5MYLrXWT6/V9HEwY6H7iX6CH00ZuOmcnMg4t2Xmo8oDG2WauthAPz32mt57gwRREmbU2FbYn
4g+Fu/0KhbH/3wZ4r7DKpv2mioqzE8vvybAzOKsyKIyykTTWJRkxqvOvUi7n576kWfgXL8bxpzpS
lR3tsyK+oaa536dmcq/THvt08cIn6pdRneR3dbqTlxBF4Yh3JLkgIXjaCg8aAZ4xgaGBN0wJZ764
cg6NxpiA9+DrbGk3vVMaxwUry/0x2dBh8kOgZYmcma6MAd81qiBdHTISvk5ZZ+fvFtJM0p7GprY/
p0EkEdLZqTulCNItSU1lO3anxORwYShNdQdGDYwAhZY2inOqCntlt9LIstqfEZT7237qqp2ljNND
FFLh0skryTK6+zfOe6zMDYvPmGs7zmuSbd3Muh/s85h6ozgPFDdMt11733Zxsu567Pi0vr/7A7iG
h4biHkLM3Bd6rduliX7/il9j6ChJgyv1BOhfOTbfrEjuMI0tHIyzmgl148DwGmjLnCC6iR3lnSRR
7Qqip28UZfDgJoubkfTkK+Gm1NZjWGrqKfsMH6C8a50vajktGX3+vRLpn0Se5IV4m6YzGbEZemLM
4cqRwdfQu9ypaN7VY208qvRhp2odnxp5/JrXTKTIhDXPk5QN624g6NEh3XAG/HyygXUGSnM8YTzM
m+LdQODK/s+MHEAZV7s5dl3lV0rlxGu7qn1d2i2wXIzh/SkZYXsRvhIixsygubezyK0L83CNFlBS
i8VQqrpwJ+OWAFF5S00BWusC0oVSIJ9sotLwuJDkTixlcHQi6DPiiRhiJqs6aY21iCBoqU8ZezU9
6Q2Eeq92hADPTARFIIHm69pxETXcPFPjnVJp7gLd+UreuUYWf5gG/nKu7TGsLfmYap/6Z8nKv09t
/iEsrQ1fzjdXEo8BBtfKk/ys1iqTg2rs1gLJ01l7rS3ri6Dy8tK+6cKk2S9knsy1701bthFcvOoC
30aHJJ2zE51AX1W5eKJE96mlbpkgNmtXGPM5zsoPhVTfmEY9bmWfIiBn/Ci3ibK+UnyK9l2O94Pi
1J+VD6qfz2cplLy63pcWGk40/UxH+MX1dXH/0BrxDyPBQjqmpNcbBTNbeuh6rlafBOZHLHu9h/Cx
I5Bp4lFMVzfz+XHomSO+YH8W16WpGUvPiirvLOskUhVCzV5Da9cno1JJ0bIdy80kidjfhQecaLUt
wnrTG9P7WUenLcH3b4w+jz2RBupYj/Kg16ffGUHJ5xpvkiDCYqZOK3Mk2jYaTlTFS2ejW/8ODobd
QERupHSnbP5CXGh9bzOU69ThkcWa6Q2Ea4/pMMEJJGdNS0+NFoePTmCGWwEWGneq0WrPia95emTD
Yw7hs6T5/b0lM/haUMNpJiiln75Gql5/kRoQt7Ka8V8u7CHTx5xL5kGlgnmcXKrlBmY+xD9MLScx
rFale82A6Ob7vtW7g3jE1wKigsb8e0IE5c7UOzebCnMrj/nJ1g1pNzeslwSiSIJqei6LeBuV/B6a
p0Eq47EDNyEsouqyhFFwEj8vzGIdFKE72Vl82/pdzY6dEQ3u1GzG/HbMjPRQR2ntkf4GaaMeBc5o
0WW4Ltvpm2m0NxO99atgigiZAW0M8uWYTSS8J/jGmgUky6za2aQt/S/dVNccWHcz66U7y2y3B00u
fhKPMuQ8ScG69JgSY23r+o986oZ3pREfACfpJfDT6EEkUzRRsJWLeL4LnQTMcSrOTZ/LhDdo8qG9
lyxKGcxfUCT55Fy269a2mvKA+TbJFS1TUNXckxw7PF8hyZrS8EIL9INtmsu6aPgsYMk05nLdrgbn
rMcO7ZMz3YljMt6QcRFg/Cbkaj/wKmyoHvsQmrVOKXtIsg8YwJoZ/+T6OiNSn1fGLXPrWZCVsoQx
I6vJFsJk+D6APl/bpkrEJZLppjYnRnEkKhBwR+WA3IQukRrpB11Pn/tBZ7XKSNXxq3b9kpmRGLlK
da2ebIYhuB1rpp2xyR8RS5rlEki0G7TJ3jIGZpDyCsuULdqlg62WZcNHLceLYxrB96Amwr5A9b0f
R4kl5IXUHIPeXKt5+vi3tOYSijS0VnM7K0bjLdRmxBUy9qk5elrITcI8SQ/HgbGdJ0BuX99psfMt
qsZ0K1DOFj6PmMHmhvi1ej1Omhc3uvVe1n+wjEt3jjpYmFFzdpeu/I5482B0qvyNuE0Gx475nvNX
6SWTtYaRU+/L1HoO52z+HAaEp1/DPcY+scnDNGvS2SskeIvMbBHz0QQHTqLyu4UFtcrSc6JmOPiR
QuytPkuM1PzuNAfk0JZmdquYFmt4Csk8isejXZNwVVFjXDhx2d05iXUvNcuyy093Hekh20Sx79+g
o6pSFojlOCSH0VyHgd4xBjbD1SVvdwFJfUz4H8HMPtkhAVRGauJTUvr1MIzBUSYvfpUkg7xrSSvE
lK7d2Xlm3xn5sPUtphXpEB2jKdgxumaGos8fRcxBxcGgQX5ZKx0jN8GdUo7qH6qOzBtq2FyfKe1O
AKiFmaR7xCm+e0SgIx1wFZL86/6Oo8bPpSX5q1ZuSQ62ZFr/HPuOLK7pkKjyxzFLy3WqcGqxiBLL
x/7EYqHlLyi1XWmN35bEknHalIPJUZvksWOVOHe0Wd+qCoMVUOR9Qvg2TEuzjjLDuqswy76grLKi
NisK3wn51cxu2wzQsdd8k4UVjSep3zt2l6xHyf7Bkkc7SnVDHucv0tXkLHerms6e5GbWFb2dM64d
CZbGNKhLXfRsyMltpjeHcfRZOBE4vYkWADZpLdJNNIMPvd66bWqCRWoZoRGfjHKyvueN/1kvPkZ4
FR/MWL5NOyyJjuLcWk75PncSDLYviCxF3D6qn2HsIA2PRTKUXhiRthfmSnY2K652ObEs5b2vwVmj
TV3VNYkEferTcqdJfoayNtuHBaOVyMR5AP8nrbYzjtiHahe/f8xlSpVt5bJXtwrptR6N4D+Ygz+E
Yb4PlcLi7WvilVma024OlI/F4J9ZIDUHWzO3NVDPjRxR0FIT/JKcrCD7WOkDvfShUxLIVZXrK4hb
arXv2RIze60jfbDVtv7U3gkoNzH8Q6E/mlWqnxWSLNwxUIqzGvb3aUw6RWFGZwHqljTQbbAQHwJH
CV3LtsPtG2KX46vLbKRB1DBq1B+DoMOwL9f1shJPpPHmS6+h13RL3qfFAP43jlexMUAhSJ96e9jR
7jbvO5OQf16FaWlYIjnwF91bA3omQVbuh2j4QVrRNlQqvjfRqcUgGXA1qnRLRCOrSlk/Vl36vQpa
PMbjL/TXpFPF9DPlIVwF70JbOuG0LEhC/UTJYO/aDBzvBA4cVCSUi00i2865yqb3Q2J1O9Z/2WnO
jF1mVxojizBz9RgWBEe9C26R7bi2eWrsgoXFh6bWaVC9MsOY35acSMpel4KnQu0P8eBr5zfwcJBI
x4IHx+TE8/rNRAvtbOB/v8ZMJ5xsdoljf0Ph33Ew6I5xE907dauQ82rqG/83rFh3CNYlOsNcK6P0
oA/Td0mfmp00GV/UMU/XMQTGbgjxaCywcWoYHxD07D14mEOjs/yt+B067nBToEyUu7KHUAwbifoy
qfMp5GhJ0fuFITcF83a9Th1XH6oEpDGr9jQskG/ZcjcsRyiGJTlHNomYLvSk8ER8TozIsdVnzgV4
PDlBcxVyzAs59qZsvnsBlrsanYYsj2IlqOXey2kc85q+2yE6aO+N4ps8sz6aiuHU4jjasxp/zz4D
MK09/E4zk8qYEQ5DjM2khqu2DU1M6BQiBYGu3xuOdGSwsGr0OD+nLbG4C+Zsyn68wuUUbubSYYmw
AM903MsHNZaoYkgbbUXsJ50XedauGz163zA/PBt1jnkLi9EyzPoJQ4cTnA01pMNWslhnlpQBH/lh
Ey08rjVV084Ey/K6WoVIWyxvKUm9ZdT757EM7tSgvxXB3ldmmvNuu4pLm9h9wOk57NVDrlMYkqV6
tnM0rno0C+OubnQeKm91k6VFtW0TLXapDs08SYvHdTGtfmergyYft4lvdCeHSA5CnQHJ8lb5ITWy
draazLsS12YUHWb2UnesQedyE7k8WcRsghChMLMdURbhqUTeolpSJlTPlMeDyFjBWE7Swn6SwuF2
aMznspRoD5mijW4p7Ro0ey8Y7TZ2dAJTgu5sBemtVNWyay6XJlQWxjfZTBs20DYB4eo3MpVWWeYQ
KkQ49fPAIdFpzeip5xOC+8QCNQXkdrJ+Q1jWV2j4gCty9bEypGiX+FATqkNaa6Z12X1nsiJp+2Bz
pbzjiL0a2OSSfATVuLLSMsS8neKEbc3Ys7DNudA58ZoiyCUcf8BWg7zZqJSZWa/x77r0dQZYWNCH
Op85aU/42RatJlaU+IAvvNsgU6Kql2RehbRGzhHlfqU2PF0jk0hMV70xphenTQ7+GDYb1bfX+kuy
eleZPb5JPTrWlfzZYfVkVDWvb1J+ENR4Z6jxg6IheizmgXpyRbLSFR4PSwpUiHv6IhLZnfgh4FBx
E0r5j4ykC0PjgtxORrCdkKTjqafQUWQv2XMquzUXfK4IYOrT6BDETeIKvNyebqUpzLl6nPB7h8q8
tZtnEeieECGwxzSiewwJrFXrq+3BLtDnFY1FFKkpg5u0E+u0pFM3bREpqEv6BoNCTjEgn9SapFJf
ulXzEZ2q1iEq5e4oJ4Tqh+BM6V3QjuElzGmYdN1trbDEzFYBI5N2AqoOkWvuaFUmXzTXL5mTrdw8
ENQ3315TnugeiDcQke+nsi69QLWDlZ6Wza023HE6ik5SY30QU5jUGnQXz6SySz5qRaog2EIAAQXz
eZv1EcWwl9dNkFBlWX8XuVBjNOh3ed9/I0fhSL7H4P0V7S5VE8uDwrnvHWUCIq+5aNVGfz0k5Q/+
7Xutip6zPFChJU3H1YyaS8nSYHW0sPDDwmyEvvypVeJ4bQeJvFazNltn2sgOFOYmEUPy4YWQL2ka
Xptz/v/YO6/muJGsTf+Vib5e9CJhMze+mYvyhkVPStQNglSL8N7j1++DarUM1SFtz/VGTGhaQbFQ
ABKJc87rps0bmrxpFsmtIZIH2YW3ZyMqfA6GtdVRgThwqze6yq1NntqXQ+22xz+58xZRKge7MD+1
cCouRGqvvuHQ69hiBcohSSrVBqjlvOJC9EOrr5T6QM4VRkcaWF3YpyDu0mMUe1d9pm/OllZ9cTKm
AK8cXBCXaeT6Gzua/oi1ykcVjXvLmXSPnsmj6M4/nf2uvEG+ZIVTv1swrsLM1Zbe9szAD9RUXzk9
FszGgz0M/StpQ0v8SSmnTavbdeKFiiu8aiYDcWs1JKcvzPwkT8xNlJMXGPNIL5kzY0DVVqeZp2/7
IrtlamssRei4K8qphyYqyStINKgCs4XW2DpPVlFUxzm9ZNGNXriuEs8g8ApTrTOVP5UDOEflXDie
sxz1FBISRsdfaf1u1HRryy2DzQgIQZwkgSNZLpZR6dgr4iPa3cz0n5LCOnkEguJy2lvj3ZgExd4O
Kn/DmMlenkeQf5H/ofkynNdGkoWa6H1JS4yZtPbYeSAukoi046wDqMOZsog1gGGCl2a98A+9wu80
co/nPxLNYuHV6W3ieuZlHFufzhqBanIK3g38gT0X7reX1Mv5BQFRw7s4dIlqC9aZCMjiJg74vrDU
XYL+4+jXeOtNrn/dDUOATxEDuoHUgXUcNFfw4Ooro5Dbv8QFumQMq2lIb1XyWqpuNhWYeK3Vxemr
1oBwGcoTRDQHm0xlEWsXJfL8h3CI4pvqxajLbYYL/wPvanFBym6I4HBraUZ0pxMSvD5LEohPG09K
VEttiuvtUCcSI4tq2p4nDaK6pWHRdmfDsVmiUM5kVl1W4Q7frkALjmXH/h+b2l3W8DfjL8UC4aKQ
70MXh5SqPDjC+BCWrVyLtOLxkoTlfFEuwFmHEJENO0K0mWgFeKbFuKcxvgl3Y5SSnRUIbwc3JMdb
PWXSlEq5/FPVkDfOSvPKO702h20vgk0TmO5t5o7bHxUOY1fUt1nsLs4qh4jO7VjkNm4cGQNEEebN
cZY75IOhXwVZ/sglKLAhoCAfTXFtBgUZEmCTSzNL000pI2fZZq61MqmPtyQDVgfJvCUYcgh7jnEx
fieMcPMq2xThY+Onwy7w+nHRZE7HsDU8eRnMXD/pmouzXMIb2vSyil9UTpabNNLniK317JYme+mf
irjp15lhRqi2IsBMJ0TzNxCSrfXCfG93oCBxQ6z3Zz2FWTTFZY2PHRlswtuWlVgFg5puqqHLrr3h
NQOOX3cBvQYDoPHaCbzoikQS3CGy92fRRZ5NJcQ8HQJNOHUwZLPm1GaFse5sugmMFkXf2SevTuyT
o+KPqV8m+1yO2hUw/51KQEEY3lWXJCqQ97qYGA3d8QJSGCYj0qiNtVfjSK6VrUa0z+1fUg2y+fIt
Opluac2NT1/EFwNzEtz3Ezg4eKpvzwIOJzavIivPrzCHTi+T+uHPv8wGbwlJhsvQgaezIFUWI/JZ
1aGpmLSU+Q9atfvQ6Fkkwu8uzgqPrh1xtqwmd/c1GgPAKN9KdrOvUg/D1/KLfozetT0jPV3o1zmw
VR20zvocl+EWgkiNyNidW0a+PQ5NkbZz66ZYeBH7vrQbmLWOu8WnmWQ8ffRo1pniDbj7YbWXsnH8
qQpBpUGpLsfNWRkSe/mA7wasJu7TkgJHrKCFuidnKp/PUpGhhbeBV4mzsar4yZ+3EhcTlGXZaDd+
3UVLHb77DgKjtqKedHezioTu+ibJzP50VpKU/YBh1ww8FjDVd72CrGfhXp/NpessLYEHEy0KzJEA
ozW50MgdXmSYMZyFJiiNmELxPi5FDRHLzdaRVx/PopO6gCvXdUpbflWetEzmMPl57PIanKT/yCQz
3o3WGGwIEZFLUVTurD+BHWg05sVZk6JPZDUkMDlNN0TpG9hAE1mRr7LUnxZn27uzQmVnu/14b0VW
dOOzUc3G7J3ujndnuUqhhxIemVh2xVymhWLtTcYFAwb0k3NU+Ff9SkF09CjwjnBNTvIvGUtqoofv
ZfEpFI6FDKanBaVAvsx6ogRDaxVrofPBjMBknGHptmbDntTKo5j3zdTV253OfdNKY1kVo0MRKOLV
j6qX2A3sNTkLuDXPwa9fjfew9ocV0eDyV8CvANV0Lgtyb1ZfxDCe82HwneaRG/UQ9rIHvqj6hW22
0AmcgeZTD6xNYBkPnZm/WEbZX3pyi499/a1Qxklvp0CDH15tz7Z9s16GiKG71OiztdY6zfWUp/u/
0c0Uope7BlewhWWEZLmUpKcYVkSK431L2tbqS4jKmCTjVR4MsLKc/gnhibqIlIdW29xptEwXfwlr
/NZfgU6UvDVboguVT/h74gTHJtfZNGapTRo0axmQvpuJBrC4nHpQ65CxyFfhzWgW2yxlFtv0xxbh
9fU93CuysKNHyqdyBYM5Iq6l0tetM+2kZxIgM6e1GFn6AD96OCpr6I8jwNFQ2+ah7ePyVMFQ2So5
vbimnx11w0yP5//K7SIjOkg8njU7nplPB9/ij/N/obRdnAU8bZTUJ5fwMPyywz/tBivhjUvDgCcm
Qx+6dJvf9mQ6gyVzm0kphYcYKTJEvmh7xsqvlqVrUu/4kmTLLBjIf/6s8slAWe+m6CPMq6vS8pyn
msYlUOKpGNz29k/hT1/6i6YnqdPREMvFs5IgZCJY59PJ6Jr+xow+ELBg3xHwtrVGlDyh3urL9JgX
dbsSuWHQ1Ly+MTkEPnc31LYH0LNrI07Dw1krJAgUWhFQRtRdGj2fRUODPzKb7sPy9FU5pHoihUop
iy0OPveBiowLcsm82YDpeZYSRZDyFnAoXvG3KBe2zfNb6c5sBNQcO8t6TPHZgYf3jb5IeNpqNGxx
sCf7ZHkyX9VNVe6/iI2U7I4VWNFReenFOfymL/x+YeVU3GbTos1Q+eGLsSJVkbNqALlTm5nI1LjE
b830na4yLs+apHDmIWeaLEAFk2aZtGm9LGrfXkPmlpuvEqUxQ8XoFvdtIsu1L9kZMt1zlxjZhMuI
SOglii5/UQ9MyyslmCl+kTDVaduB6+X2TRg6CURUex+d8NjyHs7OjV8VTaGbMBjNxmd44OVOtw8+
7pQn5liU/Ia2/qJwSksIUFo4bFNgl7StSyjuMlwlBFXvJ9tm7x/zHQyqfveX7Kkpu53Z6/ruL+lT
l4dXAdPYBTKSelfXzrp2+m3cRu7HfkcQ47qf+vY2N6orGfTVqrK1ZNXjsbixCewle74zV0FM1MdZ
HVV2zSmyMNxI8/cp8zRsKy0X4lSBeVbhNpveo8ObM4K+kUvVuAVvBl8NUPdwjRyy9iPJfns/9uL9
F+1U6eINS/ZMvbAagi6awmaaClZJ4Wz86SdJc3JTeaI6FHb15Jv65dlbsrGNjRn2/qmW4prIpIkp
beKt2ABHot7qZaNn80QQ8InebyY39pea5er7aqpvz+KBxhL3MDnzfdNQBllWdBdVebebMuexsdyE
tvqzGgvXjpYRc1yutVEptDU9oehATksnEebFLM7yq7I5ht04M0Xt7TnL/H9/HP6P/ym//jMTuf7P
//D3j3mBUY8fNG/++p/7POV//zP/zpd/8/1v/OcUfkQbmL82P/1X20/55XP6qX77j777ZI7++dut
npvn7/6yzhrEKjftp2q8/VS3SXP+FpzH/C//X3/4r0/nT7kfi0///u35jzSkXObxDj82v33+0f6P
f/8mlCHNb2Lf5yN8/vF8Cv/+7SJvwzp8zp7/5rc+PdfNv3/TpPxdCmTcmABJ1qztGL/9q/90/pGy
ftctV+o2YbrCxFKFHyGXaYJ//2aav+uGNMg2AJcl0Ua5v/2rJsGFHxl8oLKkTkqboXTdVOK3v67A
d3fy6539V9am13lIHcIHzyHXX0OwbSEE1t6mJWzXhu5uG29CsMOx6lvGThWaGs+VK8zFxa0elNOJ
AUixyUucoxd24eovteZ6926gqv2YZt5Bq0LvUFcGhssJvSN+qtkWFLBbGp0gPgIasnYvC3A1JlJ2
uM51nLWgNgxXItPaT1FliIsh8JNH6oyGwFOJfyVm/qdct/Bkygy3W1WlWRE3o1f9tpl1U3mZOnct
goPLb27Z50vy7SVwfrgCluUYls1l4Jqa9vzzj8+3ITnBLIH/FY2y6nLS2/dDRe6B49WK6KyWWO+m
mc+L7/3z49l/czxl6qZl6Y50hS6/P56hCX3w4xjIR6sAePzkxZ96XqGQcH9xJBbJm3trubCNXGRh
Nrxx882ZTa0jpjpwkn2PH+bKiCKcCUZb2/K2De/A3qztCBf29h+fnktkuS4cFhPONfPpf3s54c32
aVYnQF4B73GtpYJCM+vaK+wTq3Hxz49mW8KRlpCWA1D3/dF8Uj9DCodkL3SEpaesSqdZ/iv6qxYl
xs+PJfQfr6dyeVqla+rKEudA+W9OjdTPJEhjHV+5YEhI+UWhl6zKMoW6SAboAk/Q4aqtWnHR1zG7
eOLCNsB9p/7H52zrunRdS3cVf7pvbmsiSAZMWzPal20MXWqoRzxNCVS4V06R67842I9ryNaFsMkW
tCUjFWO+Jt+cc1WqxGwqJ9oXYppucol/aqPxBBdBEQf7sQ6RIrlAzvIXx/3xKbF11xGAk+jBXEd/
sy+RsNlT7BbRPuvLDrMG7mZPpzI3LZDjfn5j3xzLIulIt5QSOpuqjbn6m2MRaw7tgbHnPhQllr3D
CJWv0Kvx6I+9+fDzY82f9c1+ez6WLQwupXQxNRJvbl6UNo5WaayhaZx6elQSUw9JiMxq9fPjqL87
julIBZdoXq7G9/cNTWxdEccY7rFi6qLV0EeclDUyQfM6074LwjBtaOKAHFB2FZG31lM/OP38O7xZ
O/O5Ckp3i+fTNRz97dqhGCF0w274Dl2NHlt0pYHCVPMZ0I7pIfcl0hJwsV/s5+dL+OYSG2xBjkNe
J+9Q+eZ2dr7T5ZPnhvuAhu1dFTnpwTGt8bKIsmBbmUVGJrWWD5C2xsGHdtnT+EGxyoY/hENQycei
U+khxoB35+sa6oNZ/eAxALj5+dX5u+9pc2OUcqkOlO68ebRi20R25GoMT7HMehmRwlfLrkxmmC9x
emeXaVDnFySnuS7s3D4+6Z2ByM/MPG9PnW8dVaO8/RBK81JpDjJFpwsIaMwD5Xbbn3/XH1et1Lma
ukR2Cjvt7VfVkWjkNYyffar0MV7GvhziZVbXzfrnx/nxSZQ6ewybmwGJxH37bgw1g4ui1eE+7/Pp
RoUTU5eMluaY1JZ99/Njvd3OWZ6S7ENp8Ha0lVTyzfUfZW3XTB7YziGxrnzpMcFMinaZ8KhsPAM1
ezH041G0g/ukgTxtB0yZfnFhhW7PT+L3y1VCG4SSb1MU8HXevMKSqtAMngxv57Z9Ne7dxGAzbdRg
Fnu/LaYbNNX6ix14IV7lLWrtsQiwJAhD9NYLwlftY+0jeMbJaLxuOsWwuoZWSP+fNC2B23E6nRL8
tQ9BWBq3ExY9r93QJo9yTKbTlFTMXlVZOXfQhuODkUr72OFaVCCv6Q3ob7GDiWUBCUxIcRFk1tiu
cBTW7kH4p5vRnxk4SRZ0V2mlN8+JN+ovk0YZhz0iMnY1ZN5rKjW7OGRwg6ZF1mH2ONXCqjeRG7R4
LbjVXCPkMaEqWUlmFV7a4iP1rPnQA8UxZsLhD5vcwbNeGYJb/SptBjPAgicKTj564oNls7WIqgtf
2oDNO6elfvVzTRpwqykbl5mnowLtQ+W3G3S+1ra3dIqhDJvhP6TbGussKt0n6JeVvM1xEAgXPP1+
vIlzxeFBrLQbadTsnagr3Cc4/IB7sfJPUPGMNelnfA3i6a11GfY15mphot2r3BxPvGeSxxIb7avz
5WWU1QCpB/oNo8MgPhDgmAR7kCbHxLooDU6xr9J2jd1VhAzovFu1grjWZmKHIo9L+5DlMSsy1weh
L5NETLuWucIs65IIDSpdD+6tIbTetRV85KXh69m1SehARkg2n9MHYXByGpQfNU4QL5XOPGXhVdXo
b9UEP3xh2bwUIt80H2TGzGKhGVxblEXhS+KnxkZUBLdFdqnhv2rXSYVcOp1ucKgewF9jOFtQa4cr
4NUuQB0iwg+J07A1TSJ5FCOebWsQqemU9rl3oG3tmdQF59HkIChgRJpPm6xLWEtu2kwnvx8T/ORo
vQBC6m66SbGz0pdTSp3TBjVwRcQJ1Is06iecOFlgWL0HxXOAy9cuHySr144tMus98JZdG9AxOMR2
3DtBzAXTfeAsH8D7EEusticN8h7EpqtcS8pNE7lih6V1vi4hOMP2zqsbvwnCPYgWwzsf9DskK2Hl
GLVO3GlGik6pOzvTtT1kgHiqWm38XDpZfBo52tLzbPcqndxtHGI0QCo25PkwMp/ggveLwoItl4/N
Qotbc6XjFrE06PmWwsmqjRpymFhVluBcM1rGI+mgV6GPPCISahMEpYkIIMixVTELZAktzBQUugTy
cloJJvfLII6TFapSQiVqC/qkbT1Vbm2e/DREIN0A4XXmsOownF7ywsHlD3Ad4BXGAxMj5r3JUm9j
WB8NdM9YpfoSzyCooxNh0qqwGG6p4LYOxhdVGM9Fy7gy0lJzhQl1tgCZMfaaLt+XTo1GpwNRX2JN
xVutLYwPqWkdJlOKRWeElwH8h1VsOfdd5x3zzPXfN7MnPMSz4RAkKRswHMBVnhrjpROa5onQ1hLB
CaRBrbPj1TQ5F7FLjm2xsMDFaxXPm4hffyr1uNiN0JZaJEKdx6zex+tV5LNxr6f57kWLkJXgrcQi
qbUbjenBnix8g/qEaLGmM9SxEaK8olCyglXvsF/Erp48MJb3H2AE93cjCZNEMNQFTImim8ZT7E7m
2ksdd2PFDUS2FNh4SJxhH0CL5aBU0afK12+l3fe3QBAkVU5tu57fP/ZiyIsuWIZFmV7XTA5xuiHV
YW9psIwXRpx7y2qkFolJGMnijAxWR3dDtqKsX/hAYBVRLsrdFRGtT8v6W6WUeRs16da2RSlRgCYY
6VWtN49uMkHM7cPu0ionGYEr5jKCrB5bAIaRkR7xO0FPFaGl0Vt4E47b+u+ayO+PZjusmtDrYfi1
IF6G7BVAxgDVFWZ4HQKYVNo+U1VwMDFD8RdGL+vd1M2+8hG1Ay1Cot0kY+XicFC9z5BLb/S06Z5a
K5OvjTXEDG8zgfsxJNx3A6rLaavbISlibT8svLylHsuGcgfRW10OWuncVAlacTwjiqXWlO6ODlrt
1CCMhnlgW30qDCnXWOyPh7KB1kUyBLzPqk+WlhIXlq1wCkFGsG3dRN3MOa2YD5ueSfMf4QGCIYe4
R+7I9KFJ1IGbqu4GUkJWvIQTCG8kfX6EgFnfuI3G1KDM6pXMSwOKPUvAiYBbR2Z9297Vko2Dk9q6
l6H1EI91Dl0HOl3qCeRtUWmcuILhykw75EUerue2zcJWGVipCcECvtc1gKm9sxnlY9DrEzRZTPad
RyDXKpU9ielIijYYT8jnFtdeTLYRRnR1H5pL2eRVuIDmJrdBl82S017UmP14/mOmD+Zlq8v8Sp88
yn5l5s6iqGErkauqYUNAWFOyTeLMRc7oMMTJS/84kF6crzzPSmC1qfETg0sJF7FvbxpLGwjUK1RX
Ay5nvNPhZ8LFzjv7ko692Map69IAiPyAtU3D09UUp57ci+sCUcMVZuvDziwhWy1DJXcp/pV77Aq0
RSc8eczLwTthDC63lt+lL3FWus6a4LzyneXb5cZxovhVYW7nLQu3yPewCpklRUn16NbFh5SPxl88
t5KlsicD+MKbume9sIhvpsbU9n7RUstKoTdLyGj2yoqm9gjWEi6Rfqy54wSCp8bHXlPFCm/j2URX
mTWBIv54clWbv7gi6w7TEGkriZzlugzMCT9EsnctGTfXQu/qlwiT80NUJrw12ASq2G+wknPJKXho
dAgCWP5a9IpY9mRD8Ir5C6HvYZ0wfraajDap0V5LJ8hO0I/BEXq7fdB8r3uxqlA++bjHgGplipn5
oE8ShrI9pombLpmIZDvNscaDYUTKX6dO9w6byPBSj9NypckuEYsIqjs611gQB5T6l6OBrKEh6A4I
oPT2NiFOJt+qGXZWFuknqw+TVRL3vDNyA5YF+EWLGovNKZjz0sthJ7y+OYgqLSCsWQaCHzwT/DsJ
2D0uB9to97YaeI1AqScG1ktwqfHriRDUBOMCQHfuGy+FrakXwJdT2H4s6I3oMIJklWkpV6GS4QfP
mJcyEyX9FLiFkS1cowK11k3vcSRz9lkzCu3VcNr+AmTcv7ezKVpirCS2WOWqB5GFHQaRdvXBK6yQ
clJXy7IOHyiMvXXjOfqC+fqtYz76PjmtqLpZJonHokofdRvxjy61W7cb8KHAu3ipu3KDagN1U9aM
ELYhgA4UJ2C7QbAQWYUXNT32IjMtKB9D+BInsNCWGn0yGuYm51Xp74xBM+Dk9Z+ayVRYWylrWVaG
2iDmcJdxSlRdndpQqrB/SO12I33cTW1p4GnrsZyRRorjaKfbdhLPU8EHB3kLYDtCSE7TMdlaTTjc
lY6BnXcLOQSqyKtW4PlVTilpJR102pDB7rpmmnUIqxH9CzlCC2PoRp7nCtpK0OgvcSPUgh6ftw6F
0MFqcwwwVUikT9/gIdcM0UUsYNQ6PtU8BdeSphokrB+u8GoQCyzFnZ1dlcFSTztJa4JcoyX6y6AU
vB5Ejd94EhUb2dSfYDLn60LLp62At7JISYLHBCYl4b1ATlUwO5ggx0Z9fdOa2nMIL5wUppE6RV1m
sxWOVj716XTVxrP7E6Tbyjux5TIwQgZ/dKrpNSr9R6HULTFC24JqGl/E5FnpYb+dZpjXhU4lbB2j
s8pvV0oTWColYbXWcxTLWGofEg3yoQwMFM0VDrmGvona4jgEbo9js/MxRZa8MFKm2sj06Qj8voXC
a04fB3LNnQh+Z+km8D1HNfrvsCydeQmVjA9WVZCJCREhzENzSwZMV4bvh26od+AB6BcfdNm194T6
kEhah3dgycHOxY5lWZVd+14zKrke+q7ZdfQwF21babtqiObHfNQPthm6753ayrZhWjpyVYOy7cPS
YTzaR3M74apg2GImQAkdwlJdTMKZLppu9hkI0gGvXkf9oTvuqB20IpnRpZhwGgjFndGbx0amNZKO
MiA/A03v/HnIe6PnkaEzBvWR8Jo9xsSsaBcSZ7VgqmlFzUKPEkG+JbzbRUw9tHPN1tUum7ZxwxXR
KHOkPe7DC6fuaTljhUS3NbwnCWb3WnsODyBHBWKwPUkjYkgaqZUhc9oin2XfrnK2F+ZMM6Yx5q33
1Po0CJ5W0mPkhn3EXHK4LHnHPeKTM540y6ZLDmExNGPp6JeRZofduoEfe5O2LttSX5MXkIm5OxHh
gB/dZPRXkTOKC13gKCX8Kj4Ece89+SlaiZUPx/tW1BCn0MrSifhTp7/kee/Ypybo5pZXNfm4DOyi
fldmaPhkQsTqthAmvH6h+GjNybR1AE0qWdmjP21cMQee9g6JOUlqrMKK8m9hBcW1XSGdEl22zwo/
Wk688vdGXPMirU3vYAZIYVRNky9blxnBjNScj9cVlrZG1FntIU2C2WBbDDXUSpF38E+UTI1bNHXO
Xe5Gauva9rQzzLh4rlO0BTDhDaYE0oTXPlH2aDSbYD3glXcq5mKGFU4WetCUUPgYFBcJnEPctOSq
hf64StKwwFsB1spWU3zFNOjjgzM12dZJ7fpdHjacQBjxiewj003N4OXaDhPxPm117nqGy8Meo8Fq
X9kZGu6BenfSAn03xe2EhmAEHB90zstKmYUXNm1f2QUF/MAxQhegFfT2bZu4FSJFr8fZYmIqwvCS
zaDFIR0FpVrlFsy1fQydP2X965N2oXK/eJ7ZP1s9jpgoyumoqgrqO4rAhpFM6ZHCkfm4NDRx31tk
xTaYaYvePiIfBSEDKMctYooP53WHTzQ28FgLUv43yWNSJdMNWKxDmzRgIs2rofBeoVNxuhpt1k3S
ztckAdiHhTndcK+GyxxJwMFhSLm0RAEhIxPZNp9HcfDUp5M7ev3VlPRylefhtHFw3js11hzNqrr5
A9FB3fn45a9V0EnuUM48f8bMh8zV36c6vxJD8sLVbP5p3nC1BNygEXdQdzx1fNAaSqnCO77X9PeB
sK1oFTcxypqadR9olNfCZc66Og+eBN53rzgGMFSKWE3mxIdGg5Y/M0rMTPSeRvfQGIO4UKL34IN4
+bN3Fq94AY8OcQzcTBPfQxuSA95pIn+O4cqRcDZo2C3VGEJ2JFh64pbmgDPMDIfxl+f7MRWw12db
csqNC/qW6l2j5sub6kl8aGEtnroaK/c+xsH5/MAaGKD+kU4pkZIy5NBDW3eHpIFk0zByTRctVibP
0+gvfZ2JXFPyewof8SOb70tr1x3SLrQq0Ck/Zsirlgowb1t3lXfQG+5O03g87AOPl9eiS63TTG2b
qmvWfu6MJ5MR+KlIO++p6m2UFpMD9TjxDXFFqo13sBN0MIuGzsdeZWyHW920GX4Ai8qVPa+CvmA0
Zxc2IwXbsjo8yprZ01G1rBJ30l98PSqegSK1fAkWyzOdV7a3yulON63O/qgsrhR2CNr9REPw6nqI
8NGXzGuw0kdWnl14h9A3MJKW5jihCGslKkaXtk86QfdJOvTJKNTF8L7Ow+HD0ElQqJqCnKQCXjLr
gLJipmhE5YVARn0JZaW9D/Ve/lF0lvca5oM6dJgsjwSm8WayiPXajLY7kgSdsQI6VXpPkWPP/PgK
6d/KzRlwr5IiRE13Hgn/f6LDL4gOhm5bPyU6nJ7r+vlj0FKFNfW3ZIfPv/mZ7OCo36FMgNrxXjCB
thU4wmeyg2v+buuOCfNK2oSQ2Kb4QnawjN9nSJVEONfGm/Q8Af9MdrDE74YplaKaNh0lQMz/Cdnh
LbogOQIQn2mzLdHWvcXElDk6WlxoxQ4K1muQ+7yHZO4tEAX2/xBRnI9k6DrjI9cBgTffoG9JZmXW
NAiOZJCRmurFhyLLh0XvBe0vMP6/OyeOwUTAcg1Axfnn3+CzfgOvjjitYtf0ccv+ol/VmGMvEPY+
/hwu+ZsDzXCaBV3F4bTeEkU6pHYqrybmanX8GpO15mnha8T//zeHscHzXe74D/eocQIoC/ZQ7Ijw
U2slS/yPoTCgEQ//i0vHWoVL4ypAfXHG5769dIWeWnnAGXUM0S4GBp6Mmgx5UWXRL05qBnW/hXhY
DvB4DAapyoT6+xaRdDtm1I3qC8LaKTycFuscvAvwG3ssOl6JP7+CM170w8FMQDqwJEeBwX6/Iuhb
cp7NvNipsmajrlOsoSl1F7kWPoOFMB4gWnMhyCr650tROpZpQ6NxLVD7N4veqfLWSIIMJS2+UXct
/B0GJnjtaxH/9fNzfItHni+oDUhoOq6u81R/f45kJreogNJip7Ul2uu2GEnO0L27nx/l75a8881R
2LK+fbZwjbE6rUX/jtuNzbt+eMSaBqfL6r+7dN8c6c2l6+FxYF3IkYKkHVfOED1P4BHLXz9eP4Ce
UumwORy4Do5jg4C+QRv9tvcoP+t4h7JzblRrpN0DeGJvWu9L2qCdZtKOAq8ZG5s6b+lXzeEXV/VM
Afp+hSrJPs/idJVlGG8JLLmH4WOaFymSawPPH73DPnrEhet6stJxjb4pX+EiJDalsu2dXg35Cma/
WpullR260mbw1OfusJYDZqZVnvUf3SBMmZp75n4mJm1aN349R2n6k+hOhTs7MhTQ4BeGystFXvBP
xsBLMV3vyTbnpbVzhzK9GStlvMN9Ld/bXuR96NJuXPXpYO88d4oX+UjV1kc8UrE7OD4Rcq2WLhhL
E8xV+hYUTnjUbZxk6wbY7a7RIuugYwD6sfR40YjG4bs7gqOgQzkyHkd0EbgyyNejlegvURwgSan5
PpqhrOfU46QxJoWBp/ziyicVZgWGQ8RvZ3rotQXsJgJ5zIaxkUcCREl66DpCQEVLVmjIAjm7KWXv
BBZplrNwaum57G+BH2Ywy3kLAYAK5FCU+MtOIZe10g6ZLnYER+ahEJpS5HtSAaC6iW6884POPuKl
EH0gDjN5dPo43Ja1WTyVDlHSHuc+W4mL4qlIrXbiO8FXXjCjU83SNMeZ5uZYVLEaCvrHugdkpp5O
byjJmw8el+YYRGVxheTqVRfc0zYiugNK4OtQYw/aOFO+h//Kt69r7AcTI483VaITqGErlQTXGKIO
txHg556XSoPDSEqEio95ApVIGCxIuM+oX6E3LKwWxzOfYTUNvJ+9OrQrl6BEXMQ2sbOVofVSLs5P
HokD4FS6J3Fh5pLFIRfBawPabIuZU1oW/r2cDE7Jd8P4g5oovtOyZ0RuB1G6ShoYKMt8quD+hhlq
+pNou0KtUFB17wOv0DD1Eh2G04C64bQgE7m6QAw3vZNaZt8PWZy+Gi7wHuc4Qnll82Z0Uu4sBgSP
OQ/3vcl8PVr+X/bOZDluI9q2XwQ/AJnoptU3ZLGnRE4QVAcg0Sd6fP1doK/jWZRDDs/vTBG2VFVo
MvOcs/fajmZIstbS6SFdxnFf7rqRmFPShMUqCGxuQQt2gfkSWoZyZUBioGnoBs9wEHntJOUtzWh2
WWA5/r7lvYd7lw1V/NwWRtTvIeept2CwjR3n8P7a9Uri4pKA6UDTh+M9iPf+86zndO9UXUvGnaHt
ZKcq0nC2s/LTeqUbemCAslKYjUHVfLNJAWWsFU7WhrCr5qlHIPcSKcpDb8pYxseSL6s7Q5zQayUE
tg+MgCy4QycnjtLXOrIhY4ZRsdUjFFl6dj9sHwtMaDFE54vQVIryaWNMTT1s4tyNL1EajNsuyoK9
MrhDnWD3pXlI/oQPrN5BbPCges3IDIBD/L2oAueARZNunBvTBoM18Llqph6AUUlFFXQ8CDPDidNA
+7gJk3pVG625bqxsH+joe9tpbxM34wMzyENb9ggSpuSUFyQbdyEtTHZj7y7ueCmtgq9lwqK/7lsN
liPlPZd+G1Ijeeknn6r+bAbjjnlOto7msWpx2qZNukoTmHqizXioWRXH2zirpg3pWMGN4Fy7q6G0
bOGdT5sencVKNGrazprVjVZtv7eWrb+S/G57MVo0hn8DsNp5y8bGvxM9yXtlNFiPSobiNIKpXqUs
qK8duJS1mU3lpi/4+U4z8xrBCgluQJIPXxtD04OLGtacWKb+neXqeiXN7I1RFthCzfrhxrjZ54Rq
0kZvsAk9xuArTEf+XVim+soaOlay98Me8wzg/GZO2guip3Vuw13FqlxudFlCOG9AktiWNXyNneJY
FSRuR0Fj8gSb9haA2I2o2nIXD4DfsONi3K2Xo31pl2c4LzxMQx13dAAsuU49rk4SBohJ3M5Cocmq
i0DipU1967s5sFr1yzPimITZpmELI9EZo12PVpY1jsMMXJHWuajI2UHSAO5X6oUbMLMitoR59bNb
4q/lCkEOKpjMQCZiwx3WHXcYYpMJQCFiN3jsqwjuDulbiMsgMzQdaw9R3jlsNF56nDJc86DsdoJp
8CoqyOcToW1+CawOS4vBhD4tuxs/bbJDgzN9r+Iy2OOCMq7RuROrIfrPhlLNzTTGRDeo+VNiiuGT
n07+xp/KBCqJ5RxmJFbbIq7zm8oAwp+lL16t800i4h9lFEYwGJIn3udn2O+MK3y46HGUM6MyycYF
usI0pkRCwuL+xXBKtAYemx7qGHk04Ic+1wUrry5YcczcBwFoQqSivTHgpXxfZF3ZVLuZe7Cj/GMs
hP8QTpws1v2UjfgdbEfiMouXWJi4grveBKCusYexmCnqTEwpjLfyRSOeLjJRk0FF5S2CMZ2TS080
ul6RLJ7kZODSlaNhPNT5qsrtpwZ8/WmoBSJErzWrdel3hAxkmJc6wpLtbBPWIyGh52mw6TKy+ZCP
du3m3hDe1zakHiKUVGzsZdLn8WlQgejhP+Zh78Oop720pMiCJ1lTDujOXc2B9n40k4ohifZp/r0i
NZJecuQdiW+sLCYmJH9wunFMVCcj6/rkeylTyFa37W3hejh9lOyCbt344MDaKtZyM4vO6kmmtJpX
PzXTdk0/52FQYswYgC8MGs73MlnhH+khs8MYpfX6RWLTrJTC8DoBk4LnF+9sl/eLhaO/cxxlLJIW
A0WAl4/s1fa05z21xapUKHEwJLUHu+7a7ViHbylw4q032OnWNunvll5Nm5ZW3qVjj7ZWY6TNTQG0
w1ijfJgvvK7R1wijQLdKrcZYZR6dYZUZxjEZHUjB8J5Y36TL8i0jTicUbHLAwB9kzqbiBx9SeIqA
lybn35SN4pdD/nIgRhzvuJ5n0rr4UC5VY4JaDNnEIc5J5en6Jv9RClJ3V0M7NEz1kFiMWygxXLZY
We2F6DGqpzSubiqyttaJzt/YuIqTb9c4j2xKnSapCiakCxwLqyOgI600fFm8/S2jnWrVdqFziELe
QTFSKW2ll4cPQhKkKFwcFCvgYaSvGZZ3N4UWy204jdkzSF31+r4GFoUZ+OthJmPjX6qqxXDyc+mI
oYRWDDpoR9gCkuvPBQ+o0kh2jZkBZ+lZe+2hv26jjnGDrzkzARdJLpMwGHDaM2esNNDgezUzlVbk
QIas4N/q5o8CYooV2qWesDwaRvQeljLwbxW6F9lASNlODjq3njsTPVzK/jJ4WHKy7j6c2PJ/X5v8
UqjzMJhU6kiWF1XuR/1pQ/s/j4YqY5jGgbQIu5DNmqNJUcSYw8mAO/7+86x/evpMD/kphh4hhP+h
kC00hz0JCI/FlY46Bmv2vKRBJ7lRPFjIlIMtwQacjR1/uH3fghHGWu4+tgdrF8PXWIdpRuboXPf7
seGM8/vv90udHQgsSDac3sU+ggng5xvQTuiQq8RKDgH19t4xovKMJOvf3sFfOhZ8Co0KUo08aXve
x1ewS7o+dIsyObiSk6sbsWrgvkWVYQcc8t20pNmvOLnT/e4///4H2ssF/qkWDTgfiKX/EyxWqI+1
KBJ12etsiA+yGaLwkMkyuDLCMHjNO86lzI+d6SYwnOAZ7eszLPKaGbqDR3DqnWjdlgXIDBY7oElw
NXxc623FWU6m+sDhF+MyeT/f6nAZhBphQ9X4/u3/r1/9b/1qfCG8uv/vL+PbL8Y8rIgkPb0VP7Wq
//xLf/ny7D+kha8OX5SDv+QnX575h0TpHjgoxF064y7eiv/15Un/D4tFyQ6QYKErebdv/P9WtRsQ
meYtrUteGs/5L61q68PSR2fLEkIi/MdDhVPso3eLCdfY1hDIz0Ule0I1e5Sb40E7VOmMyAo3B0c4
5eWVSi1j4LxZyCMj0JgpexNUzpuXIPuywE2r5WziKDK3wSXJDMN9BJ+B3BzIIhHrTUOIy9+u9O2f
785v/HTIlfjCPpfWZOFAdvNhQ/WbDhmlnuEIR+Aprbgw1g5npKv3pOLBmChLf/+B7AQ/v8SLmwaT
EpsEff3FLfRhnzASwA9GV0ZnupJXDC0NRZAXW/1eSXJ6zFUKVeFggSx5CYaa6eG6k70nD+Q79uHO
ieAyHvGLUM3PvcdVKdyQJobduuOtXyRw5kpch7cxLsrHzLbaeS/DooRRaIUanGPBlg1tQLurWiNy
XztjV6S7aCi41obbj/eoLim6rNl5ayFSAFWrfT4qoBcQbbUXLif+94zuwSUvYe1yRzjZtk3X7cLG
mFASJ/ajtgQPwSBY67Vg752kEejt3C6J8D5NhLUXJRM4xiQYiKBYvjkwh0xv6jiyHy2LLINV4jX8
tkar+gXr/HgbuZi76Q0k/rgVjl292P0AytVFwxHfjHHOTBy3oDiyy8bjk66dGL50bdjWo61iqznb
JROJy5yic9yhEHGrz7boivjU6obnL0J6QC/Lc/r7WRf2oyEye/zEqBIpO9QOrlzSYKgjALgcy6Ou
fI53JHHyl0LX4KMzUmbR1naoXre2AqmwBtbEuNcwlYpv0RPSzgObg3xcDoLfr9LCeUNZHj53EwVH
36G1WwUDirRNnbh3MR0eRFtNzUVCUM1dcCWjrs/xwF57kDMD/y3XUQBgT5Z5a4IanPg3p63nhwlD
98JwJ4rjHKGWj0/v0A1vuThBnaTcvwrIBJkmNDYw9xtkVfT9cB0jJL8Dlgqpje4UMscI1SR+wcRi
Vo+0KQMjSXdjpV0P7nCJIXMrQ/KFMgSeCoXUOD26rd1e2H0ojHIw0c1qdrryLVKtcz1Nkfts9J51
GfoquxVg995sOhMHGsfSX5PM570V4MY+VQKl2M6aeWTjATJkj1jIX8dqOVDnWYg+0R5dZ9w6iIGe
DcTO7R30GcPdOL3HY9OTa5NgoMhdfYPcyxE7QqSMYolvrMmNgF3sQ7yiZAcb9ZV2KfcuERwSfkxq
6qoX/pirHxhpSITNyb1WxJAla2IEnbeG+X+3pmy1Hid7ufNZirR3BWede5sOc0YP0yurF64MLxeq
Al7KtIIbu2tMlMqfUeiP9xwfeRGM2eMCJ3Zlu/s0M8uzAzENpg6JD4eoVzQM37n/DC/qAz79abwS
Rcel98qOT6FDpeaVxdsWQHpVXBcvEIy7O4cDLjN3m+SAeTaMZ6Pz5vqqtbWhb6cx4JsQes7yO+fU
cE+EBeTpfdgvPPscqhWdSCGOM7KLfjVPOdeSgo5rOZoDVUAAeDlZM4PShzDzs5FTQ8jbU9V4lNfv
D3I6Gty40gh4j91+eSlaLflXxkGwhhaytB+TzrDQOlhQ3j6Pmd/ZNyoMWCj8yErLr54YIBu6Po1+
fxHf4DSA0X7wwkirV23pgQBup4vabyL02/STZoWAhjuGs6NvyrwoXJ+zjREGWy+LDE0sssW/ZPI4
nXCRcM/bTFsXhXhx/OQTlJ1+d7zCtmkATXUUbnPsavZNzv4z1ysbUK57DKFpkl9Xlq5pHgF5UaA7
1tJcN5LIfE3GuUEeFPmXAkMjuKoupIdqPXh9NA5rXCLdEwQeAzhyg8sE1shadFF8FBl0GLriCcKw
pB8gK1qTs4k9oLa0XdzhqpQKdQg9bGqbnaT6LkC0VhPehAzRcFX55nODvnYtcvPVoM8CfSuj/TUV
7SqJB6KgrdSOyKANve9jtIBKLF3cwGS+wq9VT9sUE9UdQSzRqyP6YpuzSYEeAs3K0K14tWSc7+zC
pNfjzUS7mUhqbgMIJ2uvSikW7TnNrpMqyp4IE/JWgdm0qJpa6m8YcGt0pOgB86G66Zd8Bof2wpYg
muyOZb16VUEXP/Qyux08c1R7XTdyV0/1iMKuLPY9esKHqHGzpyGXTbQjRLC4CtjAEPLWM2rGIN0h
7MTwVA9YIjOP1kkC+ueRTaf6XDh5FW/U3BRQZ8zyU+wi6bPYemiyuA7JPZgDxkvljoSG0gbZRKHX
/Eg0eqGsk/JgzyraDZltX5yogYMWI6GdViPMpGKzCM3ohubQs7J6WqZcojx68WjvIse6U2FZ7c0x
7jaa3/hZpZrWD9oZ91hQDveQc73uUrcyfAiq2N2TEpbuHASDa0MZsw9e2HUvBhK0Mwv2dDCLYsJo
bwXHGX0W7hat161NrkHdTeoQF4372Cf9/M00M3XGJDifdaGDbPP7E8ovhznpeTR8vPeiUlDs/VxG
1WUufJUhoxlbyKdpsfRUB8EmJA36scrsAR3ylh9+/6kfijdORR46DATBLiddDLHLqelv1bMM59iL
YRee6oxVNJEJC0PV2pwxfv85H2rY989ZDL4cl22xqB5+/hxMp27XBFF4kjSpWVNNzZpdjNWLM4Ys
GP/9w5aRL5fTQhny0YNv8Q4bEYfA03s0CqGh8viuDzCSLtj+/qM+NAP4XRTlPtcN4yuK64+D9BpX
TWWgKDwJ1J6XouPo7QwBPgLcFefGo+31nz8Pey28BgszsMSc+vN1BBrOa5vlDpaCOHz+cwvCMciO
4RTLSKNJJi7v7z/zQ+m9/EZcvVhtYYBw8z4e1qc8kqBnWnnSbsHpyjMWpSALKjtwQbJqSE+Ov7U2
8p4/mzSUx//8kDKFc7jOWHFtG7DBzz+6LGRtjsRxnDqgwodhMMRxtIby/Puf+eurwKd4loMpnOn3
L75iSKPwo0AxnNCw6wO5Rcne86f/2C1ZLqZDQYmdeNFd/DJbdwHF1Y7Bb3lXXrhwllC/oq38/W/5
h8fSgSaDH5tqh3LzwxVLa0azaN+ckx3qZI/kloeinwYG4kg6LGJ9xn7+l5Lu1/WLNZ3VhJ8lSYz6
+NJhnAinIXPlyShD9zPMuojZKMhHmsI0qAqU5oTSNjOPyO9/6q8ri48/XtCYMUVg//JGkMeRYHFy
bAJ9ebvDknWydRHMvBMXf/9R//ATeTiQNnEGR73ycbH0skHzUblNhDoM/Cm3yvMMlvElk0v3eang
xuWp+f2H/tPvA13iI2xzkGN8lIlBRi0EbGDrRPQGTcZcimNmkkVAofOvb/p7F+1vnS6ezoDuBBJQ
CTbE//VNW2aeJusJo9Im8FcKTjGKUXyN9zgY9aVUaHfoNdvj7ThwrmPwNjWXvu7HcMf8SlJclEwL
I7v5ZsUNWT3Ivhm++6lbZf9yWX59wgOkc96il0LBZH2UmhWJMyTErfGE5/RMIeMk1csiGwYEr+jm
YSnkWP/7O2H9ukIgMuStWlqR6Nw+9gFBrBZ2yB53MnyDs+7og3RFGTO232C7sGUizF6ed5VYF2IY
6pe+d2ZrI5JgvF/o69m+jjpowpySoPZNFp6E33/Bf7omi3ISnZrg3r33Mf+2meNZj1FP89bns8+h
23TUqxUxKW8yUSQrhl//1sb55dlEVLi8DbRyeESBMvy8MNfY0Dj0T/MJja58a0zFSGSqCx7TcRlv
/P7X/dOH0TcSiJIClpqPuwBSisCMQJaexoi5tgKKfGU2PlWOY1ZUSb//sF9uNb/MB2ZjmWLZ8d6B
DH+7lHlqWFUTmhNxvA6FZZTAtsCoFVMl/v6D7GVe8tMrhxwOsSQ7Aj/OpS/28zXMRJyMbuUNnCB0
3Nya1HDEL/tNmz6FGJ2ac0Xihd7KiPy/eIiZumWVJzS95GUbxP14HycpfQJjoFhi2DdXL/MSNgJO
lVYWXS+xM7Ol+0EmBcXxwLjkti3KoMz/60LsQgcLGJOxryH+/HgUSgo81h62m5M9Mz8emFKcc0bm
+8gk+eP3F+2XB52P4hmQjAJo6f0yEWkj0277MdYnjZz46JNCka3qEvOTgZPkjE/yX/uHH85A9PxZ
D21efYYACJA/3iXyyIRVa0ee3HqU312XIBMtw+D5vSFCzAFdnXrOcIONo/0vK5398RGB/8bYA1QN
n7zMIB3x8yMiMwQG6Fxwp1t0kkgJVL4LZnty504gSyC65ItLiJfcwMK1mksQIYUohI6Sg91OKClw
eE73ZpfTRZzTpV9Ta28pLDrNn6HLiKPO3UbtO/79W6+dDMIPyiFxDgF6IMbEqS/KO0c1zPiXxysz
2Az2U6vJxulx3jUr222w4QwjrbEmZHh7TmkcoZ+o+wjSe8QI+NoxjVRvsEPldwPdhot2WwPPZeLe
lpNlQCX2ioUD3BIJYXq1bV7RljaLdUNsZoBDUFdXbYptCqkZaRpEdtQzBfScnPBNW2vZZ04H692K
66Ag8DlxWnrfZj+Ub2JWi6o6sxTNo66yMusbGI+UpriheF+CsVqaoVOUxrfgjfmzhwusPLokFjVI
doIwPrg9NPv1goaNtnPt/e/hE4MQnZcgW841dcW7FheZM/2gW77kNWD5onCf9Bikx8g3xvtqnPP4
FpVQVl6lUd23dw3im3yDnIe3u7TyKr0vZ+QkG921Vr1jBDnepyZS48h1y/QeEUDzbWTuOtPhVc78
nQjbTl7r2lpaUUPGbR5N2FQ7frrz5gx83YcKYTOzQRJqrkjh5uheVh29OZJ/03HnVoDRN/RB6Fy1
c0wj3M8n3OmIB/kXAbOFKLIGURzrUXXGw1gmfDQ5XuxaeEBB8i1JXI19Uwy9095biYGxNeVxiW+p
V7F1QPEFaYx8Tx77XkNH2XRtb6znqqgGxsYs4Q4RT1BfMLihuvSGxLuSWNyHYzwasD3a0ULOUuqM
npZfdc1MGCI17IppOV1GJs6jfrQKR2d7P3F4wAri2eyLkWj2hvdzAD17nr45cmk1kMdJ3wwElZjO
IY0Qv6bbVo4/gnYOb/0Zb+KfLTgn6/gyIh4t+M+285aEcRximmrQZf/5WrmLZM5c3pnBE8p/K3Cf
aZrzk/VoQVxmCsquWAMGRNiw1q7DU1T77iI2yxyuq90sPXOhmu4L4uSh340IE2//HM1Ar3sLHbEc
JIjRox9Xeqg8LbV0YjXt+VWlKH9gu9CBf9/+PLejyRjTu/KuHI95xArw3Kgw1qVmc0bnw2uaVwS3
0oKUXFgZ9hAsVGBHyV1T1HwRy6R3sqsyG6z9bNXjKxwjYfQ0epw0vffLYOyuHXKRH12lCrnudJhM
332DScYWvbgt7yarogscT5yNBe/fAEB15TAGwLcZ067gWZFMc5BlylZ4nziYpy2STJBiDHEzXFSG
WoUhQgFiAjMiFjPd0K2fMpqS8GSIN6UlgdrslJvES8IiS8CS0CCbu14Nf+74/zcn/dc5KW/N37bf
f5iTFsV3sqvefh6Uvv+tvwalwR+UmRQOjEMX8wIWnL88PYH37s7BO/Y+C32fof41KA3+gHfKXF3S
E6J089h0/xqUij+A7WFSo6qDS8m//J8GpQgRfj5lmQD8fQCS9DD4gqb9Lnn/23lOIAvIW1mY58I0
4O13a0u6BhEsANyS1hqJbJSiJRxCQCnZ4Ry0xNatWvF9HDMPitCcFMyZpuZ6RDIVlKiqEcuNcyYl
bnFOV5uhsb5Evh095WNH3GXkOp96Kdvr2oygnQ+BEe6SUjkRE1nDg17EfyR/YgyqvaHi9KBbVZw9
ItsQuDp3mW7FF2OQ4XRmGgU6Q7p2e9UTBVU8iTTsvCsiu2dz3YGA6xBpkdr0jSxihrd2MzIbw1oX
YJifp2Zgw2+mjdCmQEkuuhfUnAOzpg5i1nUqEmc5C+RetUu5tw9RmJGOLWwUx9sqC5MnK56QFTL/
mtca5Id7lK7TfPN0WT+4pEwdG6+N9/aovmWcy7eJlyTrxqwTBTnItslfSB6nVKS3rmKCeeB/EdcT
gtF8A58rObSFIFwBZbLYtpbxNoJjWvlQkIcjuwUbRRGIbU3pj1wSnveGRmXtECBkNPdgs5zrPmAe
ZbWdZx27IKip+ucgfJ5z33uoFtSSbifbP2LDEMZGEZqTLXw4VmZPh+pzP+h4awgbhAKSL65B1a/q
bixOblBmgAQ8rmWXA//nZBMyG56m4dx2beSvjYjcKy9x53vC02VikrnOdCa13JTJC90iux1IHMH5
jP1xgtgjw1rt/CkMDxJG0edqBmu4mhtjfgwyLyPbKxq85CBhIWXPCRlixVME+Q7kQsceO8LNBy/T
NHtmI5PZHOPIKXIE+5mTWG/AMZbMGkxXwMyzYJs3cm3XlbzMqBi3I0kbWxdV9pHe9b0fhy52Xjgn
aVoOap040CckuNx17AYtguq28VfZbJAB1jj2EvAd9ms9Qk0qDO8xJVwwd2xYc/ramXy1mocZjlm5
MILqdedAeB/z8OSlxa7gZPpkGPHdiGJrpfmYHfLkdoVR4gX+KlZ1Lwl3YT890E1vjrWO4+3s1uqq
htZ9rBzyY9uwtk+BwXqfcpzdNgai2hxw2UnSStoNfpmcDeK6j2bNq2m7mf0UTPZr0cKpqq3IW6m4
NVClqn4HLqol1UbAQeVU9kVzmiBHWEbnmskEaKjc3MJr2jM+Wzey6nYSAlfKgJGgT6NYR7URGEgl
FekqcfzdmevPGCJw9TJ9wDxnAq8jKcNf41ccNoifoqtiIT7Rgq32tZof2oScQAtw8ooxQwipS1m3
fHt1Vs5kgEej0X9E4AEnddFoE0LAxeFlO9RVj3+EDRLLeHso6xrhqvNQi+yepLCrmRSWQIPSJ97k
kYCSfWk2wcmLhnuQG0cKFfgTJhGSiqtPVjSR8PKpqeu9P43XyiZeKsD1vtMVmUp9yDAtCuWzizJ5
NUDIgLOWfc+kqVd2MbhYauLuITGKa78m8SJoIS7UjJXHKfGvZYXeXeUjkyQ/sGAscBowO/wt+agL
hqP9wLNVNVbB/XD3nHtg/8RBd/B19nX2JmQCoK1PLsvlqdNMzMZQqEsM8vyARgqilpdYd1Fc3/Wq
2YLq2/hzWVxG4BBv2bKapV3oVXiQGuNcVba8T+zaPZVVG6+5YRxpxipApxx/No2G44w9/ojbHGyb
11CiJMDmXcuf1g6DyxOqNbFtWNbvWkGeQTS7ZEUr7z509R1jcHPHMgFmSBHTsW5St/3EutJt7N4L
+1UlWnVRNt77uk3bvcmN2pll3THRcuJ7MY7BtR5N1A2krEuVvzQR8DZGciiu811R1/FqVJW3gpNw
j8Gf1QXdJP5MtVMCf7oDauktlsklFTG7Qx2usUlgo1ftY4YHYWfnc/gwpMN1RTDgerRa9YSs5cmJ
AvrzRv/WzMFnN7KPAG3AN1ldtcuzbFyhC9w1MD5KV+0DW2HZVrW82FZU7wdffy0wmG/hRjQHs7Uf
K2JVeIBTJhl5nPVnpx7MS2yJ+y6orrImfnZTe17Z2QwDRU5kdVVbLDOvAJ4YvUpnnS5raWX4t34j
9k2ixvuRW4fEuo9q8nVm/zUNI+tz5pCNoIXHq2bAooPtDaWgB3OSnqiO253T1/YZxLC/gvSbMDYP
wAelU+bvUYHPx7hsD22lTn0Spvs2IyU2CoyKUaUB0CPN1nMYIFBFK0xZKDv5VRrcr1WLqvcyAUG7
i3NpUAnr+pogZZBiQw9mRjnxl2okpWWwu6sxqdkThuzJIgKtCMvroJ/ZWFWATUe3Dz19UKxx+dd+
LA6BP32GD5pte34PwoEyXUvHS879JI6ITaydJJbHXkeAMy6jI7Me2TnQm44q7OwkTrSbDDGtmi4S
L3DNqnu6R2mxMhjOEleYsjL1uShuI9K9sZxp8jtb9rUqGYoDzDm1gede7Yqu6q7siATOxLYpXjoz
gV9mPMXGsGzPAxhMNyCBx7kMGHmfEWsUN2ZU9eNGTplEqTvNqrsvlOEfgyadT2MvnuRoVl8M3RvR
IczRRuwIyhHNSmTWoFdSktx6YJ8l2akNvuZGf2vFHgp1ObT3jVPcDoVhUEAad/kUdzd4dT81WPV3
3eiWp3p2P/mNzB7HBHaIgfiFxmW/hH3Xryyv8jCgVX9Ts0UahBPqo4CKtFVlH+/djFB236/SdZ5K
fmzTk1YdQeACxXQdoVZ6xmAGv7Rv/B9u50SbjjE+yYgieyt9b3rwBvhMaee/iNSp1oQges+eNycb
A9jTGoOVeiwiwE7jQPM08KAeCIHtbpTLS8QNUysxinQHEYIFOeDrRVQw21x9q0jgmkzDuw+Cov8k
mh6KWhdfsKQ52A7Ysj1VWajVEy3JVq+IbIcmnZ2RV5cH1XVQdpoiurbsjGztMF0bDlGVDDjKe8QR
JK9gaurujFr4xES59SdjDg5lO42PQJTlzgoSiDjBnCZL7MO3OvW/sjpneCXdYEMN1z0lyjq7BUCp
KsBvA6Mz2WI/YoOguN60tgBW4di0XyDt2CgtBGoc26mvlNXMKyJZp6scT9hhKK0Rdn/9Ff6nte7G
LLFuq6q3HlggGwRjnSAHzm2HGM4UJP2dzGXK5tUYxUvN6PIcuZOzAyKWPC+OmgmLReYvpoJJPOSx
sL7QUHG/yIS0k3puowDkC74a2uZb+l7pzsbOhtYJRwy+xJPXzcYq6XAUCPsmpFARvLeF7oDaMqrP
OXlg6Er6KF6D1qMvedZoJHZp3kcPgcFB1LrmoLXOi/5ZB/MRWfs3xljuvrHqLzRRMEkyM8OjFS0C
lRLM1OgEKzbKPXfu5CjZrqBvwq0qiQobZfcKhxYn0lwBl6xCsXEyjEYawj78u/IQy3f+XwUNxLey
g0BssIq1woVhDttQi4uKlUAq5Op9Vrn+OYlzpIQtM6cUzOA0x7usr/W9jnu5N60vXRZzaEITsSU9
/YnOU77KQA2GhhS4Catq0zgaV4kKGeBOxdarM9JDePZyLHIrhmvWujSKCst3D2horFlSEmeFiLIH
xYXNd07j1yFor+BeBzvT5zLnQfWEnaHcQlJAHZTk58HFPaUsHyHdyPEQfZvMsD1W7ItZeSxLeR8g
MNm7kfiaFd0TyhrnxnChpOTUKnbrTHA16S/oqt1URHjBFnP0tUHG3E7Phv3M4A0ed5bnT2Pb0ESx
FdvdZEgGVNpYETK6VjFD1ZWtSrpr+fyE+RJVFFqtdVKGybeU1Dpr9GY8ZjzpUE1WAGdzXId++ORZ
2RW2L3nREidqVxc/OAA3qzRutpaaCc8xUptb2iN3bMg/JpTnSUtFxA1G0R1u42ArYbBy8PYdQqFV
BqWXBWbCrr0LTKe+uH74xWx0RE7UiCZ/SMe7ekIOGTSuRRgVyfGjhXHCrNSlGKfugldmnZf1sJ6b
JZZRmtMFB9PJsHzwtm4p1l5PnB/ju+GKye+3kpojs4wX25/J6nH3ntV0V5S6ExcjRV0zH0M/7bco
0/ZZ/MPwaxBVbmNCWVHVoU71bZ2IM2BBlsi49tcIGMxdRWwRZ1YtiEDs93bpWHSs1NlHcMFZgbia
1H9yvFiQLja/jV73Newi+FUpz08p7rr22ivDp7Kf2xUlVfRqwK5GTZsd24Rw0kh4V3Pgf/YJXtNB
UO5TNsiVHfnVJQztJWiPiE4pqzs1cEIzGmWu225uIFX6kYnXDlobfPjbzq1hxaXAINkWVMjPZTeo
kR9U8W7y/eaoeYJfJx1/FymmCTDq0yoWdgP1RmK9Je40f8lKlZfbJLHyC9sWxNqxFBmHvBKTph3r
4m5AWnnojbFePLHpXiUGoVmVrc14XWLIfMFggVSPBiiFTlU/DZ2f0eyM+yMn6xSfeVzsZUCmLqDr
6Iw92d3ponuc9IyqugxuAjjHt0ViWD+cpOnOc5y4JxCH+mBn08IgCqedM0j9KAlRIj7CfqOOV9ew
lyjyI/MGJ04Py7OMrgRdu3WHiv2atjGc6Xkc9wLK8QaEWbnrPWnsWiYbG1J9OAQU6L5gDm4itIM4
kpnZkXsDe7+bDEZc5g3+HiTGlRJbO87CGxep8MHLpi9+Tis+tz2EuxlXjIPtddFlxUGr6QjHDOni
0F+Q4C2E7Rgxahq84t1JNrXvof3MY4S5lVNwFNIzgb38802A45F3JyKWjsc1H3bSVgXdARurGn3M
mJS2I2fHo5cXqLUzwqtZrhySyOAApblTbDM85grrCwWVf98pQ+4ph+m6iFG99GkQcJqWZnrNds1O
NFAxXKYmOBdN4a+qVMn/Ye/MduRGsmz7K/0DFMxI4wTcJ6cP4R4e8yi9ECGFxHk0zl9/F0OpyuGi
qiuBfqmLBhICMlMe4e40Go+ds/faWzN07U1PqJVB23tTSbPBZgxw0EF3eaEzRfgkwQcb1ITissua
7qQr60ez9FczUqzNer4wl+RasrvvpiUqbtOWy1hlDuPnzNzJnLRJA2UZkcVJt83QdF+OKr1NTASO
WVVcRY77XHm+PlBjN8FUs/wBku5LKQ7RSM8j72zOM3Y87/uMqYKBeBPxY/d9qWrUhN3VTA9/A/iX
LreFLrjhrGVaQF4h0W/GDsBWCCLYsXSAvphd2RbhRVzlaMKz2qZwmU8jd2rQg7DciL5jj7Rlu6UI
/Dq46dfEtY+eam4n1NdHONuEKjfNJVv0cx0O5V71047jFiuZTn/QDTA7uRvE9SJ78wC7mlbKwoOX
vi/KbXmPW/fopf1uGZwsaBrszRx2lvKlUQatk3Ecvb1Jn5m9896co5lPBPsqc0ZOX94IYYIjYUec
17LUm56uwFaGyXiKPXrYtiq/Ej3g36WRwYX07EMzNvEW1eHyhKri1l38bjvV0txaWuw7bUPGa0l8
CCiWja2Tu/OGQ076WITxd08213oxLzPPebOkSWf8rZPQMzvvRzvMNUfdBN+thBmqC3/bpGUg05rM
82b4UXdtFuRG9iUmA3bXrO3/1fKcmVVFY4VEMneBs7otS/oBpH9TumCdTqv0to3ZoAPdt86E1FcB
A+/BbhrU9TDGIjCF48DBfGjmlr/EkxzRO+wtUTe7Uk9lu407l9m+c1kX8hKzf+CkE/ObKcv7PZ0c
VDh5bxNKL92GJ/Tc9FAElvagMOb6G2wSsB7zhiEIu1oHrVq2NtjEuMGIOlGVd48Gjku9LzwUn/vW
yOD2WozZqkuHc8LM9mH2GPqVLxtzU/Id2WFN36E3ZnHuscF81dnkZh3+e1/Ttfg5cv6f7tn/B8WJ
mfA5UAj8c9fSTfs9qv7sWfr5kt9a8ThWPiFNot+NuwZhwWrH+w2vhUjmk03giYcoDC0df+t3z5Lz
yXRWxxKOHFewshFf/GrFy08Y7xB2WR8Dd0f4f6cVjzjnL514Km9kdjYyPmbZ9OT/ohnJdI8dpPeT
2zTzOT6zmgQ1Zxtlzo0PdFfdKXRO+lDlAC/2mOzwYHEHJE6QhQyl4TVajgQkkkGw1R2jTOs+Bo+Z
Ty+2ByNGBA7Obu6RMgP4TT19C7BYvEPXGgXRC7pMvKAlT5Kqs5cVPNoqNjNvOFS+goEcN+mpSEv5
g1ROJli+bryvhrnK8R3kbG6mKI6raAmmzs3vcVuGB6COJPr5ubjJsqQaAnB8fU9rqy2yDTnjLbMq
SxlPrjC+epMT00XlmcvBy70Gi0eY0LKkZzrfydEd7P7LCAF2p0Ttr8hgJ75vXS+Lt7qa5tuhp4ex
rc2xaHdWzSfeeP3SeZB585qBbEyIdoijaEhwHILI+5rQunrSgxOn1zZ9ZIShtXuTtALL9JxMcRLk
HL4C7Lprx8mffIp90SWch+2uK7dcifk1nLGpG8IH+TGD1HhAGhUS6VsxzwugXwzHxAnjy2WcpldF
EWUfHBoEx6i0hp1PF7gMhExpdrjwulD8Jlb9wjy8DaKoSXXgAbw6GboUQEds5rscyxZoEziFehoK
iiWRLgnPQ5eye9mmttYYHNirP3f93Di3fBKT83k2FNOWMeO0TURPQSHQ6hRMVH64ba7gECTZhU5U
vx/JAdnaTYJ5v4rdu2ZRExYuVJFbE3PRXeYQvj1XNJ5E0cg7zDREZA/AlUMF1nbTtrbzPta+3E7c
NNcuPi0SFeaKsEXSgX0PClFp1GcFRXG+EiVm6PpkZoqUX0zqpQYzzxcBZL8YIF/dqqyJq+PCcwCm
t4Ujq9xwMnXaDXGf6jyGWSmTTVxK4vFo2nGO3QL5SKiroeHy1JCD+1DUJYAB12B+BB90cEkzrbTY
zugEOWaKmFwIeo8ukV9mpKtTWoWtf3bqCH5l4841anqXEPPcmwvjPNgJMZShN1XX8D6S81B28aUT
luObWayPoEyP/W5GzjUfCV2NbcpjsyQUO3dEzKQD0s4FSj0aGh3odkAFS2R0AJkKd1+Ss81oe5Yc
vaGsYqhow4I7O/Q49Fj1TEnUplU/BnVYD8N5AendwNdRVlDFXM1tDV1JBqI02mWTGqUf3aI/XoNM
ir5wr9BTjER22+LQZjTz48iKAD1LZRD06iKozQ03uTaqKh/2QxiCS7epjdttkXvjq5no6kB8ThOd
lND3zCfS5c7vjW/0UUruKcMB0uHZ6Wxfd5Wll33XxEW3j/q5ep1C8gc3HlGesDA9s8LoV7fQVYVC
x75OLboLdqL5QTXkcxxN20E7kuQ5pqNc0DQ6fiCorKpuf4yGerJ7xzszh9PLw5CZ2MzGbHUatvj5
t15tyEtLkyKyhKl5R5bDio1Qflrs0ojdzO5FyWiqSQ/LZHknWnVztvVGY5oIO0ce7Vq6RCVDJ+rg
eaHe5TIKAUhxrap9VC/p1iTQ4o4UHjHsrR6KukNk7mXlcKTFioDPyUjq1Tu3qiHqRSVbgT+P65yp
KP3aNm76lorOeLLafPisxTS0u7ZSintNTcPWSAm7KKRjdMc2ikgQsXoa+U6so/aSv6A4hkLbRSxg
OiRmbBwPecxJacM2UdYSQgkFOKUROWwnpCjIJhyBbsBpI6YiQz1c0PC2ql1IFGtE1WJjxL4iyruH
noFx4hE9j/U8jMuLYgnj0PlwEfqlMC8cb3TvHKZnW8JbZ1pdcXN0fbi2u3LpzF1u2BBNqtWJVoZa
XQNT7odN0bqFvBrbqrpauoWuuddU1mvTTa8oEQd/0zkJuh2Z4NEKhkF0mvlqinKioCS7Xmap7wsK
vTYA8TxFd3JCz4dAVTHDmi8Ky+1cOw1AHuGOwJ0zetfKy36DFvxPV0r/38WzrsmWlDn/vJ5iWXR/
CWf97TW/CipBBCsSUE6Wq6cEbePvBRW1lkAxjfMaJARiRHQUv2sbBIgMRLgOUn/lrHaeXwWV+gSj
A0M5PhhcABhv/k5BpVYo6h8FpKjCQZJQ9FiUU6u94C8C0przphmGc3zj0reRHEF4AG4Qg9qB3TjZ
fOFiWS05QEYxZCiewleRCRIiJ+D3XYdM1TaAVcw6wIPaEEWzNJwdK+0635bWZKZMwaRosNbzuaJb
lL8ki2rOlV7Ee2pFk7+RfTb1G4FFb97S8x+sQ8Lu+cTc1UUf0PjDcKLB245Xbe2QIY7yDDwP/Q02
Lie7WhVqgexD8mNn4yz6uU42+HwjjlXlYm4583wZehNbIZ2IoxomMQdzCoEJeTCHmhm37N73wtjc
QXLmqKycOLnKKROPfd67F0YLF3qoipQjSVJOd0NjHExKLPIp/JexnKxDbOQdjdBoTfqbmXi8TLau
sQxaTGMwgMa+RHG1jh2kpGUBooH6ISeRZYMC1+7gfpi04jlREwhghJyxNlx5vmWx9JJTfmKfFO64
W03KjHM5grb9xjcyXwJgT8P2cXHq5YhdUxvq0m2jKdulrdzUanSm+tB6dZzvzMkcryq2CnbttQcj
pSj3DM3WB+Oo4rizLlKqOVTAjCbroXcvF1pudLADqaU0p90YE6RN58WPWvxxR1kwQBwu89EHiIee
SiK1/hAoum5NcUkC1ACq9l5rvN+0e43pnb2xTn/4dP5/zKGA6H9tltoucFzSR987XbIqSdEwuq/1
iKuPeCl/OI9k157QJyINddssjOlz9ukxoRdm7do8u5OyIjMhYYAcgsW/0TMjsBVew7KkGbid6yzC
Fy7lyUuzahdFAoo7YXYHokRuZFJP953T8zwKjRzWvd8SmgFSPTp5XueqQFl824GZeiHOPkEXIbdm
+1hMot2TGaTfKrPOv5ldIy1CRbRD745EtU3nERVAonfa8oTRvjxpi7GRsqL8RFBTKi9U2X+JUzV0
wVIp+9bgG7QZJtbRl6hV4hJEXbFHvGMcBksh/uDXXeWOVRPWIKe7suoIKB8zL71RMnQ5NnsjmCNT
gAdn7krrxNR0TzOnPA6jsK8TMGB0nbtcnRHLLqcyXOh9pGLeZn38xntEUyKorfs84iChodP1yjlj
n8KtPmXhl7iN/T2O9OFAG0/tOCyVp1669RMi3mu7dO27dWXfhIRrbDkPIhRp5NWS0gqJE1ByHv33
vZfQ6eQbqMWPioC2m8rOoteoTrA/NgrH7ACRRudUiHPiRIc0HbID9ilC2ZoV4weM7lA7rf8QKcPe
cCo1z17mPi+mAFmeIsNhwHbOlsE+M841LqCQjS92U43xJs2mkXGrZX4u7Bl5QY+3PtqMubDuHVyZ
O4lv9ocBFrMgVq6P99mSdkfggt+wKPjolEKocgaHBH+TDY56qK1xooBwh+qb+kh8SanTN2Dl7K9M
H5JDibyGn1EbRxzWGHyhRGyafiAQWTCYzIB+Bh48rB2e7WlvlZF3MdlU2WMN/X7Tg2Hdd3ZEcJLb
d8ml9OP+sYvXThDfz6OemjuWNUM7cz77I/hOOwt96OhxTaViNe7Jaw3csr7KvffJKeNbP/cSWMNV
+e4mwt/mAtc7ODJIreQxKMHcQpLJkN6Db/eOqNWmbcbqfpAGqNSNHGeTSa8VBmNH70ukwD0mG0WM
6zYQ6rCvbKpeWF+qPAJFGfcI4EYJnB//ov2Z46yPHLhe7mGtJ4Fy2/GFIUgJhy+trsy8zrDWuNM3
YyqZy5tW9yOisR5kdrPsKtIjEXOb1quJAOVmkYl/M0zecjuXdrWXORo4k0bqJQg/8eBKeJABfMmM
CAiyGHe6asQbR8B2q6a+ugc9C3B0HmMkayiPN0p20Q+6q+KiHAicssxuMbYLS2u3sOUEMZgdZ+NF
8bgtKbCO3shIyPUG58pslohcIcPaq0iaT3hH6ktvtONT5bf1bSNpsHa4qPhm/Xj+Tsp592CjSkgD
gjY5dYs5R+MsmTeFE8gBKQfzuLREsAaIn78XBaoROVX+xrLN6goZRxoYVtOeYSiMdzlZIQRH+VcN
0p9kg9wlDo8WZPGrWMhmS585/ZLrwXxMdV5fcVxBDjVKzfDTif175U+MHbxuOlZTmKhNFaoxGOJE
3LRDnb0UEGpfIq9sb2m/h891FiaX/YSlOx695Um2aganX6WHmXbcLpw7piIOKUlbxaet6F2YojuW
+TKgdXH7J7ApglwZpcutkdCed2xFsqGIxW2jXdrKrhdWp5KzCoTJjKhTTkUFgYOtNIFhKIvvsRtf
1UQf3R4Q+iBsQfWGVmU5yUQ630x+vhFUYZkQbBaPdCeF/zIvNuoStfCg90qBcl9HOtk7Seac3aSu
H0N3QJ5m4LzhgE3mueJYM537pmr3ulYYyz8qvr9VHP97le9jVfDP/1l/8jeGlMxL4u4DMPT7v/0n
NRtxTeJx/OfF8fX38b9O31v9ff6T9vfny36rj4H2AztyoDQrKtAPqe6vhqNrf7L5L4hu/9FU/FUe
S2pg6SLdsSmr4fpTtP5WHlse+QArsZv/I5QkI/7vlMeIkP9cHlOe25iRQDURGuBi3PxLv9FsAMBY
9M0v/MEg9a5srW4345DJLoHr2Jc8p5vhIbLJealEEvfHISm7u7g2huKQ0S8nQqkdkH0gIAagE/ag
9ta0erOeCPpAO5fcIS0RDHBKIAc+m8cyGSNQWRlbWzQr4eNklvarUw5vRNsFET/qcWhC+6HLquVO
t/5jtQbz5GVNsFLl5KFeaRek+CEwvupHRaCFR8F7r5n8brq6E68+hA0AKEZi3pcl4Ti6pcSpICEz
suOFo8PWg9pouoY4yJjEkPI+XEwDdajh/9Bmy8C9riwocEOxtEfAJ1RhhCvWb+SLd7BrCQdaFIlN
H1/Uh6m1deOvXP8EM4fm1aMc2qOdtYt3YPziV0Fa9MeFaVqAwJgXanvUJtKddTblFH7hvwzp0kRB
mXvi9SO89SOYxjZ91M4CyXM3asp0A2rkIr2RMK6UUYNOOmJLksrqNzHucwQJScKjcNTWwsDR61fn
TGR87nvLfvA6eCwbeJry3HraF4fRlvnznOWMPIeol68tbH0GyJPgp+VFPN14dW78WOLRDyarCU9Z
PMXvRq6BVaAnOXy8P72+K1Z2i6iNP0nY6bgYJTVV4DpuOe5F25eHnlxwdCv1grybL1l7xBcCeyLD
ye3IlYk8Sfti03dZNp6xjsQxIBcioS4c3bXWPrbh5hB5Q0jlJg1RVpTEHJ8WVR2HVnWwXNKh33fk
qrzWCISdvaxngrVYKiT7dgVrAd3TKe213vLbUfxobSegIpFyU/vlzy1ApQdwX/NrU8f67NF3fkxx
iO4ZhLfOFpO4dSqBu1yGjYpf0nn1ZIBzIuKTi+0RnIgyqoMePaDsCtLFNnZkJOrygFVfbXjwUyAj
HnZWDePymSy8+eAp7R9odlk/RgcxZRC2RVGBBIFWsI3MNMn2Pj2j+DrLK36WDzd/71SIbUyq9oEr
DEmITKldF2X6nnBL0qKWMSPDM0u2SyfCq8KBcAbnbPSgpfsSxHdsPQPVyw6Fh+kHPOyq9pm6pPAO
mRT6oavUq93lSCJs8UJm0gw5dWjWKhO9ENgUwCpFFC5doKXj7BOPsGCIVXXQCypmHj2KgWvvtcza
8+pWOwsMXrK294SzFuROKXnqo5JDMJKsXcEwbVVjkeEMnfMUqybLKfFHKxhz23rirAVetphROMEB
40adOAEoYBhBaWKex8NF/77E1rgzqw71jIDHG/SjNg5Nbemr3vLTGxzH2WVpjPYtNSc6u3joVjOS
Fv0mAtOUbjzDJ14KC1K/HSfhvg6LkVyFUkbf5jZNvzMmPbYzl36p/WxbYjockdBUtGbnFD9ZIHjN
2wL9jAo6BTt5EVVF89AwbEx34yDjXR8PKMTJ8FyeJnsWMLyb+Hqw6havf11BhrLng9m40JYtcpHR
lUc1aVAleLB6M+QdA3dwKgjDSiQlIxuF3PT5KLaD48yXY1hXd4R66Refz2/hViI281gX1drHXqL2
1JO8Ghizs/qcRtIzN8VqvtqIpu8D3AEV5sCSUPOWFMVHx+XQGEw5lTizmPRy6NJsBh62YrFTE8mg
5cAGgk4+HWIRlcE4FwAyRQMlejaPVdi41xXw/keiz9ZoJzNe9v44kfLmlnlXB8xz21tshKhTOQZs
P5LoTWdgV9IOcUkfO0uTdeEPfyqyEwFaeoW7ET/3cRfVxAk8fARft2PhbR1DsK0SczCwa8w8YVp6
sIcpYnuGiWsqbofRvJf2+os4W0xbbB68k3zIliumWtRxMfmj5TWP7fka0VA1k+u1/Jb11eJn/QnK
+Fvl0r9RCP17FdV/UrlEbNG/7CVef//avunsz0apny/6rVjy7U8gc5X6Izby13R27TPa1D2O96uM
+lUsWZ9oMZJx5LgfVIaV2vCrlyj+TnGEBv/PxRFZijatOcW8kR6mzRvj///BFkVT3hAzQWpnq1j8
Ib4i5NI0Kbot1aRzeQbupua6wEGCNoLzotfAl8/GR9trnaNeuvAhL7xw2ZS8/auWuuTGbLVznrAY
4mzBJ0zjPqf7ZFotQmzmO69KFwU0QrdJt4Pp93syxJJrk32Ng2RLKx9nsbmrgUeQyGdb111EuCmG
zWYvBq+4zTIi67tx7O99kPnolvDtPuO6GU8rJKnfTBBqXkUzAvgTsYEvFwfjfR57xX1rds+Oly1H
DV0QkZzLMKmxl3sh8/Z+JXbt2V+dmyXspp0xWt2JBGH2D7CBAYkc007FiuIqyZr8sUfE/ua6RQNu
vgpx0Sw4OEEB61vQIfFLU2Q9g6gqrbdWNJh7P3ZpltlNfG9PTrobhBo42ohyOrfc1mev0U+kxeOK
pF+HVF7RgAtApy+PZddnDLSmr9k0IX+0howzkzEk5yYhfhtdqa2/AJbkWdZwDZ/yLC2uvXGI90YX
L6e2wMDHkNKCFTh47moYRSmbEsh0a/o6vTDy6AYRVrrHdUZKeswIQiMPuBBjRfclLvtzaUhwurJw
vA1jlvmBg2S/zzA0B6SBmzce6tGL2WzKK7cR45nz43zhkbLwliqLkaMvuweowfnEqdHIdqS7Ibhv
YyxZBSe4K8ymYt9I19gyrynvyEiwHrpZdZ8xCuY/ZlOLR3Pok61Dv/im0LZxTUop7C/RvfJd1XPQ
TKXPCdUrXq02GfbSq8ttydF2N5YZlANBsWJY7fTejFrfyK7G8D11U+BbA5kMKQtnHdb5/je8QX0b
NK3Ei2EsFszCCTntTtGMuSv1IIhi8htODGGxbApRoUADsoFqVr0N5uBdfhCfUDzU16qVUdCXAgmS
uYAs1NG0n6RBisNAr/DMAE1d5FHtXdBxyL+nZZTeMugvWVPRcpPZaU0Muh0a35BQeqRbRlr6m2Z0
8GuAneovy8RxcXrG8SmhDb8BPZhuV8/sK+pF8dJO6XR2/EzsYqX7q8Ql6g+3dzPctUa0fEYjYNqM
bOvpsmbc++irzL7xGrWhyxwdhsEtbxOgcvfmQCs9s60OlPuwIDOSsnSZLTc8cmO4jlvKVhfdBVL+
cZN4Dj2NNA2PJsL3IwmaOt9gFEJHScOEoYDDuPeZbaSmDZQvF2XUiB2PSHuXGLW4cmNZjgciT+qA
7pS3a/Ea3hRREd20sTK3TuNYX3Kin6ECIAR+0WEM5H7y+vkBrR5eR2sUyRN+JnlBO6449ctQlsz+
KaOCwWjsYc8BRIA65KmIep64lGsDBemzK8sG+YhThXWgmiZkJ0nqZbsU1XsuIY3T0iumK2txC5oi
mZ1kUCsH4zkaNGz2VNp+yIQlmqC6yJSggpQgj/2EUgrNiVdPd2Yu5Eurw7IPkLK1dbPPncoW05Xk
YDFRrVhR0UOxo5ETFX4QjTPKErx6ENUfQjR2s/MUuUXd3XdW3A+YvwA5lSeSm3EMBp2H36reqsHM
xoc2nSLvmyLxlvZ37OZitJ8KbNGNu/NqxNB7o++79H1mKiQZAHOJWh5c9AL+tw747xzTuH//pWN6
bZtcfZ+Sb9Vf2ibry/4xVlyf6vhlLWL5GAL+wTIthU8lwEyRHfond/ofY0XLXUsBy/U9hpR/6ZvQ
UuFGo3qAIIjDGQDXL/T1b0Bm/Zd//yOg2V6f/H/A0gjA9oo1SV4UAGsw139pmzTMnJYxKtNzi8Bv
flPMPADgKLdTOxEjc6DvObZjOl8kMAoL41iZMZr9NZShvIAdIg6Aiuf31op6NkRR28HEfbRcTmRV
fG/a3N2ynxG43VyUXYRYiJNmPs7qwWB39XpgZT2uJf2euyWbnZjxxNo7+KppjFI+MTr3bqj6AZN2
7XQ4OB+sj7w1Z8Su9xl4QJ7MG5zCK4EBDXFZnBLPGAOSNIyNOTBVgCYaLXY2xWdnYDvwHmLTXVZb
rICEh24X1SrY0bSsC/2oPTpZO4+nWi5eksbtlv5Q1oOHToHoBxzloO8zdK2i+RYbut27TT3f2mZe
Qvidx5SXOrOxfKlL4SZX/3sDll3Szf/tDejIfymSvK7aLv6v4K0lfL38cznOxeKlv3qX9ieFwMTF
CmBDFoTw/o/ZvseU3lxRBkiGHIbqFgP83+pxy/nEZi1h63nUtbzs93rcsj7xV8G/AzSwf4oF/nLT
/aub0P1/UvCIMzUtqnOwCR4oKnfFGvyhPnfX8VObU67BvYA1Jv0sBmmimRhuzaGltuiGGgWdJ9wY
YxLCaXWkm0D0h7No2uTmiBh4T/elyHaVXUUNZV8lMeuhjywEKdyWfi8S2ztzBlDHmiHldWXn5NQp
zASM6cGAY0Cy6IlKqCcjYSx0NHJ6h5wWvDN08uoz8jYS3cQCEQSnLvzgEeXaWcamekMOLK9pAGJY
rMrIcTZ9ZXr1wczduN3pzFhf8gGbyajHbs2m859p4fGLR5oGEHa1N91H+Kyei0RO9y3S9mOYrVwh
q55cEDBmmVWnCv6yh9bc1e/aE8DXywJ0CghZUsHKD3qyYpZNVhBsomxNqtrUuLYBzpgRjCxpycd1
H3xzVyBNVRn9hTXE1tMyetNtacFR0pZgwI0EWl5H5grFr1344T8J1WC61wm3n2LQ57ig39M24Rv4
SV1msPPZClcc+WS1/DU1gQssKtt+myNet+kj3oAtR97tiO3tVlgR46Bw1e71Fgmn1J0Tn1qtbC8v
s8AupYLPTtoNqOh+FNa1o3BelfBbr63MSM8e8JxNOya4+MJkOFoV6CHI9LzmJ7ETkwUKtWIqALaw
rvmGf17QXESQmSLCrp7Nfr3CwwzJnkuq9SvJP8ggxnqNY5sACRVbofFc3BmFyUeoEPVDpRli/vR0
Dh8Ifg4othHKLg6bD4wPm7phM+2FPU/2VWFjEc2KmIrV0bBo8mKha4dS60ccrqxtMZT+85yP992i
7f1cxrhvAVHAdaDlcecOisYjFjUjwDtpPpaKBYh1aV21BQs9Q1YW7uc64ictocmfbsyBh3fCIuKE
AZ/fWXn2bjewGsxWc2V9qwPe/wGxhwaHjAzGMYq9OtIsPoOs0m048Ggj1avu3gHowoASK1E/Hhtu
QtefuMBVjc6ZM0G0PsbSupxPJf6PJMh8mke7gSXK+JDb8lyh7FUXHwpAI2WGypTT4n0nSw+Iq8gI
zLNoRkGPHgtWTCh7kE+T4leWi8G1G9Z1MoOs+tyvl8iz8FYUdl9/9qTmhzHeSw7wd2FxKzCU8zD4
u1rJ+jMWlvD5YwknBvz2OSMisVpv9nX6+Dlc8wdGNC998AGH+8DrFcTwXaqYUyPxT8p/pvTgi+vA
9lhBnXssmN4FoZ6XDv/545agl5scsAHy5eHv5WILNg6ejc1PHF1jr1pCp3fkoxqrkMBXMQBX0ESS
bdKG2LmcmANs+RWwuMX0Etxq9jhsYMrzcQQQqZ8ivvWoy/0gBAvMIIgK2QteZkyTSj4OZsenBqFl
bpQpLHDR5LSMVe6flwYf5AZ5M0uigg+AidWAdBn0ro6t2/QDU2a0iF5otS3+VkDYuwDdJCDnEUph
E7SxtZjetxjEMj6vNXF03y+ke8Y7DPTcYfQYV4C7xY5VmIgY7mc9IbRKIZImMymZFkKG+2wNPfPK
DGVlQSpPAtalUMcso6+XdoDahQjlY0dQIt8gvIv7moUOgSTOms+ZCJsLX+roEHax+fgBbScRCLi8
F6ft8qBh8qmLqWeLtBY+8IQafdkYvsmFyk1DPoYC58wpqlygKVZZkE/AARLvlCCSrlcmRKlhBBqY
JyvHMYEau5NgPi10wYoFDmmOy9pqkiUEdGP08KWUj+CxYfXb84gqpcWRvp6PWS9Sdz5pGKzSkdEY
emy0JdfJSvAvCsn7SQtC7XaDv64czJfVjEiq5cebUajfowxJRhLbrG6yeB6RU/nP2FFlegmfo71A
w0Iv6GPNK5N5diA6PjPmy3X9964jr/tkgMrHDI3PKdbHyDDKpkP6Rbm3Rz3M/tbqDnlwbK3r0Z/B
bdWN5z8b1sqm/bmlpVomxRYoI0vJDr22P6aebtCFDGpsaU8Z8lY53F15nvkpTXq+Xgs6/8cdVwye
eh5L8GXB1NhtvP/YWYFQQ1gbY695lgkOvOcxgu/+Yn/kUuRq3aXkABZUxZ395qPP2qU9cbMy7k1A
/eV7GU/+sa1XxazXiPXhHEbswH5O/uC4oP7GBMp0K/CYRRGtFqMfj2/MOZ4v2H6sYtySmUoJscFb
Qp/cqRb/sih1R0qXGyKFb3Xi53dLSmNCJIzNAhy80TOPUkCCHUOLE+gk7pqsn9hruSdxHbHFIN0f
TRpHyB6c96osnqtItic/nHrUyTMje+oQq300lXes/PVBBOMif6T3UoNC6L1bmgsi5N4drH3bMFdo
pOyubUFOhkbYBPYnip8St7HzDRTDLw36XMOsmrMmmixoOzcQbso9gG5eFsZ40XXzUcd9DSnDb4tw
DTepAt/vXkr6VnWtm73BFPO2VgPYEvAeJr3Rl9nJa4PnRFXQzECWVrCrIuCzyK7eLpZAK1iLmlmj
Yy5ATTRjF8gvKg3qyiwupGxwkCSqBtyhMmuflSZqYACLe9FjgLMhO+Hcd8eZDmhZ4+KbHQy/yOWh
1AURZi4SAd3Yv+wstdx4mEpOOvV5zCUTvcXJqJlwjPJJyaG6MpBw3CRL5p1cM2T1SnI+nNhDHOel
NTONekJRjA7+Es80vRVidciYM+zpjbCq9Gl2iycgcU1+zlEY3zUZmBaj06MXqKX1995gDYQPtv7X
2GOgpEcfgzuLbNdArcB4OrcQKVJ6g0MzoCjqABzQ60BuqehD9mAMr7w2xvrA9+W8g6sr9wsR0jzH
E0H2zfjkrzSqLHHbgxuOX8iFJUAldb9GzTTfx/ZcbiV+9b2VuczVO7u904KvFXSRs7OnYvqGYvPR
ACGFvknrKy+Jl7tiwbxSuX2xJ+xBHUJ/cM8MLdUuavRjg5IfW6RDZbTTRVNdAflji8IXTshQXO8i
6oZTX7TyZOrWuLD9Sh8zv1fnygKqxZdWMhdsmNA4jGWnpvF2BiyFTcqOBc6nyG5pjpMt4Z2MJZM3
PARmSj4ckXAenWMOyOAuwqZtlVZ5YXIiPNC1oWadofpMEQAcO+OCAQkyPmv6ZNu0bn2kd/Zdn4Du
IX9B3GcMuM/VnHdP6D+N81zUKJEMciBjzMut87Ubcp+6xDSXUzeVDb7krnpNKd8p73oymlnfZvZo
tqF3AaDDuBbAiiA6Sneb/V/2zmQ7ciNLol8EHTjgjmGLQCAGzjOZGxzmhHme8fV9wZS6UlnVUmtf
i5JKlWIxGEQAz+2ZXXMkzdfE7ak7KXC42fa7lhWvs7btKgV4C1ZkbRdokKmAodkThrO1Hw56mMU7
RV3vjpt/5K8q50GENeY0luprDa1wb/SC+o1az7e7lTgtWBTfQ8qUGj+sOvJBlbFnum6ZBBO99Bfq
KPd9I63HsOGOwp2/LfZJRe4FW4N91DusudBmFr8zFig9E4CRS9YPNu5YYgTuwI0E+bnxe6Xfg/jI
xT5SebswixN9Tu+TUCA/bpkbTLNrN0ZfuflHQZwajb86osY4OgI8iOKQU36F+H8goqRxY2oT6+hQ
I/msZZ3h8NiD9sz+V8Q+sVdOIHGzR7SorpKOz0WCQfQZPEN+Wi2QBYA0smAlH8CSVOcfUxtHE3Lg
0xTNDpc46E+pnRPyXyPh34GSjC8Q8KLLqCmu2eN2Lxsd6QJb35WVlbBzmAYeisFgyT91WziIswtb
iaZZ4KZY9aCfiozl+1lrxGpAVSJKxwrDHJoJlVJjcgIGYIY3YU+b1a4eK44hKqmct7DJuamHaTrV
C7fvRXdp2sWRZx7sNK1WtTNyYGRe1Gn6hMMFn7X5htWSp+6GILMAljhmFKCyquKi0Vv+96xi5PJ1
VcCpHPGMt3s1MINiQWXaKqeOQcQaJc+mpKnz5ayLdb5fSM4/MovSENRMjOWuxnz2k1Ppd0XrZwXL
/AX5R+SU8zw+e8tyWK1/1LD96ew86jUdr018rC3sfzz5GAUH6p6m1p63OFpXPmCxduRpqXiK+jM6
VnYepTHeD3J0Oy8eJ/cZbxzDu/x4TIueqfqjQyKSK9MEuSlGgJAuJXR0jp6lSwesr5Ej5klptwRA
FnSKrz9m5KQgUzKs26GkXGqgzWFC8B5nzHy7PVbek41nXa4dO2WA6zUD2V+/Hca/+aCEZWOAsqCI
omj8WylGLLQmWUZbO5ix4ldiVCtEVGfYJq9y5tVzHdK/Zjij9lAaK2e5uYh5WUsyrA+za/FuReYG
OVcrvcdpLvmvvFn8dcaXHkGaY8I1DZzb3gQQALfeRJH6sYo4kO/YR9BjFgEtOf4oOQLYylmSdMII
gYT55Otf/7D/VlLqCmXb/Idtka6zzdv2nj/pJqMbJZqpOTmkphF/k7vMQwfpLqsZdZSr+JHrAtPz
3DXvMGmW+6ZHYfjoQUuqub0vyuZv3n7xn65G3ZQkcqVNpPXjFf/0ijTVaOvA0x7zEt4tz9LA+/YI
Sc8dwgxvAqRl3jkDcr4UIIYJxDk+gS/wtqLlQbrruno7OXEc+eu3ChnrZ52XTwlmMPjt6EyGjdq0
/flPr2uIwxzHd5IewwqkgV9UeMNeVrkO3atcVmj1snAZ2qtSUcDhARv7u36D//C7gh0KOVzAuWbL
bfyyg55iS1Sr0UdHNbsOfIqyixJ/cEVoXAvk4IgzWVgfEjOJI8iM4Voi+nbhdVT24tHRB3EtK3zk
f3P3+A9vC8ZFKPqcbuGM/3oBleYQYouR0bHUttLumSF5v7UAuxxcaObB28UBYSgIrfnaGNVvf/1L
2Tb6v/5W+PYUSMIsJo79q/peLnY2lOPKe7JQqXFMRbPUDGaNU6T8QuJFQSszJ8d8zOxQO4ntlPqj
uHGUTW3cSGvBHOLR+RzFx34TmuoGLf/7RxvaVG69ZR8v+L+roL9Xorfr9S8ctB9KtP+e/crPNckq
/K8O7aIo87DaHlIbDtcQ2Ex+toWQH8NjqxyybNue6A9fCGsi7CIsaizd2FyuXMR/+ELUbxvnlkWR
TjPRdgn9k2UQ5R9/uh4lBXnStC3uEAY7Ifmx/vr5LgFOoO5oXjcuV13JaD0kXbT0ITkq3Sug4mo9
nPG6AL3ijcRmGw+RfH1DPbPEzkjEsQP0fBny2vdLoxVBtDTVzqbb4KqKymPcmsOZZmPbl7lrXVRD
qT1AUadxvYy0iz5xtkxUYT2MnDmeUsftIbxDYzyIuqm8oiNLYpFX4ghH07OBJFsCewvNQ9qwquV1
Y4tX0TFL4ivLJOWNNw+/VBPeTWtzQ5zb3+7WW8BNHJsOA6SDSwTIvHUWMvTRJF2Sxc3XAaHWH9K6
I8PdprvWLJerkFwreFbd58TF6gdPGV2s2p7RSgSoUOuBvTkP+8g4aKUqX9xlTPddvTkZiabnc3vT
Zovcc9/v33GnoIXaBVKEovzLLCy+f0GohHdKciZw3OPSDck9eNDKL4RYEVEN7LFE8RHL6/FIbumm
XVx918Dq27MzxlgH7sGTem0SBlAm+i4xnIndszdWeXfmNHYVC2Y/5tJ7Vy9oKw7tg1tQ/i6nzAtz
g0CcC8adBJQOR0Zn8EnFDhTNs+pHnHREk/ZkQnq/J2/iU2Qe7VqlWXsKBj8XHUmSeS7ONVH2ixpL
HVDheV+tdkANax2otSn9IeM4lfAY9xplHV1AnP1S6TsnM+A2rqH2vJgIDBwpFQER4jLmABnHkGDg
sGYvJ4Pb8yMMPRw9whl9256aoJuFCtiUc26YdemXVPd6yokORIgJpqEl7V2RfqrnWl40UIUQFWCJ
KbPxh66doA5Eh9gcbM9tOLbkOSWCafNYddazM6+XqTHZXkSgKNBKjrVCX+ODXRfvKyUrKVVzhy1k
j/I9lXvdTbVzY7jfJKqt3wMq9rkmHrEXe9bEJeG00Z1Lj1cwRHgSOfwA5Y165A6C8rLLdU/06tQY
qfi0yFXssra7mLXs87rIeT/HTr1PE/auqkQ0XVdIRqTg4JyVaePbUQ3rfiUkJWlv3aFeNn4m2let
6wuQsnPoEwSBNUN9wkE4/AYr05WBhQU8CM30qTWs6KrUKSM0nc+R2+lUrdjNTtWW9gh7H4IrZmbp
23mS3Bcj5Fuq8YhpZ/FyqInhPWJqcnyKj7P7FfSL33XrFTbnPCDFN+0xP1vBysHHV8QF9uUsIq83
NP0W9AHwUNwme8bLeAdN2IBpY4ILsFPrJDjGwtN2xiMbm1OvRuOCo8nga4jyT7QZ8C46APYM5I2d
FbkTMMOi8XRVMTKpVH+C1617vSYsPrkNQf64tnfuQFKTEFL5kAHavA05TZ0FcojyOEyAxpi0LN5b
NVRftA4LzHaZ4WftsoCXOlzaGlZ/tIBL2sjzA7Cna8SfzwmoDUxWnAbHBqPKwBzt2yvvZ80m42jH
OW41U/8+hzEtUbQknTenm5da/QNMoRMPe+vsgHnwZKvurTBt9mx4KkhXgDBWarV8KYEoG437haTb
fcJKi+3AbT4ASdbpGzosifatkOsS5C35vN6+TCb+/c4uD5O1bPpEWQY2XT1A/7raX0Lm7hjiiydk
8t5UxMEiBxW5MuajvdVK5Rmr8skZ+p3QnWVvYC/327Lhkoqs9mox7GAojHe3MUHwJnhRRyxaD6ER
R7vCdkk+aR5E9pRIWPNt7JDo7HUJIYal5kHPiXUStaRtNTfGfbaw6Fj6rPYnt3COMfixKjc+WVZ3
mUYSbLOan52J0kuQ2/2OJlXrNNCI9ei64wsN0pNf1/Y3K57IR4VJv5ui/NEQw4Ut+/a6doxzUkGD
UVAg2OtQV6e3t3kcln5oxs4ubJrvbQsyMnEhf6h1gOUg8ZyFWJn2DeDtSzZRkJLm1iEER24vT6E7
m/End3Hcx0UuxyovxQVAgCEYjaUJeidH43H4juW6PiIWJ7cAg6Fm8hCatXDGtkxAm26QPGgHRc9n
oR62bZgPIyK5WJruFLWYkwhRayRRYX3lMY+XuGistzybX6dwGI72AvNvMFivRXkcDEY/HeZy1gLW
RogrxejSOjre6pGNLVDK7YWDB266cNcrbO1FeF8BNdzDawzmJiEEYsn8JGLtBZxv6jUEfk1in9wL
h+HkUPnFvSZpcb+F1pH7b3IGOTkdIo273OSw1xtavGrEJkl9r6YKIuQmMF61uZtlLQ6Rnb6A7lGn
VXMel7676DIguuit302tts95mYeb1LR6srZEQJUOoBRZ6GenZp1WAf4k8lqFQYvk4gMDxJ33Oecg
2j9RUxnCvkVwo+/lOLPTg64y99g9p+eeEx/Y3bSh0YZWIK6+wgEI2rqwnW1gP9uHDO6f6sxjY1TJ
iGu8JpnxZA4Mxlhfl6XtsGSpruLunUEerSdaYyn+UvemxOPf0jU8l2t5bs2xs91dWjmYUwit5IkW
U7lbt2vb/tfoQdbg/2H04FSK8ej/Hq9v4uTPHqsfX/C7vcPRf1McLHWmY1tt5AacH7+P1dg7HEo0
kQiw73D0/HmsBngFn4rDl7At/rYBH/6VTdus0kgocK34cqgO/8DeIX5pNGPMpgjSUMrGSwKc61dy
QzhpEUQgpU6ADerQN9I1u4+3Clic2uOOXC9RCHJgARPUGgh6ns4O4YM3HszzkyrxXUgr7V6Ib3cv
0Yxv6ad38j8IaL8egXl1BqcLSF3KoH3qV8XCJfZCG48rT+koq3cVS1zOelxukHsEjCbJl4Nb60wT
dUV27a+/N+f+P504ttZKcBYIVZyKbMBjm/3m5xMHTAecJ0PSnMCivBZNyHpvGhL3KnNJR/hWrexL
Q3dK6ioWy76YpUtbBfaLT/Narl/toWNTUa+LeY5yYNAZze5gwdsh27dNZd3ZTFHLbkYJP4VT0V+K
2qwDZmWoyxCDvXQuuE/LsStuYmPRMagKbhO6g/hK+s22/WFYsYc6Q6w1ntlbzNSpZbwRyYXHzUbb
Q8YDv9PJFSJOPtyTeSlZVMiSnXVvOmC6GtCUO7ql2J3RCP6ita22Jx7/OMxrm7OUaXgG21ZdAqVF
eNDiTdBtK3M8LsiLuwyjMnisfsDlZk8jFR0hw0cdl8CNjXl5LdOtJEeDYnCpppShr136F2hlm4Nd
J2/j6SKeR4LLDnK3mS0BhGbrMLtEyDRpTB15YaO537Yod3oH2ctPse5CS9UtdCBbb+kqmN39NOC8
DkZzdnDK8lG6p4csItzUNFaO+y7uHwWwrX3Z29NwojY5B35olP39nAyMecKcYAUkltADtsKh45Vh
j8sFxg/rVdru1o1K2+oMJlFiTOB4Uf3ZdAMEqsF8HpkDDc3LQSR7k1Kvdro4+5jW7tusbOcAgxTo
gkEhxMqtWsWL9FkEekoxQNuTnlrYiR9Ww4m+NrExBrQmEUQYR59Pqgv72S7uV2MZCVxWQ3peUyf1
HdXb77Hd10dKI9a9m9c9FbFtxUSJdAXcMcW6u+ORPzPIc3o9kEkU5N2d+QwfLHw2002kn2IeQnQr
xd/kpI83An628pLSLr6h3G4U3JXSsEYldHy4YCGAsI+rMj3Lhnzv89l7iCMtNa+BgQ4Ku3hYWNMD
QPlkrr3GLsHPhTiOol06h6XwHBz3X8sUoRkDf5seDL2avuI2KDacf0xK26OKi2UhSJI2eR9hVIGJ
L9F0b7quDc/rsG5No2Y6vlpzEqENk3N/X2FlD9D3B0Butmi0/ksZDmnuty6IrJ1F3C7Z9zBdtT2Y
r+VqXES54JO0e7EfRqS0h8WsluVIBg9zphaW28q9bIvIb4c4qj/hr8HvCeKeqCWenJI16ZTpR+Kj
MY+Cvrxs4ymp/YbZ+L2r0Ek3cZRLfdarE7aW7B7GynYzZP0N8jIpb9J1sK+NoWrAjRou363dfrYl
JoHbhquYWHF24ab1y+6lT6wUS3wy8uo5+KzHpiKdSktXzaZOVW8TiRUMQ2pkkxdPfJDhzQ2z5lFF
NnzWQb/q8NNbpV+7IXaaXW3U1TueCY5/rO3Jj223clQA3ifJSnPfpx+hVK0fr+fEWJ/zztSSapdN
Jp09hzkE3rr6PAnE8q6GgV3a2QHOzN+yCF4j19EimJCB1q7T+FpG0Nc7YsGqfB+WvuDSaemOrNrV
um46wStmBVRpwQSlIt0c9TW1ZEZ+g8Vq5FhaJUbndSKd2UJG6IdVxQcrYUy/aVUOAQP7XqV8Cm1G
Kift3sCoBY78stBadrYTr4Brl1zHCVuIM9IKQx4BgVKFg192rf2JdRv4Zd6czN3lYBmFX+GK1T1W
p06LGmNPbxUIi+vYWtzCJ3laeaGjy1PE/nOfTV31uRP9E6Fl6zSyTFZb+HO6G6zczH0N7P94cHBW
SE84ScGuvUL5kSoNA0GM8yo2x5D1qUaeKWaefzRwMViMgoP6osbSYgkD0DSoJvA7RoXLPhdqvpR5
St96PMZQTOnC9Zgt89PcOLXaO3MLlg1w0MllA0s8ogvJCfKcoUvRdBcfWnxO5rUpbAOYQkevDr5H
wkpLb5fLoZzMhbvfaKWtz3082tEUIoM55IbfFWb38vEc/a8u+3e6rKTn66eR499KzW6y/B0r5Z+9
wT++6I+onvwNJy/3CwND/UY2QK79X0128+7TBI1p+MNpzx/94Q3eDPrbjofBxfgXRBVfMKXi1H2j
+uI3Zur8J4MjdqU/T0ckBEyb6qttzWXgUd3oYj9PRy3iSzlbojnLXiOLQrdDzw45MNnB3inmgOqk
3EgrvR47Pcb5lqLAJ5xFFHUx8rJumrkBYGgpCjcJD9pAUuoRYk5+4VAdk972Vgl3q03sN7Va5Tnm
wHrRT6nhu1uHJy7DpDgbXLKBlbkwVMa0vEzrRsMMHNcV9/yhpndw4fw3EZaP1tigeAZ7mfs2JguN
FY4OD5S942K9jtOMD2ihGw5DRRKjspF93pu48sudG9UOz6Vei18HPNDFsWqrLApqaEfWJZv/uI8C
LS90agl15N0Zswy7aZiQMXK6HThNvtbXJG/5ceOZuxDR3YUuwWPfYUqa9zD2da0g/y4V4CeQL66h
oCthU7p2jDUcJkRQ3s/GS5ZiYIceKldHAyYsJXaCckz9yzTl3bTus5guajrCwGJhJyg5sdJFMtBb
sIAkwATilY4BmHruURlyUJ9rI4VP3kuuu8waI4wIpKSNmFwVfOxqTb/iVlk6RcyuiBYFwKACAWMb
xAYPRjaH7TUMBe2kU25xSxFs6K30V0DIlQQWurg8xZo2HiJVG4hbDNAe0OvVG8la3YmcdiLLrZd3
kF7ZHlxXvluyJQYegDmKfGV2CY3IPFSdLOhswPeRlWPTe01ZWV4+5psiMO/sgbaJoigrH5dydKMM
lz6aOJ99iyySL3vmldSKqiPlQ+FdW0zFS1hqPRxR6Ijeqo31TZ5aT9DPozsTt84tnHP7DiV5fIvJ
8PsRi79zW8fzHddDhaWuSngyzuEtoNEFIFGt0Xg7ULgUYoTyIY7b166bhc9xPZvHOba0G41lHdJX
q7nBaLfmZWiF+UHDqbyiTaK5P2P3Ux5mU+upsUT5gO2ThiO29hG+pBR0/A5/mz3vKtafpxJN1PJc
WidoXyn708SAfpjyLHo2oWhcuCsoJ0/UanpkwckWwqmpl0PbbvPvYpIMwqa9YvPCdldSxFqt3kLm
55bznH1qJ/WYNrbfpYM04WzN9qXAuxzxnFxzQJ/tMN5gEjcuxDxXRykZgPt04Xc95F17x8RePrcA
wA8jWPvPkxG/iKYdd33uOGd+08UenIPcLV3tXK3Y3+9Cq4vPVAe0jxE8htcBuyMNFdNsfEmrVr/Q
1pJHedOY9nnKZzeQaf1tdJvwKBSpeKBieBqgpD+4mTO86laavywMWC/m1CcbaNDJXhpCQUDy+IRZ
Wt8eWMsbe9ee+iCpgd9VMNmAlOQHnEHLTemW6jzNFADghsAyTeuDq90IABE0upDy4RigJ7clDbtn
fHDMmlWUmVzFWCZi5cy5l/Ra59PitOyraah3U0gMlvelB3WVbx1SOpuUbgLp4pY+B2njWVLZetNr
7VOytg9prdlfZwU4EZ1yy3jiw7SxvgBFfbTbVF4U2Iwv9Z4pixN26NtJdHJlZ18tU9vw0Ri6hxVa
mI9FuPpiDaQG62mtbtEI188NS/sGuCnBTbeYasBwkXyKYqqwrIYwPzuYBrr96kZX7AGHtx4GfQmQ
a0e0gYKPjOUO83t7HpI6ekdsTL7l1E/turG5NAZq/ZQ1zX48DuarwWR/NDUbo9I8TculMUO9lSDz
mVYQ1vnEyVi/ptRVC1qmKyxJugPqOO22sqheYF3Z3Jxjl2A4x2OPzTcupnQ+GiQ976tpM3hk0WQ+
jH3ofM6mApvLkGxuW2ezp4ZhvNwDLcWohgnsfSCGcQF9GLPM0m9hEThj821EvyZJByemp2+S+BI3
Ty91z921jRNu8aLBxJlq4t3CEBefoNhgXqsXAiSaMOARJ2ju7qSqXa/PX6gxKu8FcvYp0kIA0iRs
d1EadrBoaveAm2y+1PqNguLU5CKrVn2vNPk1qRvjUthjB1Ks4dCeu2i7eDD4kEPjAg3nXLlmll1C
zGIUTNcvsU61caMzwsl5fqr09oF0J3sp0cY7FkacWVmCBAnS0kFPVveuEW211ywDXJmEGXOMNFqe
sjGiICEJEc1bQWpMsR/CSxXwef+SsrO5b4xugoqcV4+RDRtDxG19nlJ2IG0bqvxKVYSJVVeO4Ev1
6KhNVO4RQrH6g8SkeseVW/il7k63CRajr83MSsQzKLdm7JHOc2SF8swrXHwDTN2uUmwVkfRVcVuE
Go1LxlKdBGHpnY6S5C+dnlxqLZg4qyzBIg/z4Mth7t9AtsV+7gAdHu3sU9+Jz2lDzxbQ4/WSdr+I
hG83xbfSaRC8uyrzcQwZu8Wcu++CtPp+EMvwkMKW23/YpqsI5UNiUPahAYQPKK/dNeJPf5hcVnBL
B49wjFJT7NPV3copDdahtCBopwlXa0JLliqpcAQ1/akBnRJEIEC+0vYp9jS48Xt1nE+A4L+1WdKd
TM4luIOzzMeBbfPotl1vgcV6HJNeP+m4l3wiTUZAYEBcrrWWfnFTBxp6HmsHKD8w57owv0v73MQi
miZB3acNLaMRFVxN7h5NWXWBPTN5aWxyDpkRjxcJzd58jmZWh73QNF/HOLmb62rcm1Dnv/RqSna8
9sdkiKjKWmLrOI0mZGh1tcqpPpYSYDx5cCOohPrS6PXdMDiMDqz1OC1Sj97qGrxT7VVAZPDiGP0+
yVYmjBwyYKZX13bd3tk6HWVdc1jZ87JcyKZNM7h3tB5IULVGQQla1YPmYnhWUhKSIEzerXkUhDK/
MgtNu3e7eTrk1uAe5ZLi8zSLO1gvt/gi4wDeUOKtNEXtrHwBejUIHxZEfujI1vv9SvxeRhX7hngQ
h3I0KfrRbPNG6zEmc2+3H3tpJEc6L/BkK/GtCS1oQjSQewmWVY80keJBllFDhPXmbsIh8SUpFuyW
GpcfRU5Hax7LO0uDuUhnd+yNakCRc+vhNBeteyROz8okWZ1z0S93eaI+ydB++u9Z6v8lwnOS+cuz
1O23stwQre9l8ufz1I8v/CNrKX+zXFKMNsP3xmJzfhLjN52eWz/ctw+9fZOa//C4GBRTuBaBnj+O
Yf8S493fsPhxmhKOMMlNIZ//AzHesLZE80+JZ+nYG8HOFrohWQwAC/3zmSrn9L0Wtc5m3S6zxace
AuVT0Wt+bYRz5W5JH2FyZEraIph6C76o0bXtiTsaGubaEIbexblO5VjT9bnyY9wHmgffaUAc+1Lz
FL2ZLDBHHIx0XyY8ez3KiuEgFVrX4dldpL9aOeYHzexQQNmY4v/nGc8UhfF4PWxPRAa+haKCDbrE
jkLn07GuT6GxtfZKUpX71tUhNXHubR7I9MFv0j9YTuID6/RBeMo+aE/VB/mJ203m4wgJfWpbjwmt
h9+gxUVfphVo1MzXvKqlSgdOfUCl4g++lPhgTWG7BPUwbAiqaoNRYdvLL8YNUJVUcX81TkCrxIav
CnVuLV61Qa2Qn1n52lE68lwDejVv+CuNFCBAtsJlVqpDGEgbKMtpeZuFRn8mHpZYP5dWNOzLDa5l
bJgtw+Wdlxt6a1rd4rbfcFz9BubSN0RXytbihnZNaXjMdeWZ8zN1BxvWK5tiOzBYefQ7lpZXpS0i
fb/YFoNjmzH47UriIIj7/eVQyddORf2D6CiKOrAGgSlmEMCrsdeDGqNV0Hye88wI0sF0DsSZUphk
axhe4URM/MXUOQBW5Xql1Njdg5pw0r1lhepsgj/9TrlAuZeFuLfH28LNS7+bZHOASXsrhwH9jyW8
uRkfh7ftNPBEsGq+GbtU7dzC2mud0+8URBX0q744mOWcn7Fthpdsb8s76CjyKpPGS8LRw8eXnfnQ
shaKZqPwYRlUQzWrKo4TjBK9Ej1Vx2l6Hw6NfjNone2HRA1PCH1wD9E2aXhkQhn0yg/XCj3RHavw
mLqhCiBkZN/xUX8RoasFIP/DCjpILu65yFGxoGHABhK0XOc0eAtHTTBqDYn1RN1VXG07HCIXlR7G
XuE0lq/F3etKCJlKRVrxYvZusMAdXmVH10Q0RFiUBpGcc1Kmrxg1o1Odx829yuv6asH9fbZJZkFC
iZd9C1l/l8uWPOzYcN1w2U7ebC3GoUbw9YYyTvxUlxzP2Syh46Hz3S9Tr7wxSmQVHSxZLJF4csJ8
TgKWJ9O2jhCrtAY/neIodu4hcwM83i0azW0PhpGp6UFhgVHSU2RqxLMAB53udZUmF1ar23ckrsL4
ZZZrQRWeSHMzKN2K5RmdpQvff0yuqYo1WPLVAMByygzp3Maa0O6lqDT1OrtmmZ6mDa3g5SgD/DQE
9mR5aIlSjA9jksgJkOTHMiD62Axkpj6mb1nWtxSQr2NW2oBbVMdUVlPH5Y8d6yGfyyyK3gqRRFtv
oqBJJNOqgssTP5m+n4G1Eb8RybyZO6bFBiCEr8XZN4XZZ9Fx6R35NlTl1H+xM1dk1hvvkUtLQj70
1RmN3uS8W4YU88xbelM7RpixcXLF+tCHj2U2WNCRGvarO6NvOcKTTpx/bC7/q3r+jeqJUVj85br8
oRr+Dy7C71/6x7Pa+U3xf2VblqWLH0LmH3tz8zfqm9TPEucfyqf6DRMq9lCABZZEsfuXG9U0qElw
gJsxYvPENsGM/YMnNRzYX57UrOd1pUts67wOQRLmz0/qARBo2aZJdZwR4yZq7TNz2lGs5h5iaB6B
VYIJZ2WROnduYmINN5IyueazW/kjMDDHx3BKcDVMzBc0keUWAGX5MHZW+MmVguQ7zuqa4NSqjnW7
WaVd3qOLRBvximYlxTDTTF8QbXRzirKITmteUscE05LPbMZKUpnAiJq82Tduwk4AYvSE6YdD48wn
MqVetOBsDzVgkUGmdfImZu1ym8WhpG13HrW93mjmmQIYloCozGXqa2ZsxHgEOqxB1WJdGVoLvKg3
QvM0FKbJc9AxT+5MsIpq02Z80+kUoZyuCPtvfBfB5liW7LPDAXA6AlUDA9Fmhv8RemdVaLUIkX2V
wWWa1DGhzt3ek4Qrvif8wo8qJIzLvZuUtViT8OtqqQYMHFm8l3olkrULeWUvErnlpZz07B4IFea0
OYlvpiEsH2tW4Tc9kNrlAihUpDhaGsSjoDk526M/FyGMs4bb3xrXzh2tdcu+sWreyFSE1ITrZoJv
SqazTXfrWn8SkePchjlZHg8lThc+xd7g9knMVoHtFNBzUdbmuqhvaFR0b1UXb6qydNWx4/0LRhaB
l9x9OSPF8ZYp48A1x2NBREWV1QOBTudOI9l6jamx2OHzUsdC4LMswpYMNT6HE7k986zRx3DCPlDd
ZG1DYGblybG37FSckQAmOm+zQfoJzoruuGoF1e8DZQNmmTSfp7Vo3loWQi9MmjQduSvu120H1H0V
WgEFq48BqnLbde9m+ppwI0n3wYBDfUedIVYAd0bX3KnR/MRQ2pEbobGG1CAGgXeKelFsOuFe1rVp
R8Gw6NQbzWmZHEO76dcTrFpjOSThoF0aJOCm3cSmm5Q08TQCiYxv/SlWPNO8aKqHe1bhClnEnInM
OpowPdFa1lPJnHoV/wiHUdOF7AAcf4uNWR8Zsmj+CJRpv8fLPrJmy0furNkiaNpHGi2ut2Ra9pFS
kz8iazjfnSBqP6JsYdVq/bn/yLjlH3k3SEAk3Viv0H5YbpE4O4y0B7S4jgaw8MouCs7fW4QuJksX
bqE6WnrJ16U/wnbGj+hdVOg2xQxbJE+ZbPyTldSevgX2wi26p28hvt7U8xPY+Ok5QUryNTeurjB0
NBi3+/t0CwLiXzbYHqaGoH2Wa+iZyS7CHLcFCMstSli1GMAYjs2ixjJC2DDZYodw7NhW9EZHFrHk
NRwXPSGjOA7G4C/9PF9o4PpP0PlpB3fL+2p1LnuUR7w3okPRqubzlNCeaYMQ28ueHjB20weg7NpX
zNT7BivkDuT6YXZwXS4JLU2cHuxrpO0HSBoRxuBpcySoZ9FuPOOBjrp1GaqbydHvKZZhWG7XcHOM
gOmVWJTHHN3OITgXEMfZMX2WF3pZd9/Sxb7WVyN8g94/Ybxr8ofSGp2bdKw6dgmg3yRY+1saXcyg
2YJxU4I5WFrrddI4yyGXTN9x3OXBItDcIfZ2O5HB2E7atqpJp65vVYgQS0r6Zq3bq37KQvbo8bjL
YLEcmpBKwBRc6hUq2XRjdWwUYDB+ZuHaHOhTc/ZJuIQBkQym+VB1u0oYzXGt8ALn46htRR7igtZK
+Cl29GnbefuRwO+b2WSQoVFS1NlX7cuUNtNRL6L+CTRgz4UxaYeonb/T0JkfFoLO+74lvjgKI/xE
a7xWeLh65QnzQEF9sWPop8FinYyNX6qLEtZL4LosVryaTc6hHjJ5dmgu2c2aZt8NdezineTRlBZd
gvgkkW5Ga7Upqm0A2hHjSdK90yQ94kwTPruN4iOrihBT/BBfg+FpPpdVVqGbz0n2WhPhZes9UqyS
GE5QgGI4VJD+3+op1F+Q1bR9PwIGqqZyvWYvVeE6ndpjYRbOnckfXJHy0G7wPz7b5AH1nXDJzkcd
JgJGNTF7yIKZOKs5/R/2zmy7bSTLor/SH9CohXl4JcGZogZLtqwXLHkQhsA8A1/fO+BMy3bZzszu
fqyXWq6VEgUGQcSNe8/ZJzx7InO9VZhbFbCAuHPWQjcKdGFkYfnmQKfVavHf97pmXAyaxRx2o5HY
OJLrdoTOuojnHUHKaYh2pKSVWDGFfNuWasO4qMkrP+7onatGLcXQxe0I/fliJCL33ZaV7lJuAxME
96g361GL5NGwDlZ9YypEpznJZ4MR1ucuq/EYwnkAbtEGqLtr0wbNAmTVWCdTBc2QHLCHAs7eXcRY
4xNwwXBTepV7rgL9SfG6lzjOw0d6FuQyTLm6bkzrITctBUN5A1fYED0jCWy081QFD2Ft7kYjeQrs
7qOrV9aOmJgWDA0jUEL+Hqd+8vw2RUftOPVzlaVi1RvqAfI4mjRNLz+HhB5Aj1EKH0dPsu/1Li9I
kMciMtuBdpNiAt6IZhC3uWZf8hAtDPz2bpO1Ot1PneBH1M9RPZSbRsvmi7Tn4MhpPpH+c096NKUU
9QUiXbjLRo8tGgiKbxHoU60IZsVYbFWymCEBvDWROxCujm8kD+JnXYh7RbeZ9g2V+gQnDU9n7Dqf
a62+63rtJUBt79YxznDFeZ8DoaDlCoZlFKpz9KZgPpcqqUCOUb0nOLMkgac7QugMeHaW5Qb4Gol1
YU+K0ThlB6MvwUjSnkxs7SEeJnFOuedpgqIO1urG2+lJi85NTXZ1n5bHoh3fmHPUbEnTzRlQIkeO
kvlTS/25bo2ueEOoYb+OaXFiaMmMCZcK0SUWwcnwJJpsS9hItqoV92MQ6o+gHIL3amUZ1yhAsSW7
Fp39lvvK+pjpmUZSZ9dsStJxTgS/FKeu0j872QDgXPuEZ5e8YSJjSpBTzbB3S0jcjVmam7gCrd27
drSjYnHuNGUKfTQoyValerzWcye4qUnXqPnQCZGCe6Jeoqkx1xiAuUU1NyTScUR5ryXaxSiTBzD9
9l0wRt0OUbLVMRXOi7su6mDwN7QEiDKxGL3i+hmZoFSNDY16ftvCeZHFJpnL12h3wrU5eCe0SS+Q
QJFAZ8ykFfU6GJrrOeVoGrVwsRHcJ2X2VKcASudmvB+a7qbUWgZo+RXVGt4Ke5743oNyIBBFUAPi
/5mgV+G3AfjrW0ZsEWzvmNYZMaJ7trMKSCWaIn1CoAVAPJtv9DoX/yFT/y2dtDy9cdz6tU76y8Hv
322If/zin5IXooNNzPKW6xl/htZ9lbyY/yI63jVoqZjOF1Leny1avIbooT0Uux7CaOdV9WLq/zJd
2aG1Dcz48iT5T859i/T72w4tcXqcHlWV5iytYs6a0uL+jVfZU9H+B0GlnBDF9bewK7PNjF/mkKWz
2Dhl1/hgofQ7I7URhBWobzUeugdXc6lqRDHcT5zbTkYDuREkkIsnUO2tFX69fA0UJ1k7MH83WGbv
wtLYm6LtCduUalwTWk8nbgaAQzg4QqZSTHxWGmi9NRmRpDdlOd5cU5BQWZmp/qbNYQmXpQ4AEtrr
xRz65p7oBWps6Jn+hJjlk6qQqesaD8RCvhglIhOSRW4nb6LILGwZYE6o+cpIuuwuRsF4xP9WnSYH
iQ88kkwQMTbTykphSE/kfRyycCQSFEHw0aRXuW2bjqcH+SI2mQuqeqltRacXY5IT34+cjVbOWBkc
LVSIzTMIhw3CZ8osq7LOau3uiW+4K1XNQdnsaVcExp3yYMz8ZESAELpAeEQkJpQCbrBtYeOsuWGK
jZtr9aoiEWoVo5VhWE9Yed5mp7k1xdaxFIdcZRQAQcGZrjOdcjvqIf3pMTc05AMNJxuRzm8qi51/
mKK3HFv1hyGz7MNoOv37XCtgWSNUZaxmFMGlrCdIz2kRxTXtdiXS1FOfB8b8Jq+Z5XabeChc5SOk
Qo3+FwpsZaZp2SSU5TnRhWvcYUCASDRC3IIoCvu/kbsXLwTMg60FBQiH9r4adhkN/r0OMmvnZDnF
WIyF/XrM0DArTquyi8RKFrUrd26MftWGsXV2RA3jX6MU2yhi5hSL+48HLAoPcVGm2CgVX8lG0P47
YlmlT6T4wzYivrhIeKEGT0n5xWHiBHkr/SbSe1J/8aF4TRFLW0pNoZoMt2ims11eFa4TXqM06fth
i6pc7eadSf0sa0aOfPbDoHbwhZV+gQ1Do05BD+shrX99q4K6lFxigcBTHa+GGDpFtcUwBMFYkzBj
gFLj7bAQjqeFdoyhF/KxkBDkeOEhKwSQSM4ZmORoISajiqT+a21AyoRwoI7IvYpzSliRRovQ6i5n
zkrKIlB0RMzQcN4GX/jMyaRra6Im1eu5H+x+my4054645BxPZJ4fNYl71iX4eU4rTlk41KY39UKG
ZuQ7vhMLL5rYS+OpioBIpxInXUmwtC0R08Ayy7UdSe40F0CsrtpYmwxt+2aUgOpYoqrtps7f4rrj
cOYsLGsmoQw7GF8RASNh15HEXrulAwHbaiQNO2wBY4MEazHcS1x2u5CzE0tStDUJ1I7UpqVWArKN
fjTcOQhVI623rr2kD++DBcq98Lkrier+z8zy78wsDQO7/O82xHtmlp+b5vPnbwnNf/zWH7uhq/0L
KixMjD82tT92Qk8lwsEy0EkyyyS2UM4x/2yB2v+CNaMyOtRV2qdyv/vqHDL/xQYJQJ/Zp+XKjfKf
bIUgQ35ogbqIP9kFTVUzbFjNPwpAnak2lGiw8oNCLIBW7npaIkm/IWBvIDYoo/HABuXow7mVBKWs
QXOkSaoS8FJnX2VmvAqsAFEbfVzt0kgSExW72NiSzhSGdmOth5r85tAeH3leVegzDMt49iTbSZeU
p86z6HNJ8hPRn5+6vIQFZYAnxLsQ+ljoq7UmmVHwkDpAlKpKvxPVBFrFsdlatGlIvHIZ8CUEapvo
8WDFNtmh48EIo8/edg0mG7Xt1XWfxOG1JklW+RSn96hsUAhxzmPQxAiheIy0rtrpOAuOzQLFCpHr
fSBgHFTWuGCzMlz6VwUGmAcBmYxoilm964Za9/PUuUXE4F2pCfITNwvDJ1IMUUlxrNvPTtcjb+Dw
ESRqvat5Eu+H2MSLDd2rKAvUe3hZtgT6cfrjGHSdO94xzIVvFaO4UTjfs6MTV6VNg7vBgVSsOgFR
rJZRm0NlqmvGOObZI0n20DWzsg+Umd6hiJRj2uQlSsGKzHQitBEHqsUV9EqGu5WryGDfobvXYs4W
Otrgcxhk1g6rZbbVK8PiVZv5tuz15sqJFc5YnX5vS4LaRPt50wzo6gJHNLez4IACeT7d2l2BiKWE
w2ZKIltHPQ++9EnN4maHKSrZdz38Aoq/4G3vxsWWB6D9ibB6MV3RTEyuQmaRSG8kDG4c4cK5GQ7Y
mB77nuNqva1smmiTygibkGQQTJIuB03O++DW+fAS0uXcztI0Tu8KHA/fG/PWnIYG421SPiAkSR6I
pZ+eFVtTSWWdLfWKfKz+5CrSH5qpfMixB9CtDOkl4+F0/UgS8gLJyjMkNS8FnxeNEqSnGGa1d7tC
3I5FpRyJwuqvdZQjJ7OKOd6XKQzKdUwL1tl3ShdP2xqQArG5bNwoniTNj77GNlkAf/Moo7sk9U9f
AICVZAFOnUvTafYABDJ9UEmk1bG6GyigdR++KTJPjSHqqM/ZDSaNPQwisYq6vLqqbf25SCsnOFcw
JKMTKq53dlw7d7CCdxiINOXQxJ0Z6LsUU7xwVr035N7H2YQrugmDaWazHJubptPd7CMBuxy5iapF
dNx2DxaiWGKKuohGAZbuezNoko1Xd/DS0tw7DoWj4zQKGkhrZWSXEEeVLBnWbOUhHAiKmQc9HUwx
+haz9DbygbcXzhGhs9sofmYlhLnyoGTds54ENHJJmSVsijBQSUDCQL1W8fpeqsnJnHfUGXoF9tma
tNucUjL4lAQVKS9I6FY84dgRTQW0PKd27lwLLTQsimHlwXUV67GHUbRSWy/5QGzspOzdvMfwYxXp
oKwKtyP+tu9qHBTyaGxeDSQrvM2m0noWeDi5U1ScMpicWySOeQVuDEua+Ynueyt2dNF7hj0T9im/
J4qVio25g7fJLcGfRByFoJHoYEikIVNw2uspElR1AHXLs4+/2IoAsaPuNbi4sxAr/KqPvby4dpjr
FvZ6ongx2hOUSksllAnibeiMDgjhKLevx94et5bE+6pq2kMstFhjGunBdJ8Orn6ibm/qlUBOijA0
84YdDHr7KvfM6iBij+/9aAW+heKvXeud4exgdke73OndXUEC7U2up+cZObWzqjWrINPFik5BWTpY
XVozYlDlOnypegSSfpd3GuJiWz+6QBotJU/kd5UyUwvteFODM1S2KuS+N06KvsTWGe+vjQEIka3k
+QUrDQm3vWNfUMX07zHe6HSkDO+E2J9EuapGKTaa4a6t6Zut5rkDcZE18/SxmqoP7FH1BUMFmWqg
jNYxFid3pauV+iactWA7InF/ADnT3JqITdkc8vSQhk5zXbSuQoE4qcc+V4OPM0fWmynQ/MaxQzTw
SbAHhKg+CkeL/Sbz3Pc9Sthi1QZ6uU8g+p6c2ZmvTAv1LBxK4ZfDlNDeMuhuVgUWJtJbaHaYZDCr
aENI40ClmfRkKSc0tW5sj0RgIiF3DcmND7NTtIfJ7jtYXTncFyIGyJjRmATNjdIT/0ZsNehoK/Hr
UXdP8F9L1EQGvjBAMquBvw9hzbRWusZoLgSUcVNOIUSDWQbRJB7KBN4AxgfRU4gOZsSjcTYfDaOq
2Qstr3wmjaC94qyjfWagUGytdjY2Qgu0vd1UxjsSe0tkM0XolxCEtwkJq5s6b9OLUIfqbcf38Io+
d32DDcU7I6jMSVMj+IHWJOQrI+ovorBAZ+qpvSc19qlyzfg8IR58FzCvuASBBrc9aWwqAUIHUftC
cSkyQ700Y5S165hv/o2VOOMO+Vf97Do5Ailb+AY93dsavkMGfce1Dxl9yFvy++aTxtn1w4CHc1WO
mQoiolAPhLS9C2rsvhrgeooHx5GOLmPDKLh2qbuVxzEPCP8hCv1qzMlYN5SGUw27f+WPCnHuJl3i
ZDVq7QOxEPB/OyJngbKDCfYQca6afrQ5SgJZWtNTR2wLt6ddV5mrg41Qha2FvJpKvq7h8qUmctMv
gth6JrmKmgJONg5QNeFJUGNxQw3bM0xy3hhwPEO2vDAjR/a+sUm3v/1Pff+36nvAbKgCft3wevu5
RmLVflfdf/mdL9U9koEv9Tz/+KN6519/2Pz/UaialAl+IyPUPfk18RzHAPaHolD9QUaIqqebAW1a
e9fFjpBFEalbYWWs/vu/tP9+/Y+h7X10YQ0Z8S0u1PHLj3zzhv+Gf9+1NcMkwYJzB9QwQ/3BIxZ0
eGwNNuN9l+TYYXvVI3N8DIonGTJ5k9m4Z1OM5rD95rZ8Ly/v9VemWhMAQlAY4ByiTy9/VykVl4m9
ylAvswhhHRr0xVVQbNgHPWD1Qw8ZHpuD6wl4QDp0/FHLgd2MDpPS5dcaGAV9pM773/4xQ8tusHrd
vP69uM+eqJ8H///5b+oujBWnH5Ebgp/eUHPX6qemYX4nNoDmr7zcfQSJcljetLyIzMmORVowSZJv
fmhRTo209JcFcPP4IXbV+2UNbNs4xanl+cs6dAyqCXIAlSnXIrHiM1p4BG4sBz2ZgoCw+ub3n738
Mnx7F5ryw8cj46q4BBEt2j/chZGdkngh4IaFplfQgau53n5E3UIOqrhL0JI+h15Weqsmjw2fzTj+
PCq0WDZ2bRt+yiR+NXUMDtreTddGpVTHTrCLNW4Ccz9JYc20U82sKQyJKW6c4C6z08GXn+vrnyaN
ZJ/Tm8NJzGFhE6Fdu4o18RQhLcnM7GwJLT8HXTH4hcMAfrko0RE/AoxZuSta4+rXF7ewY7Hu4XX5
eoVThZp07vEV5zH/E+ZIOEKJ0xic+MVrDMQhta4ctWn+vLwDUuywc8PoxZzCoAhfJMhNDiZEq1Dr
/+INEcRCFl/iCr+L+evgluKdqaYvVc3/ozzJ1m3ANwam5pbD2f4X77XELb2pNKM6Lm94+ZU5NNHT
8q6dUFylSWkgftkUTl99QgVL5so8ePrbEkLS2iSVYvmIfliFgXTJFd8T1//ZUhgYysm/45j4dT16
m/txwsfoy0Vhin5DE/vll+sCZvsZkH6y/ntrIw2OWppS4+sf5RKlsbHHy3Xz61VK037wXZyCa7vG
tprTqZ8Q62z0gs+oaIZVnWnvRBcVR323LByj0gMIo2b908WDP4FWR1eLreckb2Pb7I4zdsPj8q8o
Z3z318vpASNYOWH7uCwpLMB95GoPrzeY6yV7wgFIE/xzZTXgbHk53CyLGzWG8HX6AD8s7yziN2Un
DTp/3nmTKd4XoLhW36/y/+K54OBzpjHLAEW3f9gU1NosMbXO3h5Qtr4ZTQAWmUIKRewM00NlgHMJ
NEEgipIR+aypowxx6FzaGlhRoZ56Ugqmk5TTECap9tz7gExmvKMCd7zXC1DyKCOyuGsJb5lb5BAZ
8375WHj9y1HEPqJVwX1U8tXrgQ8jgf/uEqQiZUPHNc7plsvo6SghbAuhy+1yMXoYv9RpUb5HerWh
ORwclwtLYdPMXpOff3lxlSbOhgoAT+FUuV2uUiYqbeZCMw5jI15+d7WJIZ68lrCarxfcT3xhOZ4N
CPet/bJ4WhrtGX64CCe+v/rItsksSLEsu9Pru7ASr1mXsck5kun49nfvBzrVTVbw2CFw6V4+RRsr
vwmaiXbaseiHw6Tbvq6lFxI+r6GCnS1nnUJgXN4ufW/GPVLGsLznyPVuVQ3LMqk+zQrOLs4t3rwb
dnwSHo+xX3xe361ALrAN1jnRy0AocClXPHn+XIpGcQA4dO3u63I4IlL3tWNvgkEnGz4ejtBqmFZX
7uPY2Olauua5n5AmyY86sMNdXdaMYf5YMO1dr2KpkB/865JVDkOspGA3lutWD5gSZ9P7gP17PBp1
9SjvB0AWFC4xJy83JkjeEqdML99+XUtnFCsY1Of/9Xp27CxEY1jYur9d0yhJrj1QEA6Gr2Vpa8ji
lXW3rO7vv9F0tf9to3cdEFau60Id0Kliv52JNoDVu8kZPHL4SgokTBCrsa8nNDbJi/wcf/YDbkgC
gEY7tmVYaYrH31/Rj+xiWXq4JKPBcCI/8N9a0xaKNWiqXFEPOhS5OPE3re1Wx7o1qlvVQk0pr+v1
x9xuRv0JuYNJKzefE/Evad71BTGwq7jg9ljeESLIlzIubr7/bWM0TqVt37y+gJ1378qYOGwojoSU
do8/eZ1G2wxxe/V/eCmn0HE45u5BXhYvF1bhvu/+ggP9w1liqeI8+Ffc/SaFnIyP/PbD1bUmz/Hd
spRhXN9yJKK+6UDxyOv+2X/MkGDTeOcL/f1PAO5lcAiwVK7t8jLLT3aF3dOzzFa/vwF+cksylzAh
GbvMRwzzh1vSI0Iai7Di7msdWrjLjVgaXrwXPLjkZb3+98xKX0bLvVdL6pZ/8nNN1QWbcBQ7+Zq/
v/gFeP7N+U2uuaUzlXQ4AKEU+vH8loSa7g1snHt91oh2cBoqV4+Nbpr4fk2ZAZ9Iiyg0ASSIu6kn
PK9MaWeY6JXvaOjOp8yyqtt6slH82T03dKnFNB57TPf7pRoFGokKlw31oQ9BUqyRWpv0BZOBgaYZ
8kfg07L9udglG91u3g32HC8nptdLU1sNYVPHqi3X59AzJkSOzXu5yGrUe8JR1Bewq9rG44D4zRVH
ZLFs8mSim6Gic1quPbWzGzJRpqvl+jsLIaIuNAGWEp6rbVCgGzb16vJuOlluz0k/7YISf1FVGOlK
8Xg5UeI3Jamr3FgBBv3XdzkplPnNRB0+jt64m5ty2iEThkLmzeOV0Rc4vkz37LSUfZXSQwWKvftl
IQIP91id8uaW1cD5wlEhsVJ0smxVecmxU95QP1uXaEjPXGAP3PHPtQka514kvOLX9cGReMp6BHo/
rJHBaAP6MRjXnyyUhxYEJ61ym5v2kfYpJaqDiPH3q+a0JwWMCzzLv1y4uXKerHE218stwnDypVIh
H5PxwnUmfLLLNU1y16S5/FKooAKX5YRHARdhpM4w0ulermunyR9i7OX/dnFFRQ6HNTk8XL5fYZq2
SGLrLw/sH1c5vA4HBJ3fL7TZi3ZtPvzVUidRdgXk6VQlVL+BSr8g5vNKNW/3q1U34dCBf43f/fvK
o1zYVPxdmNoRnBI6yUk5tGyFN8ut69gNyY9pdlhuXz6IHKf/qngKJ6pPR0KUjWis1g765+VmJlnm
Y6s+LLczFJhrL2AKuNzS8pMBg7MSFl+cQTjCF1WTUK9DtZKf09hZp+Xhu3xWZYbpUZA4AgDBpnm4
fGIpJGlT2iZfPzUZS0Xswb9/cCn9BSBo092vPjyrMh7tCS7H18+PTEIpZN6qbiT2NcKT5Yvy9WP8
/ZPScOWD/LtHJbZcjT4DuSJkFXjWD3osSSjrorke9wO2/VVGwsqB+XJzUFCHbwvR4DM3ipcxrRU5
pkB9MznJPs0kLlfjfCzKGkiviAeCBXPDr+wcA6Yu4ouFXPHJGbLsHVIO1LGD/kbzsopnAUlA6xqe
y72uCm8bQXgDPxSND1GYM9EN42kHIUhDV/FEb0Ts7dayrsNOtzD+F8UJp3G0z8pA3xjMNfYwRybg
CHG2Ia1U2zVG4d5DX0gOiUI4SU4iPOybMPgYMehnhC7Cg1nO/XVJGlG16mfHPGNgTLGtQzhg6Gqu
bbPs1kQcFgREaCBwBMCit23DLLBCIZZnk3JNt376NMH3wbkRtRvg78bOCkycRIkNPGFG4OkrzmxC
cTLoJXVN9g7ou3gptaiAH6xyP6y9GmXuaihUA3ZeND46cCd9J9Nroqy89JBMyXieK8++tlPh+q0b
y7DmLB6uO5RpHwDVkuJXNRtlJLsuCsRnRSjulZKnCg7+GNqkUx+zzOaqba1iFO0dxl7JLwSmk3M4
4vtbheAqVwpsadzGZ7meqFcTBD2ei+G5gD+iZcZ7K7IHEBqReggJbT2bQTk9KKloOQxDULxonUK7
fJL6GJVm1TrJBmMHuc09MNswnmtwNTcJ65QfWrWjM+80hF2YWwhT3BE9it6uMoznoqqLrYh08hnL
ERRxoef1Qz7xjS8EKAOixlDijkW4H6ZuG0XGrR5kHaFgZX9Aiz2tJoV+zqqO9E/06jO/trXydqrT
qziwojXQTQaLYdr5XSB40mUtedKqeix1sjjV0DSJBBvDN3kSXmEBeYp4Cu+jtlXvAm2eNkltvwNs
/awjHfOxqiRrJbG9ty15glujrrWzM3YD+CnhrYp+HtcZAbCrLiFlEN0Dma1EIlE7daRqZQsDopAe
kdCj5BlzHKhu8F4hUo6LGQNcs8Jc44Ijr4xEpp6bqx8cnwM4yPLQtXP8qzGZKqGt7+qmUU4Wnohz
qzCoqUdrek5oRQL+a2gG5RNz2pWqJ+X1jEeXnbfRkB5OmnmIMBvvNSNW907B18VWmMsIYPk6UPeN
DoAIongErbyNgjVju/xj3ZvhYwKn/JPtNNOj0dfDMXPd/iB6j6AIWPVnqBaACBmirtGi94dO4/ul
TIJHZjpNIR2wxGk0Umw9Z658rbJJnlND/BbKPD6YvZpv0QFFB1VA5jDTwkTWD77VM4gf1ewqP8cj
8K9cxX1LFgOQsrwDNM68vzpCrqW+Kbppx9O3AROtim3A5vzS4+0oLiSOp/5SP8yyn1hT7NPKzVw/
DilptRleqa525UbtB33DO66Pjt3qmwEjkU+3bkL3iJNh9gbzWueLeplitep8EZAzBuWj6D/Dqh1w
rdELn6CSfowc7EFQGJ23C+UyR5Vzr6h0VmhzRNdC0FsPeuq4ouDYDuYe4iYuZXx4nUYTeVRtcZeG
ZvWYcEb3hToPPn7F8UaxqLVSQXdjMCuxpWDq3hZtg8WJ3uWnWeFQniYkCSY1b7Iq6eXaKe2U2TO5
rskoL0Y0B0enqSl/ISQRHGlYwk8KOb+se9453LVrmR7hWx0tG0xm+sZkWns9O2XQACCa+R3dS0Fy
yv5HVxtcCSnM6q7vKWcChB20PhAuhutWJNYGkax1rfFgWM85RWjZ6vNeTShiPKcLjpw3rXUZ2B6S
+rQ+Lv01zYimFwYa/duY7LGNUejVkeKWQSnnU32nqVm1gz9mnVo803cTfyDyFSDiGDMcBgrWFFlP
ZJnBmwGh296pDglRsBi7u1rFtVU7kfaouhbgcnxVtGKLXZPo87Ci2WOcrFEFO8RDQas74wLNxdyW
UTUSzIa5uU8ToJJGEBGFimInkNiyto1XlhisDaN0hP+5h+EjCnt6Hf0U7Vh+R3ykFK6iM2qoir7X
ZCFQHXNISW1Wq/hWcbmcPTQ/JU/WiaYjFh4zuoyDPmbzQdbCP+zJbC3DCVoS0JWiF6tfbcyeN9Pk
JGFw/bo7EzKEM751lFuGu9o6coHEULUnOJo60ofATsHsyfS15Q6h38QjChdjZkBEiXtSwzba4axL
fK8gl6MqTEbhhtI+LBu4IVs/HHSuOq15Wyi2wXeJ3RyMtMVhSX/0unTY5ibmnWVbz2ym2XPnPi77
ejC0Yq+35cEZ4PmUZvYBdoO75Xb8GI7DuOlp8rHV5giiA2fZnDa1mqXbqjTVvUZqhV9Fw5tlw7fF
cFVPEnARE82Ct+TiOBV6YaLa1ksJICwTc0npJZI0hu1R1gFjYM2nlDhqAHTMn+vcuE6nQqxt6Mq3
SkiHuxSHTCtIKLGn50HEfIztlK6ZMGnbbwoE9OW2T4rISBSxXd/GZYGk3ErssyGNg0E76OuRVTy6
kev4r7VCk/TK51SnnnytF3TXxs7XzRJ5VEBJtpAzdBy99zouUi8EWJDhdNr1EDd8tcucy5diwrB0
89ZWK7HJ3cY8VGOV+kJH7sWd3F79srwgN9jYklpD5DcbLTKyiJ0yp7e4VBvgrz9xMHcIu0Bz7hZe
vAErEEGmpP7gJnmJLHqOEKmybd4pb4yArdoUeXT5riJBNUE+N1KhNezVCDgctYkLx3BdKjOZP7I4
4T6wuZ+TO1mg5EOlbGzqq9VSpYyp8TyPEzg7zR0OMFY6v7GCS4DbkafvtyXL3PAAGpO6XqPvuLBC
se81+lNRl8iW9Bh5WZFQpFG/1LNKkyl36pWWawMJAqgN9NR7Fi52SeIl35BFI+vdDHNo0feY8L6v
bxQdIbxqN6SnpGfsWwjwxmK+uFEFXhtVOu+qyK7Izh0QGkJ0Rz4PtJd2drnTssi4HyJhf6l+dKP0
/NyMgktltg8OsvVVTrm5XsqgzAPCl1MSX+ogaO+yLBBElPy0FAq6iKspsbV9LYdQj/ZwmvM4JOqm
+FlN1GBLW3tYEgYKTHTdgQxIe0oQMMn7riH9aKDXqqWY0UraeiREtv53BZLdZDtRxc4G/2By/V2R
ZM3GI1bOD1NZJus07rsTQO9jaYQfZ/zqq4758y5zzOelcAK5eNQD6PeK9zHI4n1uS6DI9zUUfdD7
jDt8NaXu9Wst1XnOS4J2Da9SPayXomrgDqQl9lLm2FLzZnb9ACIIsT38VAz7cAPNcjONoKYNHr+r
pd5idj7ipYoI/NRDe/dN4RVNcKy6ESpPX4z2FfjBnjlFghU1gtu21GJj7b2M8gVmt3Cw76UALNsa
K0HwicMARrJkeP/TAi0q63ukSskuEH11p1R2fcIkcDMMRA0liP7v4YB89nIl4mSjPCyFm9rUYj8N
lvalcOsNN7vwjd+WSlE552qo+sl39TIhoigrC8XvM6cDOolVaO2iyK1PPxR3Koe1fNCJ0Wr1K8Xg
H2aHox5iebTr4Khvu37M1rVwjTV2d3Cgbv65UNW7MqZNNE/hDYrDHqxJ88DP5aQggUJWYQi6slcr
S8MuKz5Hk4hY0z/Lw7FLP5d1d+orfDRZ7kB7/ForpjY6prteSfsjXxeKh2xuoC+mRaG8S5JGbzYh
ZtaEExdJi1BVjcBc6aVttvugTGv38uu6MhEvg+xU/b62jDAz+2FLjQYCuHtLkhktGI2aqSSrfv3L
crMrQYzn9E8OvUn5FRFPdBVnzvgyF7F3bh0b/ekv69BR/sowU8gsxegyNlEy7x5w4VM1y4a6LEpd
ET/Zo8ZP/qowLfOZelprIvsNmjYp8OueCeztkW5+V6UK+PTbpvbuRQqTcSlXIdk0hyikDbLUrG7A
AiQ5/vmlcOWh73GwIqk7kBP2H0pYD831R9IMp52m98Hx21pWvrE0sqsj1hZ6jjqL9FrV4njlqzkD
uixtXl+1uNK4YkdZfmSUzs2Wi3QjmqdITqbdlw4TCW0gadR4v/R7hKx2za6ZdoCi7l8L4EI284Ce
F5vlX1PHyDMt6bR2BJ/CD3Tv2dPSw2tNbHl0Owm5L57SFIFD1rcb2DkKQympmSkQHGSxSdPv+yp5
5jNCVsiiLIP2pf31pV7uSov01+X80LVDdSxkO3+pnBsQlCDRqeFHg/5/qWjTlaoyb23MvN3TIDS/
VNRpR/8YeY957XJEJPYge+FpTsPX1Yr7pcRu5edSekxlX+tsbHE3gcG9lBk0S39WcOvL7jW490vR
PVYZMkJ0p2deHOh7SxLQa/kd16AUDY5VtFC15vhah5tky3N+a6SghKarGrEOAscTJeTSClA4XnPe
+YApjLMZJ3DICOy3iApLzNSCpfCi6cNSsgOac7YJLp2tsMfnmCQ75njh2R4He7PU8GmbKpSJynWu
ZNdLLY9JezyDMSVmTKLGmBcBi5UVfSoMsbJbGCDQdlV2xDZANjI92LOzlwRrvze6l9daP60PdAn6
VZzE98Mwo5zWk3epZnR4hud7HdDJZjkAxDnkFQ9sFQLrHhjrRAKYO8cXeRzAFnEaNeyECEnI7AaI
4jdlXF5QRBOHEbspHjvOBcLBjdGrtQaK00OHyBcLb++sDu9Ko4lO3x4VgOgMnwJM5u+zEI32ug0x
C/hfjgrlkIS7LM6HE4CWHZPUur9qrCJr7y1yhj+7Sm/edmlHxFpeIZGvaQMHBEz99jiRpC23UTFY
lP71dgYZh9A3PEyj6fn9Ju0R/kZqXv94qLDQxA4dnoH/n4NF3KPKLZp293q4CFBPjyX+i791wEg7
T2wmgZJJHjCqUMvIqhLTBlkz/aJeefe3ThmkmeEra5TLX540CCepdi3c8PVY9Xd5Zb2g4i92GpLT
9e8PGs48IiC38bD/o8MGzY9yZ3NWxzKo5CRnJEaBely1oTJz4khrM97SvUXSJI8dAOFKBNpJc/Wz
Y0diVac4KQ/LySN1LTbartqnleG3QYl8G+TB3zuEMAu7jQZHOXw5iPCUs3E6ED6/nEaGWCE2QmUs
+XokUSMOkKk3wJH+RdfzHx9Lej2/C1XZtvyro0maxLc0FzAv/PWxRBkSPJ19gT+2eF8b1PVNzDDp
H55N2pQMztzgsfd3zieCtjodvz7fppblDwC0L//goEJ45BYjBcOu12bsPzisJARKilWpkMP2P+yd
13LbyraunwhVyOFckgCjLFnRsm9Qjsg54+n31605Rcv2XGvtdercnQujQJCiSaKB7vGPP/xSsXQh
7q6ps9gsl20M7ExqHlm76MTgUO3rHnLpvwoYB1lSoOaAbk2HK64sYNayMGGAJyEqMqyv/m0pMykW
BHyRCtpYoqazoX452BCGK8Gfmav172Kitkk1Adp9W8Zki7JP5jLZZN7yRUk+/amScfMEH6pZI8YR
OWjcjx8l3vu2nFEL9Up1gQ8wOyEY5P+6nimj9mnsYojoWJhAgwPOwannvypq1Aw3ltTw9v/rwoby
Jb5WsFxJpjE+vCDLqrD5zn78VzUOOONmaaLHP9U5iXpX0AcPMBTAbEYi0lklzEQTZOF/Lnp4/XjT
O9EVuDNakHH3tvhJnRVvOGWw3sNGyfdZjVHpX/XPUqv2D13nJgQq4LTMJAbm/8QFChx8LbrjFGmd
gVaHu2RQlMQJRHWj+NFQHkfd7Q8vJVIxL8MteWHJdsjC4bF1i2SH/EYs5F4x8UWlNVsjX/u9dKqn
GMjGxN2+jwCHqwX7+kYpMl/V+7MspCIl+z60yfs/11JhOL8rXP53XJ8+iJqq7LJ7VNzttp3ms+HB
qfqtttLz6H2LbQe8WxlgOD6Og/0ZLtfj72UW4Tnrrl1I7JK4vPC2vMN9LyEJzRiEkWkKCFSXCk7y
ogCDXoxMyhqqpxXhWPFShBFrlMCULgqyfYBygEHa/N3P1ZgDn/7JBtxxfVUphLVbwp1zjqL8Oyt+
xH6/lGjFCACP6yqVgofZjEqdlo7hA73vgyzVSBe4Ipbr8U+dgEu1Nglqu0ZEF34LLLTRg20VfqtA
lm2Sxk1EE37TolUgTH43dWLt+DzPl5bBLzWcZSnf5zGl8BFsYFnMJTaI/bxQHhDZld5WpoEpkqDd
/velnaTkdyGMvX9b3rldrLyXxUmpAHeH/Ui67QKkZme43ypZqgei4itswLJk1I//vuobNWaKtqc0
k6VfBDr+QvuPCBJxs27dyBoQEimGWFXnyzownOZblvLffikFRXph6NZ7Z4GogWB/2ZkNJ1bWhXnP
bXTiwqvwT98gcSh9Ujn07TBDJXvpeohKca35ZbGI+vSvq0UrM64Vw4V+9ueC0Um5QE19HGnDvaka
9YL/BLDGfaEKyNKxxj5ug2qDmv33+lHUyAZSQ5p6ghryew0ZjxXkktjbyYZOLJjxgiIomyzij+WA
kUUl7s4UJp1abERlCe59jxT7+tfiUjP1U1Ro74hQOZSGAVdBtGL+VGSmsd2/rxAFH/4qNEl5PUSF
dfwvi00aziUWSmTZoDCQ5f8vRScZKyTyZjT8hoY+bIHdw39Yfkq9SCcAANn0wShISidyJf1RQd4S
SqyfStEuL3rymuEEyfMoWSyXolQdmluYc+PuUpiqSaH74UIbBc3k2e3nOJCdov+gQlVxhkKuDAfI
GzuGxh9q1SWJz5ZWkzoo6lWTtw/ieNWIC/tj0epN2FuoEFE2/1C5FgNJaHXNuv2/qV5xCkm2raaY
2Hn8qXTFThn/vWX+hNGFRq2bX2WFZpBK+Hf5Otodpor6wer1h6Ytt6KIVZv82liS26GipLewXvnn
+jXEkwdqcBPf/FTE9vgFm6NGCvTLVtazdu+SSRFnEcLZvKloFreGi6OUKG0dE1L1OCv4p/9U385T
6uzVSbVu3ta4odHhyeymrkc4gqcVDre6onOCS727WDTyCWZurIDwlfUU1cZAXFs9m1aQxE1swyX+
vQiOPOpiIo7TcrwZiAfay9ba6N266kwqg1a/4wIEHu6dd/9cEpNsd6AvMaClgglTpAgBEF5tX0tj
0s2jK0b5o+y76QVeCvlugCbt9yi5/NgcAfxFD06xviZO3mwXDO4urbgiFzcfxwpCzdnKllxWRfEu
LpYffWmfHD3Bft7yviCqJEzxTjboXutoeAR40qzmN5xpQe7+rqW5CAOKT9zs/aRe7w01vsotkiUa
Iips1PAgAT/37nTT2VmAtFhCU173KfQf4cD+WmL3KHu3pIPsXstsusPcZeNl7xbGY7dWH5GWwpfv
rA/tQkxokSf3aUrYKuGWjR0qvujtvVbdzSpSIFgiAirc8v+K1hzCp6E99gXZpKLfZ6T1AVVP4OJs
gBfnX30/DD62DnGcgfn0e01etPWuBHIm3YkGICkExTFM41vZBHSs3mQK1XYZbMqt7AbOMYGyCJ8J
ff+pUFcVizARvOOC0PCOf7cH57mAcMffbkWPEHkMGCGq0Uuf0NRCMtrTkVkmdklbZcaL7PGmAyTa
IbootxmQuSzlZwc8vGwYEv9Yz0cZUnLM7Y+1kA8YiQjshnrkmnXsZ1rxzKVA4m0TP61Rfv+mxm/A
1EijgjP1S50fmwyGpTT9S8OxyIEhPZrn9Fm2l8ajMt5H+DZta619LGClCR7sS+0/dtlZ6/SVdefJ
zuhbShigDs0njKgIhqEv2RFMDtvO2P8BDXCtBVVK8lhm8znVxm77ggzk9eOsN46/QjrALLcysOzX
sG9irjIz1mQ0YGxhVTjvaNH80sUcV+emwuBvjY2bZRyCWlE+F9V8i1xoc+lptjOOh1o4fnwFEGjN
q2ernU+dox71EYXQ7z3OtYRJaEYUyUm8FYACTRGuJ3e6k6DCMJDPZCr6lex32hpXda+lhyVL1m2z
mT8aIFObmfV0HS76RoAMWPfDRCz2/wpnwNcxjIdvsgvaTmBiuK/sRSc0b5r70rWOt7vJi9/VCwaw
Ls5+6tzu7LT3ayd+yorxe+MQQQsZ6SCao918HuzmY98MD6JFiotp1qynS5dUohB9C1dpdaYPAonA
7x1NWb+3suZ6nfsVUgdwbgpmjLaw2tRx8djmI92vn9uoubeCiDoGVJO/W6kCoSjxVb3pWxJRJUoR
ZWG0yWZt/wapwAPsYSJqT3ZWxw6nBhRGH2V3NTafanUisbTFil6x6XoiGPng6awtlVTNbiWA4ZCD
t/G05taMbIINUGdlaXyAIlb4w7IN0Yj+imfwno/u1CEjNMY7soSp5LiYf8I2yluy724yo0/90h3p
/Q3ephdm+gLm6Fbn0UFfdvwT1NG5w9Ht4xwhFF5wXpx+DpMHTDDprP7FZSsjFWOIiBgmY9/PZvwW
/Mg8GuRJHfaHuvKWoM9U/K+aioxj0wnGwWCKd+GyT9NjTdLu5hURGfC6nAiq+2dQBJbhk9E4t7LD
G3nZY1e3mFEAjfQqHni3Knm+x1dgBIJO5cd10+JqNuxeERLkCDiwDcKw23iuPfOjK5pymN+6FVDy
z81fQ8e2PfpakJC3KRqMcyENP/Z1kZDXVKf+r41gm4p6s4TKU2ZD1HG0yn8BTzDmOQyq+fwGP8GW
gJBMJz94o+cTNMugyk9v+8PdWH2YPANDHxvRCH3iyoifw+i50895CUP0FVjR6nne9LFOu4qu8bQk
kZ+AIr/tHE+atWwJtpDNY1yZP8CS1IUJKT6hqYJM2DHRTQzr4yvgUnp57s88X/4MutheOx20BXu2
NY78RrUCvTG1QDW7k2wy17qQ3bru+R8azX+DMDF+tLjWXvrNofOsR5r1rLS36d9oDG53ykZXVm87
mdziyWsuPr6BZezRnVlc0eFQPO07Qt/2NCyfX/vS2ObrR1yGnv8ZppnVPlgm2iozC55AM1fTZxqA
Vu+Y78Fs9L48mi0qZAUBHa1rKLfqXiU6RMiqoIKJjbXCljKrgkRS27qFlb3CvwLQcbOF1s6qiK4b
XWCVAJkj7fXhNAstqNy7bCIbkWiRZoIpM5K34YTraXSj/VLm7h7jzPpk5EQw2zhm7fq1uiY7cj3F
EN+EuXS69XKcUeS7ub2OI0sOtmBFB9P1zpFbwI7K+2uaVS33TtIbBVRUtn1/SkJMoy9wUZZqe4q4
d78hRqlOcmpWPP4CGg0RqxELc8hX4Gh1Rzz8YEL9Bh5ZWv7OiW9fe/ECP2KZNEOxi9//jR81WXIu
huq7gJASoluQX3x2B/sTztU/9+gFjqT3uETrU4HgRGBJWoIhT/buj3gSnBUfDThTH5xFV62xgvob
Vsp7/pc1KQBfvOIT8qHlZKnDcpoExjQ6He9qa0WxscgF7/XSPEqwqa4RkqzlaVCa8mRDhA0E8GSz
Ejr1xKbyIx+1rLPOUQH2KUGobnHDk9yUU66c1CS7Zt0d7kKFIbsO3MZw6tkjkkWuBidtJSWwtTeQ
jB/SrP/a9axV5NmVe3KsJKul+QmeMO7GiIZ4H0LXPcVEs5/knmsOOOcL4moce1tR39t6i562WL/o
VUEuhB0fk1b9KMGsaSyfQjfcl0KE+a9BrcX2+LzEM1wortoQndwF1aSkIuCHL3Las2NKqA0qOgEi
v0G5LH39htkWcTp4Nkiga4QlGHXK9nesa1IVNbDXd8pUb3SHKAPum8FkQwvUwLmFZlxSGN7CX2RQ
bjCg0jYRaLiIcGhODsIgvNS4EAUg1tg/YJ7rN8JsQCpYQng/tV1jYFz0Bwxctc2Fgqsl9iJwkKOk
4Ur6QxIaj5pGjoWbMD4Q7//OgiBREeOoPP0q4DJzXgOnz4+SEZG217GqwFCJoIroqhoHRAPepbqL
cnXiRc5yo4z0cTyysvbCMxIhTaIG0IuVOtG2tbCqw/YOZ3GNXFmEBb6tv7/ga5jsfHb78N5qy0O6
mM4WY9LDG6gtxz7kSk+IKsjxzwqx4HdLql9bnw7OcbR78u2poMSImdfY9ht64roNv7aIUU/8jcFZ
1uyb7ZJsLzhcxzmfVvp9EoeD3g1zSkiWfwfiyGTHbSxizS6oxW/AOFDcJ21Yu60E5NCR0Wwmq+ef
QDmCzEHhlP59AqvhAs7F3GsSyCGQI/8C6Ma1fNJVJrMUBTPBnjepl5YMIAjLSjjdrSY+B5Le8Ttg
53runZKA1b+yPCTYQ5jHx2RIbpUQTFXCrhloTqEhucPai689q1se/VhXVhDx+BOMhzkvKbsoo/8A
5VG3NQwpuIO6PAUXRM8prNu2Nb9KYohHSgJSwu+Jol6X5v1baC8hRiAwkq1A95YIPNsiokC+W5V9
ZnVbsfQhX94pQDb+I6hvUHMsTeEOYCj0b/C+kv4F3gLTsRexk5BvfMXGYU+Cf8VasGKYYLzONAeq
2kwOWg9hL1+yjnf+Gw7EDgvvkAdTU65GjY59m1anvDDvJAuFpE0m5Ng5N5MWB6VStdt0hIWLb6Av
KSleeB93ULjjcOWyRabzBiyk3ZhS8s5HLVmOrWI9vxJVmhI1f5R9ucCGubv+KNRHCRxaMbwRxcs+
JVO4bNqQAlnwxAV/RWtVFqTO/kJhWa0kRQAFaPEvYcQk16/z1brtMMMPWEJJMNGpBxY8Q/YToDhD
e9XCZgEnh2guQMWuM+ltVtkPQkQGyO3vJOnlLbYIcUbxEcKr8NB1PfGEl50vOTCTUh+XjN6p5MF4
Vfc1JEFOqInD7Kpvlrt4jD5ItHG20bfkXr2ViGPdsA6ORvd4Ych0Wfe9qbOWHtBfyGOtGtohNVHI
eul0ULirELsBBKmg2UOohUKk9eoQDfSd4M+QYXNikoXzuBwFjeYXRHKmcdvhHr0XfJrIOxRVcqya
g2TVzMhvzGkv4UkU+B8Ss79V8cCvwKQ0oZO58Gy0MuZ8PF2YNpP9sdVyDAT+ItuA0+Fkpny9IJY6
a7jGuPBtZqD3bUt7V3BuXoFLx8IGkC40DqT/e/AyLxJcI1KbtPf24LVqdG4q+4s25M99RLkouDgk
RKdBmgNjCz6OxDO1xHrWQiJVp665Jmeu2aNNTM/Fmnq+ZOkIgJOBWp1nxAgnu79NTCStGOEclpWs
IN0yvoerTtyCGjZrgJwXa06jWk9yEyEWoW/9+rj1kGEKQFTpKvfcNlq7N5ToruUTnLQiX7YXdLRb
rQ1tg8Y3uC/RRwPlJFwPFZ0XhzeaoVeYgrrFVi8MrHdc67BObhlogxOoQJKbONGjQJCE7Ck3EEfh
htdnmQEyLXZrAh9Pck9usox8l4Q5O8j7RT/JTTjkGJV2Gas05Egvx+QTa5xcIRmfA3TOO72t3F0a
GffkPydXtR/BQSUDVskqfWvCsTiQGh3QwhTd/+440BOyzmS9pmR9R/kmLFP1dNmgqCPk3hwA2dH4
nBWzPUmd4/9Pk/t3aXLEtaLo/GePtQ8LuY9l9MZj7eVv/h97rGFrZQmDAYKCdZPge0M4EPwUBIAs
lwswbKbrofgWdTmZGl8EW434qC5rPY4bzTMLXoeIjEbZlfPGMt/TRvvpy/7BX02oW39Sv/72IYQP
xk8fop0N6NIz/5nL3SNGfDh4n5Pxmnt8XHwTH6eJDLUmI2m6Dt8tP+ZxYz/htlsxgm8pY9pyY32o
snP0zthXD5iNms8M+u/RPjmaO3CQttq62/hqetKuZt85cjFXBLxsVhJ8IKi+BGd8nf9P9L36w3ex
fvELww/adS1D07E88LDNUn/xbFi0Tsut3NTeIa9fYEVhyUM+A0tuz9WzxvrUpXPkfsVrx+0pvGu9
U9ZtlVtLUp5UQ22i4hveRcKFPhpInfecfdhG6n5xy+E7pmiYe1wNrdkp5lm16/WYd14atg9uilLO
NpUqfFiafpfqiXXq+lR7nzZVCkiIM2WJt2mpRzSAW6p7fbQV5KXTaHg90bxFE2f3jUf4TYv2thwd
sJ7KRe1HrYBVBlFhp1ark0eI+8M5D5sBc8dxQVyENWhuFGcH83/fmkmncjVyzz4hiLQ3GNtj1Ev5
3iKnsUzjxlScej2nvRcr9xRCiVkGxhgRfUoGH57Sc7h38ha/ZHHKL79jRxJX5a8VZkerbxRTfaPP
UAvDW+LQVhO+IYHjTXKbLEMMTlmFJoTxU9rRsdrHJCqEFG8dPemX3x2efjHd11XVzrX/9tcfjHgY
DwQsSdP/lwiAfzwVdJGmd51bgyo6OaEQUAOB1R7a0kT2YKBAqJrjgnTvmJQNFtn9aJZHXMrqe5MI
CdY/7UKAkOrL82aOnfW1p+9mn610Raz7y9krnZoVx8Yg2IaYtss5JE+gOs0dXGZoY7P2/uVkJqvW
appPE1crgC5ezqmu1Zx00eOaDCjsIe64rUFyw8tJJrHQesB6M+JqKd/ZrUuQl7cWJ8yvENzymoC0
r5ez3gwGaiurURxI2r+c+rRVKeqdcmge5fmHF8xknMEUeHP+KxPNWBCWWCYHeT4trPZTsxrvhzkO
05Nik1EbHs0x9ubxqNfOwkw/dETwAdtNQ0CiV7bOu38eKEM4ZjrLAvpMwYwK5T4OFYJq8yxVvxm5
FdHGIsYV9lcVDTdE3CfA0Q1cJzOMaz/MCHcNFrUC443WvCdmgWG/JWZp1FCmZ7kWYESbaAEQCqnR
UZx2q5BlkfaaRAibAt4k0gJ0TSmvrxr8oafCWDXMZxnG+LoOzpeRpRfh7I4o3CtFafSgkx85TZpx
xXcVk+TADC1LxRMwC9WgmpNWC2wNaVJAzCDY6cubqWFbs84OO6Q33Kmt87jUpRa4hHjyQp0QCvrJ
Lp9pEmToYNRT+6EIF7pWptUjs1jXBpvoShnMYKKsFgEs/V9/RxgHqSBqXBDoUORxxfcSl1BdhbQx
dHPE8KxOENYFejmQC+Ko4/yJfq2uBZbcvuz/vAVvw20W6K885ZnNT9RBNCZ4RO6vmcF3xk5RXQMd
zupw/7L/si3qZF3/enYg3Yof3EWsHDBtlOfS7sgRHZZQBZSf2vrkrCic0cCLkzRX4oSBMvODvOyH
VlG83X858vPWy3Csj7qlwu/WtBgI47/c0sxIOfshBvWswn69ZTtznWOPoD4vsRlHGGMCpL/cL0ag
bW2o7buXe4Zq9PlHz+4YZ7kyaiSSV4b49cOxxLiXnv0aEDNCEg+RBIy51GFkyBtM47VzkLLs2y1Z
E+KU0H+qSOs6Ot3oG1VdHxsHr7VMr5KzMS8PuLBnJ27S/NQNIdu+NpbmFSx8RJJeHX/Ue0R4bTeH
DN+Y2geLgYWImWkJD/X49eWTmXK8R5Wnw/tPTOOpmKwfA/kP97ZVN4cQA/cDme/RqeVuw8jVezEw
utZF1q2Bf3dYEPjYJdyiW2y26pzSAOsr9BLOUOeZ71l2dhh70uPFzTDW1wcCWMedrljrJhF4TaU5
rT8No36fmm29dSYRGzLKnwXMGWgKSGR9dIXUe1Ci9ge/V+u3sXk1hZO3dXTC5iAc2t+tKaNfqxj0
pFfgZSrSESWivLBXrF7wsn+9qWpx3Pr1JO4pTeZxJXdEVPATySPMZNrod1EF8y1GGRm8bI1snNf7
ce4dhpDcOjnrqsA0zNh4syXtNoKVKvLDMHRHexet12SR29+cIZppRRCUyL1D7scp2AW6dRQJ6VFz
x+s5jYKO0omggMm7gV0imI93qVIcvFLdoYLZKVqBomJJ3iUe6G/WT8Um0VXf0CfMgGrI0bsBd0gn
U30dySQxeX7l3cbFHifuSq2fY88Ea/4QzihzZ1/FqNvNWJedIzOiP0ETw1i8+6RqEWsDsrn2uWvG
KywGtzExnCkhwiOifMa6+OeNt5Oaf3Dc+VCZ5SlJ1YdIBdYcSTgDPYMUkNQw0/v7wWm22XjlEBq1
KpofE9NZq9cq+XyFB18yRzx+p1O9umodRN3dPD141Jz29Wjh5N8f1/A2RK86ReoW9W/pDVsXTwzH
uELwerUikSU8Lhk3XTQemNnoK6qrX9TqQIKu6bT72AivFQvlhT9MzJdqpzpH10AVrJhZomwmTwW/
/NfbMsvqe7kqWpuoopGxWPhYMD9aUBa9e/gHL2ukMPWSD3GW6UeTGHG4WZNjChoQCH2pD4C8rhv3
GpNwWG1fJk49jByHhNBsIV9KzJ7JkE5MRXLkN6pZ/qjXFbs2AvTQAyvhU9lH5jOMJGW/Ln13dlSL
FAfbVmkpI2XkapE3l4obHsi0vOlgNI44GEBaELlxDsRDy9buE+wV72aTQFOsMTRtZ41rip1PkYvw
LqJ+arPqnU3V5sajgUH9NlEqXDRAxuan2OtVZ8M9NX1P6BSZR5aKZX4wmL1CtFhpaiv2vSt3+WaI
XIK9zOZB7bprZ9Z8wxucwbfGsd4Ojhsz83YN5HbLchJq6coEkHfW62EhN9ArZ0JEJoK7iT15XTB0
WJEEpWG16l8TtTZgtEZkc8ubtSSV8ayZTFeFE6XDNuldjTlUJQbs7SrU6WjI1s3anUqx8SaDk8OC
lr5ZFDtbDBZoW5QPTrfOR2G1CXorWmm9NtHBE3tphB4zmlvTj3UaHY1Zrht9SLKz3Izamu5CU/3U
1OVMb27CeVGDb12kdbWVx8pwskmiWYTyxKPF+rpyWV2Q+V40buQGomqI5IGAbDA4/DANMecmahUD
MVhZRdeNx2MnEubFQ5y93pduM+2ySK9OqNupRsSSxxA9wstmiKr2hDrC3pHecI1jrPTbbSCWhdoe
OONwOdRqSY061aFnxo/k+drMtKyKXt/g1Dm/y1BDZSK7YZOI/9JyJh25FPfxlQBHQAvCbGy5lQfU
sqxPqwnbNs61ZTu5bbg3UIVXorNkjmZ9UlJYPXLPE3vyYddeVb2mH61u4TMa5ORuuthpTnLTiD2N
MBOf/Kt544mOVajSSnRKc8h/elyZuRfkc/gBP99D36j6ftSynu9Mo3G14KAnfUgLgUO9bIpi4Ycv
p5t8dNWmO0XQ+t0xbQIYON1JHpKby0OtSZ+tKcX2rWGKll/XEj9C2kcz2Wrim8uz4rbRldMV2COL
7yu/pdwLRwM3JLmLR1O9AzS7v3xDPVMwepKPHZZGyBGN4VsdK0jLmw5F61wzSC9fXu5pZp4fKG6D
hSiyk6Ia3UnuJU017kdzPbpzE+EBbD3J5/IkjI5dTVSH3tE4VWh5zcnQnOIy579mfUCPmT7iy0NW
beVp2ZMaXZ8s0f+Ve3J06JaqHybMh+VxeYgzToKqx5iHF8FP1OhzdWqwyQINjVlEuN3o4OtAHF5P
ku/LklaJG1a3xkDGzIQzc4Fx9dIEyVriTOAl8ynRoBaJtW5WlevBEZ9BDttRfOaXvXW4LayQqOLL
eK1TjAZYMTCKO0xQd13YvpOfppIf6XVjiW6pV9t8THFMrpgTAr0P48IIIUmpOxUVI0c+lJtZPHF5
+MtLcrOmV9AtmElVnC91YYRGRUYKglW2zt72hNqNoSufXcXeLw9LwXDymPSxVByRF+ZEZLysyeWf
2NrqBHU+PF/eXu71XVIehnwM5KM27rjq5iXFd53fi0ih5rSIjdyTx5Z6BopByUCq0xgzO4gXrjRR
NxZ+asHL0z+9sle/K6NSYA7GPSsTbWe5N5tp3T7L3YV0LCYm8bzcNK71OQb+oSJSXPpxr0/Iv24u
By/vJl+juIW2IR8r9eUvn73+/LY5sd5UdCJfm4nCXMURQ5YPEdwLTnbReIdpNTeT/GpOxPiQ31du
dGOkGxCp55dnyeTmfhcv4q738nysUzG3xodqmbGBT42rcIExK97k5bXyVfKxiNV+eWf5UD4hj728
3U9/g/CmwDooP2stdAhDVXZzKi6yP73N5Zg+UThs9bb/5nTEggP2bAnerU7uZE2Bljuf5SNarNVJ
FRVeHhN1KY9NGmNY7l02vx4rZiYVm4TavcKvUSgKmLJ8TbnGPxbx5f/4t/LPLs9QA/N3l8dy79f/
SnzCy7G/6yzsJUeMxPQfVDw1hjVMs8TLBK9Fl0mySJCKaU5uJjHr/VKCWU1EFulaKct2TVp8AvoF
qYXZ4sshNq6l3hlp0e4McTe+bFRn/PmhfKJMmu+diIRZxP+DAIQYK1CnbSqmOdzeSGChZh4Eu6H1
JdNCbnQxIV8e/nRMzHpt1szcr3Ix7EXNV5r8WOXUaRDpGl14eR9k8ad75tHNB5pIfxeAiqZeITDN
94ntzJuSmVYtRu7p4715I6tA+T+NXO0nR15Bsh6EGukQbuFVQWKxYieFJVisxjmUSQI6IKpDyfAY
i24CfhVTp2ThyE3bx/g329Hqu0v1WjTK38YylLI6oOZfjx1dQvGLyF/JFvNdRgpR6q3pniAZYiRF
NYmrwXkQXo+z+7npYtpDTnTwsm6hrPFlcWlGjxiBTMdOrLBmsTzB2gqMYazDu6Qam508JoaDoZv5
oZ1TPjBgq3ec9Ku3dSjxgLjJme8xSstOyXSuyOxgiVTYeyuKj9COdPIyadvIzWoON68lqkna6HUN
d/u1TE2X4jRO9d2lUrXIt8SiyrmV1ares6hVLas4yY242Z68An/xyzGV1DB8NkvKLMF+kZuXESB3
yYwD0BbVbQJpjs6DQm4Uep4/lLmkRB1HXKVuqJC1jax3Z4wXNvbg3Miat1ZZxeOLp/3oZpUMQzHJ
yQ2BpczSuDK8PCTkTduvtrsvK/ObKIvL3BhPGYL3k9xr0mKmYKBIRhnangq+AY4EK2fmp8ceRmAn
qLbicObBOJPPudw6RqtFUPh6SL7i5T2KYWRJ1tk9+RqiwO7E3NKITZ5Tkm3l7mCmwyaEp4NN+MCK
SJ1EVKx8aZ3xPeSL5N4sZi65d3lCvu7lT9Y5+Zan2JzIY07TeHu3NXd2DVvJFRt1LbG9lY8Z7CRD
wjf1WbP1J3nMUUyerturcdGsozwkn4wjSHJy71Lq5wNWaQ5oAXxi91giq5xD29wxUpjSseLL23Da
T3aUQbCVx/r2e+RGbaDXrMzlIavQFF81POii4hWXJy4Pp5uaFa650XIwiM04Ba7iMwC0ZePsBXyQ
76N01xtnzQssN5g+lN9drXiHvg1ur77vfPshv6bsuFMCCS0As9wtyDLmfZ8G7OjhubFZnvtLe9dN
Vy16Fqok/HOi0zI+DfpnQfyJs33uYn9JzNeTmd7g/1Z020I5V+mNk+57fZdisq6dXXrpSsj1TdD5
NQ4TA96bwhMWSs+5V46ut4WMGMFD8fwoOWYFDfYK18VdyPfaYSB85W7NlRl7239doWUExY8GlLvf
DzGkkE8tJBG+/33vHK003arLzYIhRvZBbzcGGW1+/GgTOv1FQ2SQbkf9YYiDGKRU2w4ooEnI3PbK
zs42JjCCurNJ2AR4SHYZTEEcQlAcPLbp+079kr9Td/XmyjpBWtqk12BIXKLbZLuejJO1TT8tV52f
/lh2BqSkzRhUvvIeXUNXbuZP3h6G5VH/RqpfMB2zZ9Wvn4jT9OeDt27iG+MwHvoN0cnvHQhCG/s9
RWe7UY9Qnt5ph/pLQmHZX2PC1ZN6aUL8hYp3JOgDH7TRr4edxgqbrC1lE/pfMCm4KY9IMB/sdYuk
+1a5jr4v3+Kn+kd11VzBvkUyEhTPpbUB83Ee+9K3rvWH7tn0v/eH9XwcPoVHPlWyX/fJlg/MOuRU
vT8Z88HBq2ezACxH6FyYsnza6MgOisBunvv0kMR3pPQJQ0AI8mCFO+z4ke/sCwyQPWdr36+5Twqf
+s2sbrFDWz5G1U4w5gwff5CZiMUW14vDTFmbbmdnk9Lom6G5bFKCS8DjNFjE7af2fOXcenyt8mhv
y3t7PrljQK7yURPkqA/Yh1cRYEgAELgyOB6H3RpexQfvFufbd9Fu/tRDMPymX9FOKjo/QwGT+PXs
L/egkzap4POh90DVj3jNVvYd7v/lZ6M+q+vuI/z2VL8tM5ji19NO/VorQb0GuOK+4F9JuVm+ON+c
kpGIq9QZxMxRzyFL4Wlr3Ajrladm2Z6tB+INlbO2q/3qg/UtZh7E9JQMLO8qxGnBdz6OGJeG25wY
DV8xxJMmSe6H8dPy4NVXunlQr1h73eaftO8qbT8ksl88XGhP42eVUdlcadW23o97zG6hwkRHEJzU
3sbzdnHBjSgZN/qHksAiH54FauIv423xHk+PI/popLsTIuUrLn9lPLqhP92P5DqGm+FbtG2/e1w+
4Ck28eT+rO3yameaez4hb59PFP1b7Z1xMm7xap+JiyuwO94k39V302fla/4eheqWIu1Bf46+ZQ90
GhrCXrEB3vTb8Dr70Hyozuot6EC0i4PhjOTQvq4OebJZn/Ojef203Fn3ysF4n34vSYGPsMbZWL76
A8aUfZp3OFv3hOTu28d+P97qB/qnuHds2ic99sfPVMfZsfPxJQiUZ7XaOrvQxz3LHx4SaHRgYVuq
gnTZQDnCZY7uWcYtmwLidvxUHNt2gwMDrWuygNWryOee+sHUTlCG76vQ56tXQbEZx41O9Ttt9I2+
I4P31vsI1P00B7a/HrJPxd4KaIMm7g0OIiqCmy03TT86AeJNvm1uw011xeWW7ujIk4tCw5txeIUL
prahjX0qwHKJS03363Ua4zW2s/bz7dfwgJb/hLHcYeVCzbOt+74/qPiFYX2wM70NNvmFsSUyVPeb
e37TI146+Ev5erUlo32JDgnfYfRz1UccWL/3nonPXOZNhXTMgDhORxKQctNcO4eQsDLG4R5C6rAn
gX7b7NOPE2nBj9ReqbIFAkX1b33AAqpi7OEUfuX60bG5CnfFyX4y+cx7ZaMdAJlvnP9h7zya40bS
NPyLEAFvruUdrUhK1AUhSuqE90Am8Ov3AdgjSmppumd2j3upqCqJZBkAmd9rAaPP4MbVwWJNWdus
6muB9gCjW7L9Ot6kl+ATUvZHcSX20UthrJ1rlWFxflv+lnvLGrgskxaXjnzIugMA0ukbwGv4bG66
ecoJS2Z2e56PFrg3bl16703/g5v47K8P9uwrsKqq31igYKdh/pHlnpiHkuWedKyuOLzeXcBhNE7n
1G6TfTz/n2yZcH7/0xb+n3XdAsgviHHZu2sIkfbsE/KIdJWhKgr6U//tZgGSNQs51HJv+YdviLJW
+1hv8HufYPh2C7Tcgl75UiMDElno6fWu0sEfW/iaDZVnrb1tIzadC8ws/EGdosrLcEsjNOPaCw6R
LI9DKt5OnpVtFvjZbQK21HqRA4f6wEXLvS6aB4O3xw3A4z6O9LM72NmGlDgKTWdhtz7feDH72+Xe
23NGMMh93vS3xBhvFhTbHfmSGVGYduvCqDYLlh0ikHB1/eR7GfsQUNxjEjXtvp/308tNlzokT2rG
Ts4Iw9uNmMfBt4dEqPApDfrNgrSpeXJb7jWVz2X37UnbhTzx4iaC82QSdM0ermCyDwsk3M0Y4HLP
nRHhODX1Q45KfYbNM90Kd34A41qpIV2PFUtF2Ff1eQHRbYtrcv+kgOKPMpY7zVHB/g1E0pF9gPW7
8wkZo2SLZ39EPoHGLBA7BgxGdpPdZz/EG4Vf/fWhLglL9dkuBWQ5eKLVT7DK8D7ICB6qxq93iIHU
CUGQOgUGXeZW7B/IzOUbb2znPYyfvx0yQjXXyYzZEamB2pd4AbIbBqaV+Zt7u3l7bhh0slrDSyGN
/GQMjcd2qcf79QOc74XuYZjBuAWmmwsl1wu4H8+Qsk3COLr2BUB+A5RNc/j4hvdrpbJOxUikx4z5
J279Qn5KwDky4/5la70fYNqZ3rjRMaksooGFA1ig1eULXm7eHvr4unmTDIfE266Wr9eYx3tt9AyG
o5rkvYr28dU4+kA89Qw8v97MOLJTNTwphLHJAywlBL6Ga21CBrxaUNbETJrT6+OFVPh/Qd0/Ky21
5h7G3wvqnuJGxEX86QdFnbP80P+1os4zrB/lbBRUBJ5Fbalreag0dP+nxkh/cCG+RmHQW4rZSaI0
8QGpOIom4OhLLK0tDbsfR2yjrJa+iB71vhJrW7fKcxyJ/toq3ZiN7mDtHC80Qkgqen+jUVTnxi2y
h7IYKS0wbP9Yh91DSDL/XKRbf9K5TjfxpuGjeWyJKHsyO1fdVrlkUR5MrfnioLk5lxGph/aonE8F
0QPTWpmtw+6VJojVXJ301Lml9jVVnnokBD9XXwMvoPLvFLe2vI5Kb9swu/lCJWdcNRVGriEsHqRl
C5TNAinJdQ/Zb5DcXmoPmj0zjVNUDNvKR8DsUWZBdkVc2xvPtNQ1aHwGs9lrLy52iOHcUkDJx1Ka
JoFAUlySykAMnro1qUL0r8KsSOnsDDjOVdimL3Y+FWdC5CvSZ2eTG72gH5qkLbaOEdpUPxCTnoWW
fDLNZJwr4Gkut1vy7Msqr27DYNK9vQoj+6irQXsmyp1Y/1ZRgKG3uLljQhlXZCvW3lPVgiysPVdp
1KI1U1QxEIZ6vQsDkcWwVnZn3tSxNVE/4rjGQ0Or86e+sqOJHGdZPduCSh5ax4wHJa35UyYAXSB2
D4yHIIX3oE5OGg8iZsFfZZXDr+8wxg2oFjvjurUsFhqvaytGtqrI8q1P3Rce4yigH1Nr6iLdSaJD
QIUzEwvOfDczEr7XsHJnv1VP7dV6jHJ+xrHG1LtAL1bPJuousoW6PHxKbLJviBly/Us32DQtZRF1
4RuhnODJL1PCGIsuDLCwaExZjT+URDE2tvFgErGNvZh1Zy+9sp/2qgssEj0751Olsrrd251PqXaj
2ukcFCN/fyTL+4wjMmVZIV6XfrL5QzHrxk7OXTpl0Ukj9SQGQa6V2MLG8ukST1Q9Z4R1hCuBSAqs
ZWzQa/jKy+yN75WueR0OGbaztgt1cewq+kZXoky6L0lS0oGeTjwm4J1fG9Fwke2zJOnqdakVQ4uK
VEO6sbL9gl+v3PnN+zQtTis8P3yCWPZ4hqoa62gj7jsqGjgYGFsqfl3Ra+irK95E2Jv6rR8P7mX5
i67Xp2o3EMV+pGGFY7MmMDBeJ1KET7JJO39t2Y7wNrY0h2lPeYX9SaebA+hCqPLs6g1djKZBzkft
qIa5M3HsO3hphlmLfsZjbMUN/J2L6Xhdm2wuV8LKeFsjbRCXKMzc92TDjdrT8ir9jIqzQzbaxBxY
hsOLdWCnAFlMy7gOGgDGVZa2kEKtK/me8anX07tOpmTQUM3LV4qZa/5MklFvr7sxKM/ok8rz2JQ8
DnDlkpWHzY00zZJWL2ysHBCUy8R7T2ZcobykJiog10mniOsqwzfkcEQmrjYfU4aZlSvhQNDsy36Q
5ZlUCNWvo4ogZ+UhUtl0AZUF7eTKeyJq1O2QjNWzxZHGwFL2M2hA7agBtMXA2/m0lFQOCRWOqdXo
Osw22PZ5Iaz12LQeEQheeE6CMXjiy3SjjUUBw30Sjd20QlJZPXe4p8Odl5jq3cBRvE+kn+/QZ4Kp
DsKhz6NrP6MTIsuFrMbgKQsy9c53scd7ZsOBbTYSdEnwAVxc3dZ4d3lKXMJUOkxvM/NqbZygaIkX
icUwHRT1PwdpBN7nGmrRQv9Q+uiBQokJANU1CTUisY8W0eGkG6GJfGo8jytIDwXLH8zljTQce2sP
AoeB1iElNGuK4ylot6ujpWI00JkPdEIGiLhju1zcZ0PpgjikWQLJTLb5Y1BO3k4jyfirjWfqFDZd
fMB0ZHzJHG968kWvvJ3OJfBSN2781aqR1/SOMx6ruQxgpPF3XcYagJfWPCHlbDdFzbhCgJhPuYWh
kU2otOxiUHDDc6qgQwmfBhb76WsMwM4ZQGrn2Xdm59JAqqFNLm1oPY9p0p47SZnEGkzboLymSa9y
x3Q2+ErnVgnVUQYRh5N3cUR93bhN/tVxgsjeTj41Nvge6/FU0LN2TWPevYHqWm11x7AaZvWhNS5Z
ytX8brKt6EgJN+iGq3bTADbW1ml1JfsCkZzWh7cFs3HbjR7Vx1rV3xtF8cESklT4LmgnsR/62LpU
aaGbj2FllU+STLt3mbRvI4cU8dFMxUqK1qC5xvDeFV5HMmivOv8GDFo/IMCl6URE+gdhYgi2Cb2a
hOm+79vR3JfKKZu9I4sy4PyosuowNGo+8eVB4eVd95V52wKCE4FZRc42w+10IV4gAwmqO/2ujcpy
q0zEZlnSAOIkFgbWaOiiaptJvdBR3EXyY1jNiSmG3TvJTs/7Pj+MdYZzSIP53w5WDbOAgfzBLFL/
OTYDHfgrtvSbPrF7dGkYrQZ3jtSXVvIRcWR1llnfX3em/lEyVlxVLRKjFS3slbv2irC7tC7NFQON
jO/GAMn6qBLjLjXcDperaj6OgSjrT6rTs4FokCYUdItM6VFkabEm5uCDOSLkiiIiXFI3pTLJN9QF
l6i1ztBzDJ6Lsqa1tJum6dxta1pIe0cv/5p1Ul3qKU62oTOaeO9JmPRjN9yIPHJvgypwbugLErht
qbWuSb72qmsPifAVBiKTVKBe1+7gdZyZTJBbPi5vNdhgiFWbFx/jvrPXTlk9MsLpp1RvnjqWRBq5
OU7bRH82TAGYl7QXbXTsD1IKLD9eOjZ0SVJtGWpRdG5Rzt1YhLtc9V5z8HtqoFIPKWWkG3hivZLk
pIuMiMUZPJ/Ol8hm3haV2aPTH7Vr1+ZQ0ePokku/PJiZ8T5MbLRVNA+uGpPiHohGUEpF1AGqTo4D
s7K3kaLqRRC4P22EXdM24LKEI3m2dBy7ZmXd+cJ2b/2g6d6VjQ1x3xRDyfvB+TGLrUktGMBy5mCi
XjyiXzHOlMfFG8NS1RqNhbMLCH1+FyeMh/hRk2xnFgbzqJkl7bbSlbbqCRKgPKCNoluQXmuXWvr4
oDfNcB5bS3+vNfzg4IryiisQmjzV4n7s8uDO6vRhD/FCvwK+9ups5VN9Hzl5RkFj0cptXxYxbUmy
NE4zCXQXxy7lLqFL3kfiX8pUjI+kZANVOXn/FPXRBwg1GpIcw2dDoQbxOFSM0F6rOlbc1oLFydVB
6cJc2UHk79ze5XvomgQZSp7Tsrj2vd5tdiTqO5wJeZdiX3bqnR33rI5ZhBoSf0G2r6TtP1UBb3yg
pvsdijdv16o6TAjtNuTBT9Bk1FkArCJQzLRFfh+FboGVMIkw74+iPZf2aKM8jMae3Am73EnTVNaO
n1FXHvw5PleuN1+Sunf/IINIbuPUhQlGZ5d9ruhewX8XhFvSNpNzlbfNKhtG+qRsIy/XZGW521ir
qy3ZW/Ha7/3+SlbGnOKGdXUc6mGTep55TpN8uJ6wOFiPrG/pVQfRF5HqF6j8Nulia92mTnnf50q4
91mgwcU5WtAQR02ajl9I+yU1TB2tkFtgvh509oKpa6Q3gkVWAC5cirRtt0RnBoDPrR/etWwDrsys
qrjyjpb44OVDge3DAmQP7eBZQPreT6GcDTWEcNVpP16c1gHjKaIa7qAmT7Qvnf6ETQIY06hJwCpi
dWs4XfsQyfyEM+5c+URKYYmob/IWmyiR+Pp+6GqUM4MT7hvhP7FRkzsSBDeD19h3CR4XqI0BzTQZ
6bnIEJBN0tjFwYQZF4EANnvqOYkhzHGU3/e4lF4g0DPB4WNmA0A5gIJVEMVSWOF0SftGyz+Pg2pv
KfqcbjQq/9CrEobZv/hdRUndWEAJNHFPYto+17i4HUPl7uvI8u4RSBNWTjPjGXGVF16sQv/UyaC6
Ug4budjnWCDWLg75npMx3foE7nj3gYlD6T3xmfeknKwamqZvy6qtdw7YVkMAjFPJ9xMZVER2Nr7w
boVZ1besfuR9sYLKpSz1bZ5NZUcdddAXe81DkpWSOLdvw9jOP/Zsc1CFMuNisSgveRIuM64ueo6G
vp++m3MRJbEWGYYBcliUt0GkPy6zbjoItJ2ztnqZdw2ndk5WnXjfzbthlj7iTyRLPNedNfkk+c08
+Ebow3eWEzxY8XDVx1ECHq4lVPqlZndnFI3sd4UwoKJ170PdifoLFqj80Gv5xIVunpbpFvgkqlHd
Y4ivLlXsctL8bmom9QNTi4lq/PLz6IyMWlvXfmTfLPMz06RNxw3jH/1dVtfOQWT8NEn2ZAgAD3wc
gJvVzq9ReEa0KO7YWX0tndE9EaeoHvBGx7T0lPK9j7XJX/e+z2pkRtPVUKMx6Z1Mu05xgq3q3M12
toBCn0fE4AjGKgn7G2s7O8dN8Gzr+cUaveyIILFeJVgovF2kYm2fjKizGtSQ77LQ0W7bHm/PwUP0
u26VxbZsQDi8N5tqPIRqRqEHv4/e/36yH4NhLca2ZWveZdPxlyM+nX3OhwlHmS+ra5PKFYLLex9R
dyyLNftaZzdUdnh2QvJDfz35x2X6rAfd+I8n/6iP+2fRqsxdKb8B+/iGATSRKpicbPbgPwEBtavv
kikmUkwk1Z9ggN857fSuj6xs+1dEYCqD4NGkB6gkKWSGBXo39JvVfLTlqwlpVb9+hQhSdsoHT4Vi
8x1OELQ6vvCpFLdvYEHZtBk9L3W8fQUMqhA2Ahu6RAXzS9TA9+14o5WaTYVrHFx+Ax9UjuneDEqq
q7EBFokHGTz9ZzCC21c0PwyIiUJ0QlOPvtfoTpIKwZdMl9rpb1EFq5Ptlyqpgst/jCykHLfM9zRy
MdX/M3whyGqT0jfbptZ06gwAmKk3mkPZhsW5SYfq+T8EHYbUaeb8TGe8HotK4XZf8Afk60z1Cpn6
878DIXJCmeBK4/l1vEIRbNeCp7SMzerU9KKITg0VTegqYufxe2DC6Lzk2BBz8e5/AU4Uvd1+qf35
JfwFoYhQWcQZlEGnOEkKJ+AVjrJkBvW80vnUWbzlnRVlLwtmseBZblg7n36JW7gBOJSdC/uoDRQV
Mia3s9AEGGNMWs3djI5LWmFr9M/EkgKqKEEQWlX7DOgLqCG1NnjCpw4+KlocsH4ItLBgHHpuq/vM
FWRWVoa39T3q09YiynidC+aRtXPVpmg8da+p1sAyojMgT7xQMvCtY5Hz5jiJwCgIyV5Tspxd2rTS
zt9hIkUe5ZeOVfH4iot0kxvnm0ozjYc54PRrkw3WO9ptWS7MCDCJBs1uJX0ZHAdS5pvNK2qCXCZt
NoQCAMEu7+kNQOkGnZAvH/SoXidE5NzQHTLg25uhlEazr1Q+XAq2OisRuZfUaqaP/wZVYf8cPuiG
Fp07EYDW9ClQ1Su80ipBnM9Q5GA+CmPCOk+b4kzURrsOUj+5ShqSYohFRiTmuqM6R4aUf/wNAuM0
hsMsbpXptVuq5BMHQnb4DooZh8DYBFNrPbKB+Ozphn8mbsC9ipO+WNFLXFBJNeMy2Bndaz307OsF
l6mUZbsbMcTJ6S+4TBOawYUNR0DsARBjR/Doy1j2QC5WjXXnFZPpcf7sc7/yEdo3HXrwyOj3oROA
lgxNtHc9DDV0aaNHT7Q5nGUgE9IiMfp92DjyjugbuZNkbu8olpzmbNN0W5od+hA/kNjomq4/mmbj
3mhV4LsnGufBal7Rm5GZHhS4N9X930E4Iei0ywgVkNaUoAPNRdetyy6u67XMmu6wgDl10Ad/eCM5
ErlkNGlqwZXaEHcDvcwPcaaDvxll9AlHebwTmTbSNNxqV2VZ2DoeLsAdFQ2oHRzHJl7YSs+BNn7I
x1TiAR/HzU9Qj93wbSnQznwN/KMufw/61HrunSJvytcL8kNc0ztzCvVdis7u/CsESJv8P8K+MFZ2
aJDaVVBiNyNBsu7Iu6KUGIfPGxwE1M96yeGEE9eo88cFE+pLbdoUfcBZRvlrdAC0AVWT+b7Lpz+U
Jz+T9AK8IK68pNCQ6WXNtpKaYhrWOEbsyB93IyaLs5TJ+htyRErxPq6ScQ2SjrDTK1Bb/gpH0izU
r1tHxi+sFcl5Qvr+UcjunNcyus8ca7gYPQ5vZHWFedXSPnjKTJ9agwVnYou2S3TPfMWZdDeMr0oD
ccqPOJMzNRYRQ20QmTvPnOItzmfC7qr2Frducm0bRfau69OBVWfGngRwiX10tLZd65kKmC0s56In
BvkutY9OdsajalpwVpN06oeiGhFcgUcJXFxjKD5FUJtQlVi8BQYD1gGrfleX2q0NdhyZJIYp3wnZ
sqAiS2Sa0lXgMZuDGgG5BeOzY2f1vmFcXkdyerGE6m8Bx7KdyIuv3+AsU++9lRVz0A10vj93JiPX
2gnD5kV69fgwTGNvI7MzUoRJCCo3Ldf4bzAXhyRbJi95cXqlHQMnJsH0Desi6Y04gsYgZUziP19V
eZbeysisMSTX04aUYTKyvC7far5NIr+bfSqyFDdcSaMiyDtqpWZ0L3GNZUpoTKG0LoTXpdYV+2DM
dRS3M0imFU4MUq3J2zFPkF8CHCGWyc2PskToUk0wdgt05uXioBdzZ3leXQ2GHK6AWCkDmLE0tn+X
KdePru9CDYdWvw0sZqTU7cdn5AJWSsKfg5vcdrJdpBmzLp85cYHYylQrmRUgsKFMJkqR82HPsvfV
wzWx/RXg5kgVf7AbFFFG1xgvTAtzkwBBavWUej8jb8bU0QLcJD5qgMnZDlP5CBoAlJJNjbzFX5Pc
Rlng3CZhWYQHNRrFyZIh8Fk05cG7nsbc3aRzwRj7guaIf0F1eAGpRvfLYBPk1NgveF1l+zew+O2B
zTBdy744OxycexOp9htu58qYsPnJVQ+VGBxgMtjD2G/F/g3Bqw1y3x3DCA6tPzwDn1vX6EP0Xcic
cSSO3D7ESRCdiNVWmyIL5q7Pkv3tWD+W+njx4k4dUfVb97/H93rXA2aK0HDMGF/nJhHAjWi3WUu+
g7AkS7GfU1wXtc3x36J8ncKHbrIi/BblA28aMWvGRbRq2WMFG0ltxrCyplQcFsCv5YyRTBLrvjTU
0fYcta28T8ojxVs6Wk8guVbhNpkQsaBzYW+V2pcfgMFely9kbrh0QOc7TD/ztwQ46Lvyi4sfbb9g
g+WUnkzXrWlMTaOtXfG/vLxCuS1H5100Uf7iemwe6HfjdYbI/0uJuSuKupLYqEKKtW+HZM+p6cvE
ekSOQeLM/jJt/1sQMRuqXTvYZJ6koIbUxc9LoSApwjRWvenUm4Lkrv0CKRqV+cyJmWwXWDGSMVil
GovbN2jRL5S/xT6OODr0+v3PGGMxae2GofZOSeK1iddorxawcXCr9Nai2PGXgGNZBj6Fhbyv7xDH
UXbOvh+b7oWPIX+hSTjDbOmQX2zAb8Ra5GGO7VpCsMEg3UKItUoC5DoGSVM/opFW6LibUCuNvaSF
gdCO4rrPVH8vyVHuo+bKtLxPMalA67wYzNPUBtmHN4hSgJRvkormWjL1IQp/hVPypjJOm5C/Mo3j
OSiTY2646W7wctqapMcO38TzRh5bbIXHqUMQVPgxwfluFj17/Wifcni1V0BTRCLapk1f3La+gneE
ilhluhHvfoI2Gz27tRJbQ81alZx9Y7GthMnVcwE6O7pIh4BFpSeYhi+FQFkjxi86mc17eGdz83vA
s2zd4bo3feg8F7jryGFfb9hrheui9uIT7l3tKY7VuGn1RjsPmBm3TphFN6SXsCfKGrTDZv2OLV+x
BaCLV23WE7ShCXAnj3ysEztz49KjyCCj+194aWIW1c4rCSpb8NKCnpNDygom5oKBP0FT8vq4QOGH
3KadJ4/fgaa2nq1FPRSbDsHVgUiyT4GYOm0bkSiNqmgkVVZCRG8auIfzAqlavlHl+15E/WOtp5cs
CbGKmCjQTJw8ydYpI64VWt/UtySUGOumCYbbOM/6TWml7efJMP6IFWH9VTN6za5oAxSzQVGcCF+x
3kVyzIGSB7qYOrxDCyI7djra6jEYvZsUMcWZYlqkxm/QrPTcgwhgRr7DZpsxeSkplz0z0jVH6Pzr
7zDapMzLgzFM3rPVyJbuwD/B2iqw2rtB7xVcs6sOzpjPsvRs5DIaMmDiT06Y0E4LfttNsfnZGUgg
/BWGmysn3PhTjfCVkiKMjK1/NSO5eUVqvRG15c9IrukPGh+p8Uskt3YDf2cQskQppmjTtfTQhXca
mKlVON5x8rhs2INPk+QrzmtlxHeHSTLs8rH7mMR46G2nIZmz7mJ5DNIs/qrp436gJGPjNR6+8xkB
zmxhfc45VFeZF2Ufgqr6+goEt+Gj2X7KzcyyqCLIiBL4O0QY+JRSK5hx9pcrszRoFo0Ny9IAh4m5
92PDvZtrKMjmSMJpz36zyledO7tfTFO0/jtbiOih7ryHntRyCzpd+7iAyQF4wjbWjHrXNrU97Umf
WpM6nG4tUAnv4NcN+ukfAGYfxQI6QXWjEyVIzjY6y3T1Hd6sEYOyq0h4PxuuRuRU4o+Du5YahuUE
BBlJUFd9Sgign+BTXJ82378HpadARi5leMwE/HpTW1uJ553HOgj2Y12MCZGoOanydnhLvpaRbMmt
GjfQ5iBlQo+QmYdgTR9svS3ts4OkgQLdJD6QkoOx3YdEq+IQ31DvmO+tKByeMt+L8MOXsb0LGnEr
hUZu/jAgWtDqOFRbj5j89ZwK8IaIEy2T3WYVo0knEuq8f4DG49CL6bV3J+J7PLdLb99QcrJHSdDo
/dOsBLNG3Ddg6+1OJ7kcoPdfkrApxgfgmdXHpBUvQ5CVF2ewTj8g5pLmha9BWegdccDIxIgAddHW
2yxQkogvstAiWKhZLNZRybqTk1eff0TPyfQ9BmyyN/9C0JM4eMxbTHNkROv3dW+S2Lvg6QQ55ei/
KrEVgdUdHdV6NtsRxgRUHSneEl7GQ6kN58nq++1/ia+bCRqqKEZy9B28nlKtTDssQMVPGLvFfn/H
oV6eew3h/CvYTsZwv6q8tELk4rklEfY/wO5zXDBLCTDX8Ufs3ZHBQ2MWchdhSoRxS+V2AeFpllan
saA9g4yk+truxoTrfkl+xQzJG6OjrhoGy58heVfvrS9q9Jtrv7DLep0vDlB3bE2S9gXBkj8g9FRl
JGuSHKhbnWF6O/TUDTvpedghqieuWhQJyArjjR2VXzxLwPZ+Q+5rWQVn0EKb1vs6bjiTwfDtOEiv
SmnR5z3j+JZeEnaD4m79PZjfJSfZeMOtpmku/Agq5rp2NLzl2UarkttXxZ4TtetYmhr6tBnY78pg
1zoquiz6PT3ROoLkUaywKBLC3gF1d7aL7MIcyT7A1K3dOMLBMahjlAEBuXgJ5R5e00Hok2XzJ+yv
PDe6NN3VgvzLnuAh9mrFTSU8uae7fk3eVkiLcx8RZZMjl8pwwKJuIJ6mmYxXLiDuXHs/cjmkEZPr
wG+lgH9DCKRpVn82Jk2o1T9gBfSwR9RdJpyGR8+KCajr3r/SA+g6opZUXY0s/1fZ4EISJIWIupXm
xdnmr0xBX4vKXWVcZldxNCv/iA9Q9/8FZxB2qXpfKvHyS9qAnJT3WSEgiV4Fh7+nDlxKgC6I3Toa
+8KOfPBZSeeqGY79iUlI0ZavQxRvJw48dV9ATVUr6ZL8tIgSJ99wDm4CzrVaHqcM/2BIMUnfi1Cx
18JuxeE/TkxZs1qRGQOdgqc55eY/5RqGygUjDmxgz0XGqBmJf12OrApvrENqZt2X1KXbcZE09gHi
LoIwzdN3usYGy2dOmn+Y7/rJF7cGKEEBlrF1kPEVldiw+Tc/fM9JgHhfmV453IQyRYH1k/aR3GP/
j0gfo6tmQA0hhFZ8TdNQHWpDc9cVbV14XFOaff5kK6YariPRww+/ZCxGKza+hF5rxqtOL8338HrN
5Tu9ZFgM2imOs1KuXkWToQouutJt4tUnC8DvjciQZTxv8REivZIZAMPZGXAs2Vk2ZuzvWI3ItpNH
r84/L2JHS6swjJG0QCj9orEM3JSOgDLKn0KVNQ9a2Sab72gOGWgsEzRS1j1OF/RB6L/Mqdy8UR6B
8K1jPKIhzJSK96+izIX78PJmOIkRJ4JbFs5uziZiyftvJJoLCxKMJdXMSo+x2qHVdPLRPoQINK5f
9Zo/siEJGyoqxGt1/R0johvoNtaVGQ0vv6BFtKIV62CK8o2rNz9oOn/iRjJdqC9NWRifFoh7IUnQ
DzYHnCjTbio6wh0nFFRPCcRhy7mDZ5as9O94Ew4ZSGtgADJSZkXoPyBPqrryEdSY5WWscgSvf9Io
UkYojYz2vkkUc0Otmptf8ilp0DaH3HJJdFd6vfoHzIrhaOVzERLJ8sauoJaxj0mV+BtzzMZbQ+es
ZVPHBUbm6aUdOufmJ74FHSCS6AgB7hvnEoex/GJbPPfKuwy0Gh0qEclnvxrUnMr8VwKGEBx5l/RM
JetXFobCl1tdo7zunzExC4/saqHxsGhcc5wrZtcJ2AISq3A01qhdF17G9nugTA3S4o2biZRHMUyp
Y+hc+BlFfcRDjhR7+yuOBu9Ah9Q+z29Kv31gdBu2C1dDr4i6x/kdvUpmE/JXP/Z+Uv7xK9msa8W4
ctD57V6JmyarLyLjy17YG5kKdWe0TXeOyt7eJ6lzsCRtft9YHPL4mmM0dbufmJwqM8f3BD8Ejwub
U0LMXPv9yZzcGrWQ1azsvC3OkesniK1mamdiBrkrW07kRXbbMFsGa3ZB+f1PHI8TlTfpVI+PrzxP
G5jHqZq1yIv+9o3rKULQYOXXYC2/JXy0rgY0HOaZYCZ9xjYZDrQEa+ztcvdqsofDwv4I1ExsvTAs
/JICiih9BthT7xcayNP9cc7CGwti/xcySAvojygAk9vNKyPke8yXaL4EBUWRxX7u38t7U+L+xMql
/mDzvyaIKETD9J5bTwtJ1Pf2uxit4KqcWrEpwYc29Oeoe9L5s48LY8RMjYu+kTbZGcJZI7mljGMU
V+bcF/gr6ggHAzlP5sdG9HvcKB3FGfBIgq692Vm6Vmn7RyDTz3ocjLt5L0obePUBa9YX26wQDBLf
SJoAShhE8eZOVYa7C0emikVjXGD7jzWRrL/pjItsQBBbg4iaKWEGU0QF46w6nrmnPoPrK2PJkWG5
+NnN/vGNhHLc8KUSPL1Ikf9KRA2FJajiLjIiAd1kY/dufK7GXh56gTc4RMIum8naFG5ioO/C6u+6
SlI+Vjt7TGhcNV3p34mRCeOVsbI681r4ySMbj2ONCPewMFcGNOK2b5ekS6WfeqcdV6ntwrH8Qx6r
KjoUMqrV1/rUlJeF0HK4stBC2srNBH+7aUy65vrE97bIgK7haiJGPudsAqKuc9EiCo3LblemSb12
NTc+EP9DxTC2nRcrLz4Mpe7sS8M/4juUpzpLFwV10zhs+0D6tY1k93P6xoElcqyuZS7AlSHCWoL8
Lm5u3ZKHKTZhBD7c1aX1zPZXh5v6RotNNLje1bAa03aYRfy+EbQ4QSuEnAHxNIsS26yao+lD10q2
AetvLFloAzgMSULyixdV2XvHEeGmj134kh/5MrqveeOmsPbfk2YF/lBEb7f2UBrr79gzFVKlOzSt
QxODcDczjRYU1V3TY6T5HZWWtQO8cSNM+Jn/nEurJBdFx7RIanD96PwbUi0zqn4/ViGK3ZlZG6Ir
Otzmwibf+PwTs1YhR2XV6dtgZ8v3SlruR4u6tHVXNP7xlWbz2rDcR8X4P5SdV3PbWLZGfxGqkA/w
SgIMIikqS9YLSnJAzhm//i5AtmS53TN3HsZV0227bQbgYO/1rW94XVZtRiXdifJ5Aco/b9rMyjcY
q5XeDXPexrGVXL7i/P66bNyiUvD9Q6SZrnm69tELNvf9v+7f6H1Yhy0mMJ6ZUcT+D0s4TbJfvbqF
v10WcTafvMeyr4N9a/brpKDwIBaPVp/fcejpMLtH2o9Pezml46PP3bLPt//bcs70WADXU9ucI897
qpPIPhl8SR6jz0u6JCVcnZvfPvZ0mGQdHhOU3bKrq+b3zjOtP3Z1DKcsWqph6Ggh5YU0qVetPKvb
6Z+XdqGZy5dkwPTNBy7fpVnBYbwjUtu3j8viTrZsb4VBkU3qz+VdT/E3BLlUUp4V4JefC2N/LfLq
tkwYI4Rl9lWPa+uq0M1y2wfankE0PZiQeNbzstuLEv8g2YRql/1e6hX0KkoV0Dco/t/2e5Ab9bHT
2Jpmwn8OU7nbZZP5XFv5eK1WtAT8bbdXgglehBUI0kLnL7s9uyMVIuNrwh/7+4JPkzvzG1p2njH+
P/s9P+94GJINKHZfNCxifLnYUWJAt9bI/nnCiDJpARYRiP5l45cPvTzzW9Xtf175VczOVp6Jcakg
LI/reRTNKplTDUrTXIORErgvH1iXmme91+JzyND2XjGy3+D+39Z+MsUKEevvUXqxQjW9k7Wg3H7s
/zK12XKh2PzLDrBOXmrOMH9dA7KFu+zSgPwMhug+8R7pq2QezInT1WKfu6N3U/WUHnk+I72/7ALt
cAoIZ0Nxj2MutsJqv9e94DU0tcu/7AQlyapu+jH36TzR63RbzXvBaeo3TVhc/mU1GFQ3MkbzVxre
vPvPCYP35aDu4YuZvV40hpZbVq8ns6zOy35wSvlXVskYalkSagbqR4RTy6IwlgblUtUMGjdb0IAJ
7MFRiKU47LYI7BNGWDaGRUlh8cQd4koxS+stmiD4cOy7TrNOLDeDk87xbzOvDktFPSK5vEmVkcQH
oIMjQrm5sIevaepD5o6qz1DtH6vESPPl+zgY0bErxriNLf/M/+B85r1ir1LxsB6shFPmHGf4WC6G
o2I+lGl78T8tGEXA+1sl4n6OPAzegq2jkqByGnKIfxzCeeqVOMs67my10xxTG/hD6JdxR5WozHBm
CqS7vOn6Y1Kod/KOhqdlF6mQ/eUFNOOrZQ/ZSVV/xwq8Y2jBHpJNfbQyOxZFH8vI3h5jBiJN8KMz
A8SJpT6sNSoZVn/ZSoZmF7NbN+auiaC+qmOfqdDHelL0rJ896s44a/1aTw6JynsLyTGvKBs4qjU5
xXMSWqab8r27oue0chicp8e/LS0NFVc90THTQR8pWBGUjVtH1MX+sbpUSu5rCPAgbQXzyf/fDrMe
LJ1eCjNAD8HV4S25YXnJd33E6bukN35bZubq6LnjKG4/FpqxpPXuVGTPfyw1qRpBHGU05/++2Gw0
Cb4uyhn7L9tNL51uFVMNdv95w1mLFzvnZ4VakbhhWRWX/7roTLKBFUEH+BV/XnS2Ni0kIdtRalKL
bDJeSpvvIM3tf9l6auZIG2hso34lXuMagdGvCS4fxjyxKVdDRUcG7jTvQnWS77umV8TNvA9NRdzt
bF8rt1IXTemqZI5IlWuUeceOq+GjUcijY6ZqwFaJ9SindtpsU13hu/5zR6p6fXrb6u1WMUNcUZmR
Xy+70qkVlNnSPQWDHuz/tjRFy92fay3C3fW+OLWFX9EdkfcuvwI+A822o9Qowz62p0TDCKaypyVj
wAo1kSp5pcFDOu971DSp7mvV8B1FauhvHtJzw9VqM1YVBvLK58kYl/fHclW31NuuzL74XH2c2FAJ
4Qnf2vyxYCUw7jBRNdapJ6goz5qdV2ePfyxa594610b83gtLgsdht1h0aesuqZll45qUwKuRYmHG
ojBhV4jhYd66wmEFG081EakHXu36HQ8AHyGaz6tXzSdu2pNg2kXeePGWpFn2r1EW7UOZSli5bj1H
mzjGR4GnP/+2jK0qlgMjqt/fNrJ2XTRHhQHA1ywq9pWm6Dd/Wc8a7dgdKrYLe8/XoYbSyVzrZeQ5
RNCLC1rOu4hkW06I3ons3ln2tYwpsPxUcr+OaHrcdByY1mnDFfzPzW2fzlZxwIXqTJsDve3FjMop
mLYDTdcOjG4xgLz1g4CDIBxPQzEdffbdF8q86ZAJF39VM0m/HziwOXp4K6yhJ+Ub94axKgfShLbS
mqexLzzgehJBUVrrXFcK6UdtxNoPPy+qYtVWIeWwnim0VSvn3CmTQXzx/Eq68QwZFfzbjyXezf2y
Js5s3dxqYySID7MrrlNigHVBues6oPMDyX/4tSBL2PeWxcQd/4xggUtEiM+hPMXmyRjILrh12USa
G6XAnrUu2c68VZ6m2tLnj3XMNOvTbnmyrJNK3Z1jNHlNmZBWGLdTZKi0QdzEMn4Z30ijy9AM8Sf+
p21zZQX3yuBBzkGG9rAaXnITJaiKhsSujmanZpfL5nn0YmqPLRVV17J+HkJUyashy7LTsoMeFJot
EzoEXW+s28d5Ga35lr0ZU3Hi8BLdDJD538XYpftfi+nOHq95ykWzlo0sEcfkwFPkX6JTRUsx7Aqm
JanXy64arUG3z5sp3saVlt/RZozej+dx1/enGanKuDMONu1LxJNLhI+mdIT+LBTupj/X2Rq/xLUU
HtDXy067ka4pkEcBoXpRgQ5eaxy+ocCe8YhZsRzD8rbRtTBdD2afbnK6PdnfVWhIiKr+ufYOUvK+
TtH535VMDUuupVbGhkqSooYemMSpTaW/WJbiHhPgdTq7wqt2+JbUPrWXbTSaHKX73qETUl325Gak
+tdaGjExpF3cWRbmdlHbjqmzCXD+sjVvpvKa0SNbzjiLXPLcDX+39wW6KOkAnARZcG41JMzMFOgU
URmSzTHCo9kro7ZXxWXecelUqaxY1Nx8M2gNQTJpo+a9YI+KAyV0x066x0TNU3fbOrbNwosE3brl
bpGYHYzxcCOgr+ZFfCnXt6Z6P+EVR8cIryIIoyqYwERwGeMuqB4Lb3jyRCFvtHl2NfrDc19fhQ+V
wSay6g+flvWLBX02QLHPuwlV82jVGHstU3M7aT/+CDmp6cL0Nn6dIbQToht3AsEl4ihx0cvY0nwV
abmXmWf8XyrecV3b8azPdd8zMb7/2ulPOr2ZgHrByi+QnJEpdKQs+7Es+FN+cVnBB/NK986ck4sG
kJQujm4qGYfBt9/3/YOiYRDgC3uR4FpFzy7fhB5BeF9D2RrOP6QGRWaE6j4ggLz1W1I4krXOg4lW
czkbZUZ0QbiSZAQsg31h6iJA9JjpWL17nj+icNtMHpbwECZB1ZDlL/E7LyifiFu3epIdRlH/eE/h
JSV/bUhbiZkyW6xcD6/Utq5AiRHZdDMMqVDtuclsf6eNfnhO5eZb0XftNhiiCY01EMGoj8rDSF9n
MYKglNCMNGzzsN6TxV2oAp1UKoHcay0WKmeAfrME+Lqx8vYIwOr1QhjE9tXYU3G+QAaThm2myO6L
kVfK9od6HonwR9H9QxcOqrIubaKWg6VAS0n8OqA8sFgdv9qS+mu9lmLkKu4v0lp9MABBNySqkYbN
QMJg4gjg7bdYCznp3JZOJnDmEvoAbNDPv02W9PqBJ8gexsZKp1ITy1wNVTlDCpmVHatZigy4kYML
EolAPxlOMEopfy0CITFhUoUQto+6UWJY4mgyz9+9nu+HMTiwua2ZiyXKOjfT22KK6k2ujK9cIHt3
0VnZbXf0OcJjQuWrZgw6Q1EGkKulWWL5oYJYciaJ4OObLG1mHiJ+/9VbWcJsS9NbaZX2kbFbTGJD
8uVXVJFAhrRC90tz9dfYsrZvqcU5OICUVzgfTIRqJD+4trZvH9mw9o/vfEQi0scqlWkjB99ty9od
SgNaNQc86D2cprOkbfnBkxLWjROMwVwUsXQlxLR+asF6SFFYComTVBRIgFqdhYe1EGRBeGGktDwh
Bb+ntG63MBVybNRuRDfZzzrN1M/Ze5PIzMM5zC3XjBXNeDtF5qVlUqKxyOn+Tlr0SB2ZN/QXvUZP
qaqH7jt10fhysx/N9kzvTsnqUWcsWgxEPXvU4klfuVUtkS5sJR6sIFXW3WwwR+xB3RyCu5Km4lVI
9xZplWD3VvsZGrchu7INI9lpvRAaGkUPXjmALfbBixXU7abmJy0+tCqlc6YPy/X0jUb34UKdf2Ck
wgjpBnypwcwKtwHKvjSkaMK6fMc34jxK90NCaHwQ445TXHZRSgr9vR7T8Lal1KKvfM4d6kpI2QuV
aazcR+VqsTu1BHJhjuvXD7ajZiDAZ6m8/lA9lWEsLoSGGnvxPSX4cMx2CuiHl6YtTUa+WV3pqqVd
Eu5ZJYmYDgBjJh/ejTVU4mIq/LslD5rYGI486iO4ItCD3o/KRYnDFJaDN8OIv6kj/lrT9DHiMvo4
LN6oOS4ajPF+uRHxwHdaYqOUGPRHIve3taJ6oEPxdZxXTOcVOb+pQNiIJFcPyHS4bpX1l+X/+UEd
bX5hJH2mKidVqfXLibPYukwknyl9rOzaFso483xedQ+bjW/LEtMSRT8qpfqdyj0KSvLqOraOva6H
BHua6YXU7mVQxWTnU40apr6iori0tUdeWsbHyPRG+jWPWdrgA4ubUxuE2iZjm7Ki3LggYjUTKW20
HYap3mlGo93rPbsEUnuY3tVia0Wdjjj0V7Q10yXktwky55rn4vWUm4IjhFlvPoKufvA6j3oOOSll
HnkKBUdFe1VNk0X+mtArz1XYfMCVTp8plpg1hWHk4kK1IZZMunAr3ba2ouqhj8Fa6kaXj4aXGxvJ
zDRKYKJuRft67HwwLt7sg6j9pnbVOnowR9L6kVYPTm94LV7DpHTSILEuGIQ+/oG/xEVv7lReBEfI
VAU0kLX0G9nNLSyq7iX12cuKc2Dn+b4VsrmNG9oJPriYNPmWadxRGsZsThlbhz7U272S2jhmFXn3
BytD1Rpn2cxHKM3v5SzQDK9j5gomzFygKDAN46sZoImmtrvNtMzc5rV/s4A0YdSMlyYs8KmoqH0M
5egmaWXmn7J95/vaXpK0BxAh77lmMrIOOwQ4lbLuuii+7TSakIXe0Q/zK9trEaF4qcbtEu8Npjp1
NZwa22gxh/G8vUW9423kCo3XYhBb+Jteq/dCSFdRn9vXeo8dtunK6lAfbB4M123Hc/EgtHq3cDlT
W3GkI+DRW81dbrXki9O45bOVvEitfaNRuX6eYZ3W6NhcW2I8ZsXxg9lpxXASCH2coLL1Te7r50nU
/SaMz+2g+XsLV5JbdfykyQSoLLz+y995noxCnVveogv2gUcMfs2NNBbTxlSkpy5MGYghXbufGR+Y
lq0fR9Xxg/ORK2ITFREJtU8u6ZKUHRYC+M5qnTJDVrthWknnBf6ROBevZtGd719xoJDXCwNEc+A2
ilAMLxxQIYn2vtM50bdzW7xSh+19a8X47wcKzWhuJP/MV2608pKg5Rsg5PekrynESoNKnBQSgKia
v3HpME60QFLVKPTBSbTI3EUGmq8wVI5NHMbbBR4K1a2ltebBbiZYOzEYx6IJWQao6dFrm/QYRdNp
AYoKfDLrLrAnkKiYyoWSP4kmBcW20Mmm9V1gIAv4yRktF4qSj9nato3RpRjipWKLxXi8z1y7Koxd
5OfNqtb6bLsgSImeWtdDV53taLzuJru6mwIsTki72lMsJP8i2HygSSryrPtKU5+5GiI+CJv7cGg2
SIDQ1gZ88DiYpe40MJtPEWgfP0NLU9QaTzH1eP6zGmfdOeDUSG2HHKzRaDWOwk0TtYR2gzPMcLkH
CHdhmVjNmDwYF82Wo3S1lWqB1GbyUe0ORkM7XFPtFN+PHQot1bVaj8ptXvDbxVntXQ9589ggaVrJ
vijuZXXgD9bpwTeDZrOwK6z7hYJKSdwNorrPIqVap8Pgrz9oqDoqslWmSP4hNRJq7YSJtKXLX/9A
ozCN3bPMsgoleI366mwwyg1HbgB6rhINGQvMQGFbo+QwBXeVYlq9me08yqToVSvyXTzJ20Vx19iV
uvIoljiFrAJSE/1zLzhMBfWF1sQckH9p76DR7Q3ham/vVY+jp1RHHYuZy1Gke5PhLYCV1IyOGgXm
obInCkjTjCAapW5P77TVyPP3WiM5F+doJD6wq9yOXsC0vENWmqhvBIH0zvbVM0Ka2g3t3t/yHOhO
3qA8NTwrlhOV7hVqPVpB672i8FJHvu4WjRivkozYzgedJRdat0kCoQDPNz8GLQ9u43jQ15qgC6Hq
eifVOCLKnsaeAVxpmrSTRf/UJi11PrkGsUCUK1d04l23gWHwZZF+ZIUW7U2JhoB8/wfOxWeL1o5G
IuPj9/rOGotd4RHfVaXx+JnviqxgdLIcDi8I09KpeR1D2ZROnMHOH8BXZdV7bg+UnrV5uM8M45VU
prKpI1OsPuLzSB7CtdSm+QkJxjUGqzu0MfGOQ7DlDl1h8yzsHz+QMDhrvgU+abuJ31mU2g9jzliV
qlw5tp5FZy40v3NiYzBrgSKU+FwfWWx4kXeRaaJwhJ92a8IVTAI8HyrBai+9L0sg/28AGcq167CW
mt2AbGTmhTI2x78y+mpymih5XnFPIsXT5sHeC8TTqAWYokVyn3nyWdI7PoEsAIKpJNNUxlud+ogP
yKwxhs7J+4w0b0wARVSySpVffpD8jm93zx1/xs7sSQ8ObTzxIntiJUVxey0JPo7U+YY431ytaL5P
rV4e0DqCv2XmS8USdd3rHSLtrJFx/f6yATAXXPuRRz85QvFrQm9flEAd2WKHPmc/TV0p9MttkSaC
mc/QWpoYqyiOtB28OvmQmV4z6PtelWN6FQYd66o8VzeKaRFTnKyvi0+A4B+K1Ew9gLjTAsJ66yhL
HgQdNbjXdhK1py6P76T0xtDa4JYIZnj6YN26/IaEtP1T4vgP80AemPY5MJDws45ZDAQjYOpBEt/k
HP8Kpjt2+7Pjcebf5PyWOKJ2EVPcevAwE7Zm4jN+TMK9pTKiLFWfSKRkbt65uEDQMTRMxXMzt4FQ
VU6pWfClU6lPiSnvCdTLGrUtL1KVXS64nCZX6cY2GExb842WBYHJFRJfV0Nf8zrx2+s3gK6P5J2P
inARHQSmqOjJII+c6ephoemiUHOUXOFw+Iuo84kAIWu1a0fuAu6UMi2iWZwWG0ysu1rg9l/wOnqr
3VTJxguz7R0ZU++e+akT8SC4V3Tz3g+ydksnCd0cKlPNSpbUC/M+QfA15BxYZvxusFHmx7UwETAE
D+Y7h4fkTWy45K+K14XGGyYjpWC9+6YM3d1nKm8M9e+lbH83kgFFFI6Ff6PzcDeqD5q+XwA91c5e
YnpmdpMNITAoxVzM9yep1yoZgfC6LQiJ17e8Ek9sdfs9xcGcAINrKvMWdo+HXoS8dM0d2SKSbrvE
mjc+ev5k7PnmaXOsIb1JNXAi0Lg9VOux69oH0tGJuwgcZrjP4It+kKSeIFGlZEScLes6J9E0k36+
UTdf+cGZingdl4WgH1xzRNKhrAw4/4oqPxhdX68rqhsGjkvnMGS+oHcjRgRGUKZUb2Ni6ke2qz2R
n+qLOdsfIPj8eU6/8kU03WRSeLtAgSMSjG379IYFVu0GxLRw+GeRy9CtXkskAula+xsiKMX5LlBR
A6cMWhw2buM6AzelAQlKZjAZ/nXKSzmluXs1g4NITrnqDLm+k1oVNmySSeD342UcWLFEwNCklTjh
Bolf59qrcwsZrGjXqmRxDIMtZDkXfgE23vNElTyno+/qQiI5G5bBKbW18OIP4LCqmMjUQ1ufFZk5
jMVfyTED7xv2ezp1KzNd69XIRFVKo30XNdecEbWrWpq9spaUOoPG+EO263Y3RTCRC5iI8wYdZKYE
u4rPXZnTPkMAqNeK74vJQvFLR9FpnSafFVzpfkt9UVI1b1oL2eYcaptK4S5ui8ZSX5LJXvQWSUb5
8siNHDXr3KOny2c19o6L62JGGZEnpXeYb9afccayUQ+Y0tzONu4WqjG9oD2C7x89F4GZPVN7nV4b
KR9KHvdMv9gk/dCsLWJUq7ZWzrbkiPaijmJWCaVHMjGIP0OPjanIqzrXsrUUB45KqI4AZiFwB/Op
yovwVaLDxbDLRwXrddmOL7+ISNQwQKlVdq56jUE7ZWgTNS0B1ph7Xl34yL49G2rxZfD0XTww607D
6wk5zRLbIZGrnQzkcowyXg2x4q55Xxn2VWEFd6ZKGTGFSEyffbP+obM9IRIUoCuhpyXhrLPKRvU8
mOo6Vsks9+2BsXW1svj0rQiIwS8E934/nvDH3QeEFJ3Z4voXulLq8fKMGqN84yRCjksfgCXmfrYq
UfrYq6D/fkE9DbMRCVGPgZCDAu1jmwUWZZn8qiKfvqjhVRDAkhfJE5/FZ2zAlDXN2GVh1l+aQA+3
quI92F70NR5ifRtL8huByd193XP1V3X6TWoqSSYVIZkaKTfGyOD0HcaMQXngq7W1HjBekW6EUqID
7zWBoDJ5+GAzs0FnLZyqW30s4Op+QppqAhjFQJsHy9kxgqF1XsYO7kJr5qPq5BVvn5xFX/6F2kwk
6xhTd0ffJwfz2elzNC1XiVnD00/b7kRN3oU412trDa/k9hkbMzKIC66z4yjvqlQyDtQN1wr8oWhq
e10yTa6G8rsZes9vZOcQ8z4ll29w56ATdXJVu7oQdrl7Rzz1KT7CzNEKM2byOlXE1YJ6dpXOvqHB
NznjnlNeP3uxdS0UtDbyxBM7BOZhZB2isALX7Yuyh8qYMVAeoMO1HeW0C4aHqii++oIj3BSGm4p4
80kRB7i814UMZYxib+SoPcx0qK/39T62+jXzu6tIHpX9QokCvsDWQtf9kxSNi/o7Eqn+PFUoFBX/
K2xK98QxJeLSkp1wf2zpbH8QnLbRbZNIlz3OdLnGS1uRU1/1RVs+x56MX1AS8bkZGTOUgL6bhS61
MZY3BhPvz4TpMOXI0CO9hD8GM5V1qN1YxMdZ/Iub+sEqCfJ3e1G26bOsSXSHSj8kfD0X7QT+m8wT
BUPTiFlEoSM36XiIrMEjqVFRmSOUbmV07f27wmVBUkM1AQWQLLAHaoDyjmNZ0vBBYL1R3pHy3g+K
xN3iE6ga1x1t1AGPmplePvIIVn2JzIKH1KGTqNuBS14UMAvEmjLrYoM/tDspnnQc3M3J+kmzIpWi
wuxKmuhRU6W+3CqCyUstpwFZcSQxZlDuqVdcZ0OXXc6yGHNotA3zGBYfUK5ZrV+bvc9lBk5tqni0
fjfH0HQvuarEhL1EH6Pll0od3CwGmbbNz1Of3EzvEpkIYQeq3Q/0FbXs2S99c19307Onyq+tWoCC
DD+9MvDcSgO3KsnUJ2j16ycQNuDYsRG+ka/rukduTB+4W3pahWo0ENuazx8gY3LM2LjvM84Ev/DY
YPR4+2rf7UAj9x+cbJ5RzVR5P7xw+jHGun5tyKxz7Gi4jvHOMmWDhJ8nVbrJGhjEx3uT1vxO0hqT
/xQYPlN3ygFK0hSjVbq1qr68QbWhdEWift8MeXSxwLV6RibXK7VLWy1e+USkxBgw3RcnXYJusWQl
Pv2FtQWIaI5aUuxRxjl9Y0nrxXmT5tVDZDc35ozdWiVLOdIkf6C3TOYfxtzkUX+iv6oNR3XTzSIc
UZDHasR9XcrKKvbyxjXlvN5VoXrQ5Gi7iHFmJtfO0/4pkZ/zgOptTPT1biyzdjP36+ymqQN8GWpv
V/4D02XPRm+DXQ+Ps31pmFhxepTG/a7SeUN2FSneVULUmzBU/WelslxzIPQyQ7ysJWHSaouOwYAa
0qdFtBPZJAQk5q6TmRzobkjXv4Q7Bazt2qaEbpHulIBRqx7bb6SoNxLXSJ4MlbuF8R3Igfsets2g
VNjpDtWmoBmx1PkvIWIlkDfk3zNDbzfwvj2Gn1VKqYOzyHlm6Dcq0zNO9sZtRhpdVfZ3I0dBdklg
/6q/NrDZy9008McoJDKz7c1syf4AgXXRf4MZqy6kVB6vZyCYyhpkoAM24RkKNsx2Xob01WWiiLU1
HuRAba9HNWcuRV15xM+r4r3J6nWnZ9aeWfrkmET0fXZv695Px71R06H1iRvW1Ye67rAh/kSH1aa9
NSNEAEVNpxjuh7RP934nx1dFJ8VXqPooLZTtW7/o5IOlM4QLkHIYXFZzzZTO7L7M4pRWTY6VG2WX
LNDRwCDTaMFDtNBF9pTNaJHCxXsGj8klXHG8Lp0ZPrZQcVzib4lnDRe8TfgQG5p6THEEVoYnX32G
kWu94HSRYzg1B5JrxuixHGgctUhbStyZjxsFKWtkbxPP29xY6Zzem0l5vdDJg14+tV/f+WQDp9Q2
k9NxLbfJ7Yi425wdRDpP6K7UdZaDy821qJYAJWGNPRHNhxVYuGVrSrPVrIRa2GV6ijYRmn5n4Zd1
LE2WxNtT70zPvov1oT3Z7BYWVVEPzyOqpLjgrK+470hzFe1j3SucpEAAWgb6vW+Ha25qgPixdogE
Ry8MRpPERrSMiLNyknNYQibbRuFSFxjzg4YdV6dxk3JZv26a+doeBtNWHsrTZKuVA9z6QT7HGR/M
oHmNCiRLIsg2CwA9KWi+cqXuL3v7ddEeRdN4Z+Z8UOBvcXhBFuqx+j0ZOcbGE+vJQDIfjOhHG2nf
+6k6LlD0kISFa/kZ9XewZGsLxHs9RQN4iSKuhS/2ow/E8ROVZrKWXjRa8yAKpbsYDOMc8khKxjjV
znY6uQinvsWzE13PDGlfStgJhj5+aelVcEvjRlG4jta9d29N1s3gUSk2+rJ6LKxhr5q9zmMxPX1K
lX+d2ojHhne10ie0urYBhcN2eOkU01G6AsHAT80SiLWtjDvLaO1VIniNRS4PTtdq5boNJyoRWxT0
mhYatGn+BlxX3dmSvWtewY3peVcGUrJtFze7DsrtN+x6sBh9Dt0Vdj9WVpRWbDDkrFs7VtmD9Xtl
0i7f6WuJ1kOqgTJhFZsZwp7iIXRbErOLnKnTrpnxPilg+hiaWqSLroXX17ETk/+qcZVZTfA0YPVy
zQ7rTwMzyWnnb6C2lIMoyWP/7cPjBKydy9mNfT1Nfn/PkmtjmFZxMhvj0mCFOMYGDWM6D7F43W5m
ZNbFM0mLxb/i214T3Cihf/oXglsN7WTfhvWjZ1kuu41++0FyA0Bsm45BdZCVFyzUplWO7SQ1Z50j
lm2wTJ+HfYRSUUrMIk9qlEzg3QyAKCA14YXLqt9JPdFynEDnLg+e2PVBrIbPeUxjJd3M59+J77aM
OWTqyWmhvhWVQVCb+nefyO/Ro0Uh4QnQlKkd1rCcOzjUK8JiyYEq8bbRCpLhMIQz28TZlbaTtu4p
fJ0xcGmsNi0g/raSZVoFy7ZwAtEr2wUMNwNca0L07BdBDL2gowBVYqzA01589ILxqbaaU571yaH8
hYsnjXnhh8puUVLpA5aSMqESaNZStSHeb0Whlym1iU6/+6mCrH5uMTD+kyCPR+4sVstdc7BXcpHR
jfkBkpeSfSAF5zLXW/nKQ8SffEbKC5NJRG9S9gmcE/TXQ1M//De6vI7tbN/C4gJz39hhOtx5ieQq
QRw5wE8RNsNg8zfkXGooPc4i/oBiLE5Ty+CfHFeqCt9hfxc6PJqP54VBT/2XkofrNwzdDJ2kNaxN
M3S3g8Ihybd12QVlLlckjykGmnF0JY5st9BBmhYmfcQSz9sm667Sh5LLMGW6iv329AGoq+qtAfaB
w53bWu5lJy+oA5ZDv8HqKqhG1gFIzcC6LGKbWwrueD+Zjqo3HGLek7Vh9ZsFXtey/gVJVLMydIYw
i3qrs/I9U28n1ixX0+xio0ulSp9PtquTmMlqtXtj2u2JRuIvHt6HFk+6u5DtnkWTLTUZSdCa3OUO
fkbKYbQHnq4Cb/sBuneDnLlR5J0bhF1yzdtgICea5oeGsWSMXRmbvCN0MhLI2VduDGN/aSrHgJDP
PrSql0GJ6WUm80/zcFwd8P7TGDIXhf2i4HV5+EYRid7xqKZFnb1NfJ6RtaJrr01pVwBJ7RYwPsIm
G7F+6fIKjUierRfj1wLIC5NuVXNcs4YUNwQaqNbE/oXMg7rmvOicd1peWGpIDWHI4RsVWFOdM40A
7mwDU9EBAavR1NlQH6hZ20UK1g0B3xNqMpw8SyL3M0RPoLfcmuX9wtHLOFi480ZMeeuTXI/3dmrc
L9KwMWq2kAS0BjA0WuRhv9D67rUZzaeRvcMq1MF3kNndLJC9MTIXsUPzNXg3irV5+QNByyDNm9qZ
t0/wJK9KnkZEnt7Xgzsk0UkF+LQUab1Yxn7B9whmqIZe8Ps4GmZpGH7AiF3Xm30MXOVElyc5SCIc
npZkT3FcrIss+pZRRE8OTBxmND+zOQQO3K5qZp8uz8T7nOPiw1ie6mrsnhdcX45lMMv9vxD7k32L
xu9aa9X6OIP7Hvajle7nMTXD0PuKPWBRFMLa5S0fJ45dtG+PRf5Cmwi5ukp1Da5eeym0t632I7Ii
/SB/zXg+deRWMvZ/YP5ZBMsVq9PGD4zqGJSIEn7h/iw47xT0wtveFE8t2H+YmsqVIrXKFdM5ZdXR
weJq7IBZ6tGVxjJu25dG5Q49HRhDZzzJYbdh8yHTYOCOQQau2RtflihAol4P9mXYZOoj9wmSCpGJ
rUXDT21MtGzblur6AppqiQfoDQWdGMLinPf1j5gA3Bn9U5H20HTPtMnkh0mem7wGWkzMNt32Q+AQ
3jwuyQFdzENaVkx1cRV2k+la1dxYQrRyFVfhoyjWyqcQQUYlWsZtxl2CBL7ZuCG6LN6C8hYy6mr0
RlqWaHpbpcnNaFpUCmRfGoGVy6RgewkXIJDJ6OzmSKx+Mrh9DhiI6msdYbLpxjXH8IslZ2AqAZPU
iW7kIeYIWdhstoPYGXL6DBt6enUTYfJb6EBHC57FNgesdHARXwruqTPZXPGs19vrwptOS/5A1pP/
Y+y8lutGsm37Kx31fBEHJhPmxKl+2Abb0TuRekFQEgXvPb7+DoBVpMSqVteLQhK3IzaQyLXWnGMG
XHkzDU9l3RvlnqCf6bCYEEjeoancsqZ2CA7XJFR8WSI9UKCvEgUmXov/YCX07FPMukhP27t8tybQ
NajJgkiCMtubUJ+OMX6xN5eClitHIlUu340KYymZqwGEQXn1JQ26cheDbVxVKXBLweE2fnYuFIEZ
ICCOrAuHDZQ9YTOJ0VNtRhtv5RhwCY6OOJ/9DLnlSPjXcNJCqZzXZfqyYOcwvA7qU0Xow5ASXVJV
N+8GByXR9hWWx/VicmBt24YGsXW+Y4t9ghhmpIH7ZnaQ2bTuzEheBE2HiJE+Gi4uCrgMWR6n3QoQ
ZbBNGzKg3twPWGPIH4tufmTXaZXyhx44ScZiNYW1talDZp/vfojCKjHfgGyKszA8hCJpt9CJX6YR
prZvzFJlMniOI32qcjT7g1I08pBWwQX6NtNFwE2wSKVWd4mjJ26iaDrRmZwvyzStQ0C4uCnUctjE
3YztQ6biJkkZHKTTrEtBNCtqqHytlDTnhuBhtlho2sQs3rsxSJh1F4lnVhbrxKv1vbSHcj0InZ78
LLbkTnApJrRjjh0fTUPvdktSLVfYOa1nmis4MupuzoAeG20fEI4l6V1apkbwtUcDfFU3vXqsJOzl
wCPdev44i02j5J+bOLrtK7U4MrsRm9QiKOtV/T0NVXEMu+aGZjcZkkT0HRVSN1Zq56mo6ad+Whv0
9JAhTB4WO9let14x7iSbgNnTgVU9X6sOcMXF2GGOQbg2NYeWuAOMyc906dpKeUmqEzreH60eJhTT
dRKA0cHHW24d51tXd6U74qs2NZNo9pDGJNHyUwz/sE7Tm5b7MPDTWVSaz7pbxcqegX7osI4DokyB
1GwmALNb3xufpg7U+2IRUed8D4wzuHArX+wsme+BU6Tb2S+i0YFgvJJdww2SWM6BEr4ZR/RA/5xN
jnpkTsQfZQ+iqGQ6HOQwGn32MOQDakQDAVLLpb3501cSiYpRGNHYyx9lDNGvKIbdZCfjsY/DRzOD
b2uOF2AQTv1IX7v1hyNkR3eJ0bHQmPj81xbB4+XsPZmsZ8P2O/QcSIZhSu0MSdB7IeQh1vTvvtI5
3Gaxo4AJ1dYiifiabTtiyF+Sw4GeiW1mjJ32zZ0iJFS5RusfDF0zdiWLnANf+xDRdz96QDnR2dsb
oGEKWG8N5KdblFN9DEbzy6t5JcnKdTBySjS+OaxnGwsl7id70Ib1bGXhBkigpdqOxxmdc7TzSLhl
U94gnSYj6g/ioqQiAUa3+4W5RbsliflhSQbqc+XRrAed2tdDb5w8L8rhJVR6+dsIbGAnIueawoHN
0/gsY1gei/0lF+2l4jj+cVLdrPUvFicMTUxiD9gLv7thmDKLY5YRncL3huzUXYwxLbdoxlvaRoE2
CG5MVm5lJLfLVQVppMbIGszxYsFpJkAulpnltFxUz8sf4DIY63uX/oxJ/9NDQ0dcPeZFmbq6PT4k
xI27bDo+9ZYA8zqbakYZeFyBqO68Vt31dUq2mIfWblTPWLYRJs+ftsoBH5XzmaJ6anQSox9s1Aiq
+uLAibkCAs2oj0rp8xISK+MSJ27Nt5jeKy/lRLlS5t5jZijnC5XSYE0yu/QmwZ/gav5Ewl0SKPx+
GHWcrEddXs0ZGAicUYqmbmfSVIt0Zd+U89kdidfUciKVCLUPfLGHqbRWTYY/s6engZgBGVigtjTS
AznVGxpzwxp4HdvLAGX9MZxT0d9sPqbMGDFyQ18uQN9gSVD0nkmmQrM69AUonXmR0+PbVmu3BuPr
Or5oNdmu63FACBb6Nx1uuPViCNJLl4A1VMcfPEE/5Dtf5cno59m/sja9ysOsqX//zfwQuuyohrRx
3hg05TRsLzY///p8E2Y+D9b+n+/0pDn4Q7W3qkoceoOUYxkG+t2Eo+SbQ6tuN5M73x/Wh9HLJIW3
iSR43Mxk5DQGUqyijrNct6U4ok3RabQwWxvN5+UVfv2JpfzLRxaGZksd3iT1ii71nz9yEnSjKYGT
7hHOOWdN0BRPNbGBzzFbOSbOefs1SFQhLvzObqE10ADyxnVN1Ed6HskoIZeP2Dn2aJmoQEV22gVz
oIkYGYS0D12AHquLc40kuynzCBVNzfqb6quGc6+2opludQBW1bYcQI2FKPCJrYnkM8bIvrmtNUfW
Lmk5GiqLzDQN8XkSCmoMzx5gnvnok0ii9QGHxVik71LLKJ76ZKy/EWiWfbdZ+28NxydvtilnRpqp
q8WTCsF+QLs7WMqGZD+V+F9N8a4BdbfowqOwqne2n1f7kQdWlyIvNHNXBRq9hlqzc4bl5LGkZqld
zF/jfzx0S1AvT5gY6XD8slJH++D5ubyNrKi9TGzmVWSlCT6V10d9si67nhzXvG6K6VYKi3wO+p6l
uQn1HAMWzKYct3ElYAG9HnIzybZ+GrUEz9vdIc797ItJJ5Us5qKyj/RA8DTMX0UYD/U3ym+9XOmp
4n/9xZfSFCQVmCY+2HUTaxj6YzmyRA51HFw7RCF/siLCb1dRxLBz3UNYrDGmc5p8+OocKyUfWfAC
6LMLXd/99C1atVN/s525QfmXrzKQABtj0zMO//zrjErCFWmQp4ZBl+bDl2q3cHpA1Okpe4v3r5aJ
xnCjWTk5vg3nzBYdTrQj6au7smzsGmSQc5o4pvNgCoVc7F9+76qKLcGSonLfr5t/9OWTfkDLJ7Ji
wlCWM0DNRXOZgmR4sOOi3IWaiG/sNiLNyU8y85ytVoupBx1ClCg5FK3l9CidprkQkt39j6dIPFpG
uzI0cFfcd348UbjiDthlok//6GRJfDQcrSbSY29BGjFroDav17KlAJ1mZ9g0O6Tc7IuXy3o5g0bV
1oH2YSrDXTSfRoaVpXTm8AjOcAXO7Cb1o4d8bIZzHcorHGxFT0nbfjuhHPSxG17k4Yf1INX1u0YK
bj1WgdV0UCd2lj+cXuAqwnkDWBILEughzI4sKCvi0ufz7fU/OsTG4/ofnXX5mJfnuUOGpymD6L4x
44xI7rflpDCNNUKI8UxQLj0sy8rreaiTWnrDVh51uncpW7/5Zg9Nwh25yqL1D6tN6zn3eCDK76/n
Zon92FpHqt9/Wtae5QSFEU+mImGka7y21biVtKwU1COYpqbth7PV6oz4CO9SALKYT1lUrwRhBykh
82qU7NQx3//NmvV+7iZjigA1Vs/1orylS0VGb8W7ocW9Qu1AeGBjZJvX5azN/Yc8v43ZbhFpEWdn
M9yV8eNNEcRkMTE9IdJ8E4kxAAEzeNs+sMFl6YFyKWgxLOc7Cg7j2CRpg5gsrs88YUWuTtzXWgub
at2Q8320M4rpPk5fL4MGSAkQywvc6OF3kqa/qCRX7TW9CPBnIDx9vzZUIBzrRmnFPWGw2MQAK8ah
eq0UITv+vpOHJAaeKnP6PctV4yeUUr6o7FUfaS5bFOWJuARplId87qz3pXKhEz1ChT+AbinU8NPk
wDP460XlqQXQnbB41Ks+PfMDJT+FBo2u0ctuPizJmc2+p6hCts2gqwk7niuoyTYu1Vlvkg3emQPG
94Gm+nL90YU1XFtGF+/XILYLY5ckDOysPLIPqoQOX4Cu2OlsrbfLVYkITnNzRX1M5JTeKNK+EWUy
necMJzfLZVqGRcceJ6p3FuYRis/qC6g5/zTg+DgulyzR6MoZC/U3SgftGI98zDhiqNRrqU1kNLlF
FgHHVsameLmYsQYp61TIS7Uv8y9DwLpsX1M1ZM8Iz2h/zLT4+X7xfnlHSfCgRIBgLS8+C8REzceU
KZ+vdSjPRHhO0RMOxP1yySNtbpCJi+lT6uTVOoRtuVz/ZGTVZ1gTuUKaGHCB1XzWEq3HaMNUpB8T
9VyYVXoQXnrVzv9a/stCmPz6t4xz6dzQm8S1C8jUy09bRBe0xudHLw+0IVzDhWq7zfLo9ye/vyCb
RYg1YxZwmvHSqqVYG7Mbiaw06VujTo6PoinmozBr9RurPolirE8ybJn9s41Z7n31UJFUT4a6PdQM
BuwH4Ez9MQNsF9iWWAM4mnBQJLfvyxPAA5XrlInbRL0Ncv/PharuT6Am0ytisvz923rlOD2jRBN9
cdCYB1MrK5dwqpdSCXTqv5o6AXb6Gk/wDPn/YSlLSi6GtvWwgoA8dP3cwzTLMb8kJ50g0T62z5cl
Lm2IgJaMlG48h4l7QqPr4IkaWRQLHsoefa2BPr6M5ffS7/p7G/271Bp/W8fsr1Duy1MYqVCPsEfG
dqNx88L3YZl458zR+rKsjbbeiTPPb2/f10dTG9ywMOA9FRXm9nYCJ5TDZeGYVS7QPgQ/P62dDOgY
iOfHIDMuIlPtierNt0mct6cIHv9aWE1DJ5GcnWVFpTnSn+zIrDZImCp3WVotc/rCILBavy2vdmKH
G+nTvP/15lz8ZW9uSVMI9h1SqJYlPpQTcYVn06zVnOwKn9sssAO2gK2GLfswb0D//ueBcNhvDymB
mktOwPujNJL4HlU9jUj2Vot4FVRJt9HtMHctYGHPVe0BamlGEa5+fvX358leh6IaxS8VlxVezj+f
jygt3jhSDc/0TrnUSlp4WYavERXAd+Zc/+WwzL/2a+11+Pb7b1IAT5CmYwqi1oVt6B+rLLviPlcS
QkfHNKFQKWw2m00GKmtFvrF4rkObjZ+fD2QmTPNGb/5tPjyJRkyebESclusm0eujUHXjVvfK9iIg
aWbdTXazC0SjXP7Hl4GxC47Ex7HY28RYIXzWT2pSc5GnafTicS97f3Ui2pSrLuo3mnqdZODE3t+E
SBvr3ES1HebkZSHW1eB9IeJgkFasarpcJE7m+u7X59VfD6CtGrbjmLZQHcORcxn7Q5laKHjJ1HHI
91VU6HcmzJUNdtfxhpA3QkkHoB0rk1WKVMk+heU8H79fPyccMnEYm4790H983qSQfoX5HSDfT+/3
/ty+IwOnjBQQu3/7xqTWnRMxfPX2IhK83XmdHoscFgD7TAhQ7J3nz2IyunO5Z/Qk0hT3ogrDjTNA
uqvGC+ZbClab+Rf79VHVtL+clzY6TbiHumYZzl/OSzgCipd7FYRsreDVu95vxbkVl/pdFsE0oywy
OTE7MTu2fSwDK5ZNZC115lvJHlCQdjcf6Y8v44dqqKzV0UtPU1ELcsrmVxziTu3I0manJqvScVtA
PCczK+TxL6+vjPZwrWeC915iLv/LO6U2nJthROVnmTUQKGPqz/75W3LjBecVDISl/Pe3jSMTnm7p
0/spVEzNNgwHv8T+W/dfB7+6Lhu7emzMr++fpslwrdocChOw0GbwiNnJU+cTaUynFLzomY1Pbft+
VGSosxR6KZ3Zt0MjUXqR2GcZu66vdJLi0p1O8/STZw4vHXHo88cuCh+bVyL2fuiYYEHwLqoNc6zY
AoWKhCFkbLavVCRLyyn0P1+H//Vf8j8aSPW//49/f82LkUzIoPnwz3/foWLN0/+bn/P2mJ+f8e/z
8GsFsOh788tH7V7yi+f0pf74oJ9emXf/49Ntnpvnn/6xzZqwGa/bl2q8eanbpFk+Bb/H/Mh/+sN/
vSyvcjcWL7//9vwtDbNNWDdV+LX57Y8fzWu6QZnEIvU/P77DHz+ef4Xff/v0Ujf/eiAGPczC5795
5stz3fz+m/rbv3oeuPwly6smWP5W5+3r3/589Z++h/fv5afGnv2xT2YbpqXZQlqMakh41T6smf4o
+iSL/OBQp1Z7YistjVWmF/XJGFOxSQSEKdoMbLcNS1kDdadADikbUNr2+ziolGjrea3lVrhZb8mX
V1aOkTgPod0ku8BRMA/TRstP+SBLruW0YVMeB/JQexOpWm3UetNaKqJn82JLLHoiJsYNNlSM5hDz
WenRurZjMLzVCMbQB9pyr5HFBWcF6fnaMaNHp+8fNBzzJhRwRANTA+eOX2l0ifdRN42I2mt/To9D
78B4bMhqJgSASbr1hHnyRpKGcMZTZlsSvJVdkSvXoVdE9QbKTb+vjDI/n/oRxFRtqJ+mqurYTqnj
HcWZgaKsDq50pzYhlE7zb54gRN7qKWqYUIsS17Qk6Z4z9u6WIbp0dWMoZkFOCOGg1E6OFt7ncS7Z
EzfduS1G1+4YkCulmjOsBMCE2lA0tzFW7CsPS921JwwcHrlZCaqgseU3puU2wbyDZmxbndjqRcf2
ciwTopE5hAa8hrWYKaW6YlkrbzA+tUgT9loYnFli1Hdai1CcFgBaz5Ep8MbClrYWsherjAGHOGvA
S3qzD5P0EHMCbZo2e6fPmntRjxFBfiGbUqVjwMeW3oCVWWeS70O2Z5Ot75tIfYJiBXqI32Ube82D
B8NoZpGQPAv10xnV7HPVUxdrQWGt0tGGJxIT36g1klwL32euAngB1UeenNsREakJIgsOdYIDnYUu
Ny/9tjavYgPzFWEh3ZMH6P56LHPC3ZjfnI1T8dLoeNZx7jDUJ7zHv5r6qD4OuJSqiHYHEXHDWWLG
ZIlp6MLajJ6pZjSPfk3BIBskGoFZef6pb9SkQ5jg5yWOVL/+TDHYfg+jTrs2yUo7RX5p3MamiBgg
Zu2ZrOvSXDddyiFD21ydt4iTe0wyF0qhI+vv1Rd6pJ+tvs+ZFcmsRH4gWu7yhno5JpZW0+Uc7Sc0
S+3dhPl4Tds8oRXtJe16gtiU7lXRysj1COtIAKj1/efAn3IVPWqLThQaej2sAChoq4lveSvnxNYw
qzv1usunZB2rgYoj2SH6ddDGWVOpXzFFeQJG+qSyMatoY28rS02LvQPHzqF2oOu062rOGBXy+Cfp
2Xe+V7yoesvwP7KSYlth79lLDBj2JeanYpXNTgbM6DqRd4Z2wyvQ4zLq4KIuMTyaTo8rI6MYyWGU
ggzz614/p6k1+TvbG4hHa6viKQ2Vor2psC7zkWo3Ulq84C03yqoEqTF2RrepO3NwW5XEMmEEh5ik
7/Jan3Q73bce7I819JXoFCO2j7dhXWTJalBzeV5Lw9tauNEPeOO1bVk0BHVbirLRCtP+JKp0lKtm
OmXUu3sfqgCcWaTGnqkrrvQATTmIOd1MkMPmD0n8OEhj3KRQdU92aLlirpkLb0RXZNeCFLcqktdB
zny+MPEGmX2AfreLBeVzWh6j2Jg2OROCXSdqcDJa6p/T0QH120bTdEc1gDCH3cL5oDbKQ+8jyUpO
rYptKU1qjGGhn9M3VCD6RMWJmPFHVG8mzqpaPwyTN20ljzolUs3PtcTA4o3ybahWZY7ffCNbaViH
2OxsVqqqvDacyrizpQ1B2yTBJJBa0K9BdIw7j/2fhaQljp9IooVLNlj9SQpM0SwQnxPizlcAw4Nh
JS2H4lsiWBym7iKZ/PE7jb2On1qWi4cDfIAVgliBpvtVeASk0rF1KNhMkqpz8OsHL2WylrPZxKHY
ItyxTLdvkg70ddlzlXo4yVZN0feYk9OwAffI3WaLGL4+E6nnuJ2vQac27b2B8P8Uqkh3qsyOdoml
4FGdyH0pbBXFJlGkmZWPay1Tur1eZeoB9RkJSxiHD2ich61p2erJRHCw4n5su2zj9LPW0pwT9vlw
O+jJjTcXN+jCUUEVDjwFrwq/Y/0APzZaNpyQgrW3n6XSDoC3Q+lo6QQngXm6OhhXlYaKIh8wrEsu
0fOAbdlFqA72Ok4w5Y8TOkaph0QUNzjJ+rY8Ydcot+rE2EPm1UBjugAXliQzBBVxFJ754FBNzhfb
afAYyOpb6SCtauP+S5oKJCLaiC6+5XajVcHBrmofKmtiAIiyLzrNu2lqmgZGqtMPJv7jugeN4lZK
feGP0U2LYvG6D6IrQsSYog8SV7GaXPhIhNzBRGa6ggYpqX66GnrHNLP3YsfPZqNWs65ILroXMbSh
vuW43pRt6JvHKWrG9hwgCBwvnTtntdLDwShIWgI0R9pRn4/q1sQzq24Dz2F2lIaqozz2NV1LUkot
m4aRrHUcIHFm4bqJtSQRW4uJ2rgvNR/GBLl5m6mb2MrUcSIuulhDnZ1LYqh0MDAoz7QqfRmJACZX
t53KSz3XlWBTRNX0Cfvb8ClFk360mkg7tWVWY45Q+mbdpdZgQjuPu6Nqxj1Lf5JxDBgGgqcnRk5L
WTGxIJjPpGFFG7Zv0bFTndbAmmWlN/bUhsdUTeuNYcitZUHDG3Xb/1bqrbJD2yKvaoxNbm/Phpmq
QTNO25c0i9LgAMVjPLiB6vsPYpw7pBHDn6qIazYdqUFEczUJRJqTRFict1q/4u4G1A+bpIHHsE2D
bYPoBR8U3FdnTpXqVFfW3NtW9higqKitNlxNcRIcxxosEkoTDHIH8LLtKQli5aCUJWI4hvFtvFIN
4VwSOWSC3YY1GbqxJLUrt52p2gRgbjaxX6pPtYwQFwyRGl3bQVXeYCmCyemY5CfkDEB3NZmPbmVT
HU1aQERzGQ+dikq+sphd4p3+lDjwr7za0c5SWn5ylfDlP04G8ZFmLXdG47VoPqemHef0VYyJceit
MRR3lDYK8m4FZN3WGJT0QowmAxZ2QGWyTk3dPgikop88LwAgUahesPYRq8ZuARAYOGXcqOuwappH
Fm+sEhykU+5oX4RFUtRoSfBmfKNoo5KYRsPKqch37puWCWJF0uW6aZgRo8EL0susrG1tbcZBu21k
cF7IvnCdPm3O+taSBzOwCxzthi2vcbG28baWWbITmVltHb60I7a6skOmKsZvAwKgzw577nt9NK2T
J4KMAIixs85qla3ZBt6875ynqjQIBbQem9SogcRQhZu+FIi8Jn+tD1I9VPo4Ves6iswnoxC0kWu7
YDptYP9ISQ4FuzSOL1gOfSJGQu2Z9TQ8hj2GGpAD5mPXxcyZ4iq1PJfAzgCfkEpwiN+klTuSS3jT
amQ2SpMmaz5aMVJlZKbOAPcYMgihlVbXX4w1VLXaQrITZf2wjiSQjzwuguex7KHI6HkuXC3MGyRA
WsH0XJ/t//mAlNlryq2Cdt/VO9X6pmf6cEYO4HRhl1NxW2CCkdg48uh73mj1nYM58dGHCexvJBlI
R1hT3hGps3pUCw+5BOfriZRa89qYUCz3KiQZfVJ5gwknEHSuYjtmFuo/HPFbCbZsnVsNcos4STO3
Nwu5Y1aZIexjL144SX9HV9ZwFbXaNkUZXYZ+RUhGlHYXkWXpJxaJbsMFyMVidTobFlY+A83bGitX
sY3n5OMRjF2+xndZzgNGrvVKRKeCFOltkqolG6gm+RrEppz2VhIgNCpb83vX5P03Mx0CYvcSZzjv
dH2AOF2J3J17Lf+lqhNlqW8aJao/BUqhId9C6u51/n0EJoehpvW8VHfJyCYZdq2RbYXdEiRHzBaq
uOzqQ61XwANxQaUMq2pOs47mXGvDDzAUL1VfAlPenPOvkzkJO7WBzuMWoSYZFO+gB+ykV7D8vNPk
CEKi9DCA5KHHmB2t8WTGAOW9OXn7b8vDMJpAlUaV6TLyKjfvNWKHUe8xDYR+fKsTdWLKbS1daftu
zgWv5oRwBAUnrLHaLuoVE6vmT6VjOoeM93PcuJyNHUsRieaHMHKKjW04B5TXc1R57xNarupl9oVq
pPky2qrc/VBW5h2ZgwD9HBD5f1NXRkn+uZ2D05fa0mq6+pyywMQuKq+rOff1Y5Gpx/1uqmUC2azH
tPBebRaTk13hFNTc14rTow7SC/1pqToB79S7TicI3i90bTWXniE6RDDYWkGlQnB8oJbur2tQA/Xv
Nsv1bzY8AKpCNqnhElmf5z3x9Q02qcQiT6SU+FectO1cXXjy1rCGCvqPZa8Um9mmYbLtKyYkoHOd
ClQ62gHD+7aUqXHIoyr69oUzmNs2n778VKpmTSvOcDmEBxiX+ZEoYq6YjDkKaF651upnTtBhmw7O
cED+FqzrpnlaSlrSSv09Sx5795h+48yLnbJg5Xj9uP2b6taKwvxRd3r10CGcFLnHkv6hwAVitK3n
4JIpqKtDYFPK9KkKRjfO2I8SosoeERf4UuOy2TmmQdTvfl3n2tisb7pKGw6iVM+msbwHVDKcMwHt
Nv6kDJtxSsIj4SfIz3ItOaShxlSpicWFWo1Pmuo4+1Kfhu17FRya1FNFbWkbzeAA2ZM53JWoUH6o
h7kqjk5CO3TswpPXhhrRNkm9L4V9udTFgzIOe6trEZ/2mbN6K47JDbGxixYpAgBZuP6UOrd671FE
w3PLjqFHXsveTxx5Fc9ROSTbVv0VSx4cMau8b6SU2yDPiNORSPc/VNOl3Vu3WkRru0wDeNj4n77k
k12sNOILH39ZVitcw1herWkL+VI/5txdNkuBHYaA8InkbtaIxRJXEdzXZGQbkNxMe3waAmbnreNg
Rygx5qupSgZxc7bU3UHaqttKM7vzxivP49Y3tybG6ddCPJ+C+y73JJ0x/XPpA6VmQoWFlZ3blSVb
1s+lPEchSJAPcstsJ0TjXXAmDmdmP6tsCNk4q7xkuDUTo96mCSkcJplO75V7IrA+J203bXzPKreI
/GPwewmV1KBp8xo7A4U/1PUY7ti0tekX9k+M6wvwKonR75va2gEYEpz/VWIzRMrAHPq1Md41oqm/
FGHi6evIrqsnEcawAVRE6j9V/HyCxJ1iu71KYv2Logwd2gzEKUatPWlWX16QDcAOIFPxpGQ9nqnG
olcHFQFpz0jYVB5cR1EMzPGtRxACv91MxH1J7OkWHYWbqlZv1F6Wd9WMUMiTobotWQbcGLUg+FZ5
NiWz4lQoNQChWk3EgcrGOKtbKMKzcyu5TbwxuiiK+goh87AjkDXcarUT6K6YKgN21E8dhYzpy2oy
vfC1o0DNyOMSxX3tKOh2mx2qLK+PoHP188ACMrvFhdafeYoFkYGIBgPLxeel0YDT+UsFSK7cJqYx
XhiK5tBh8faSygMVHDirpfOAlzLaN6Z99qH7AOrQuxeWXq9EiQMDci8ANqfZlYoX78o8+2q11jle
jIfGbO+dLj+KNPc2emfuSEK91yOU9W+NibgvIhLsK7AdpnE0+proyujW95KJ8XOZbt86FWz3jW98
GCZ9b90KPWxIs570xw8dC22YBXcN9O8ib0itjkOQ9X+2LliCnYNeO/sQcMCKJUNrMIfQw5DGTGAC
JkRHjUZGUII+EZ2CVPe1mxGXw6wRjNZKSJ+xNKvhPiDzYMXFD26Oipmg42rLZPQlyqE/1oqJN7by
AXyMAwBtn1ObDrRrW+nT0uiAdIb/jNVqB2fgYVK9OUC3E/J2xNEEQULz4TH5LYjZxOqguS0NkMis
C5ir5AguXRDgslsyk6u92Su3HCv9UutM65AnzbCtAtBsU8ydKk5ldW/mUfMZUoN5g4ORH8z9kZyw
xpXeEseoqsHz0ijxRkCDqmafOd70tQYTe9G36eCSa0ouV9Y3q7euCZr7CicwCAZtrC6W9skwkX+D
B3w/FfkXJcrE/YydXy+tFBGSpTNYAIN+6KV4jbwTvn3uhWoNdIK0qVG5A8962Rr9g6cruetX0XZu
sbS6d81xSahiaLMI6aRukTr+KsaM/xR7esBcSCvOQjPVcPvF2kESxbKbBNt+xpDeaxtGQ1JLv7cH
MPLei1ERSa1gWGIs1i1n9d87Mil8vdjK+j0xhhqVBT3PNEP3whZhBWrq/L07I31F3WoVJfKHFk1X
pNkORoOFIo7ez1ufRsSQ+JIEMWrYhb5bq9xyVnZB4u+q6UN3gLe5f2/WBFGhfucUyEh0/rFXUwxO
usVykxEL+2fDRtP8I2BlJPTpcNYU7HWTor6IMCKttDFgdSVmYhtr5VfuMNjrIxraY6GlF+9tnERJ
4qvKqfcqkhdYPv6V9PzdWzeH7qJkN2V66//QzqlS5hzOUNz81NIZvPbZswEiD2NygSONDAnaO31H
D6BWov5AQAJpRhNWH7wO7G5V5bwpkt71nBLyz9zuEWZ8hHn4UCcGRrO53VM4UYo+1y436PE897Xv
M6kE6uVW0mwGNp8nqxqy49/2fuJJYRqS8k2G29cOUN1YYbdKLRGw25rbQGaaYergIiuc69YqpWSS
894L0g0a+nGghUxT8bpTzf99W6geius+oa0wUlLaEHW90GR6tMYlYKp/tIkor6orWRhDS2egovlB
WB3T2rlZlAAW2ZrER6Yry1OUNd6k4trCMboJMit90etAHB1jBCwdR+F5AoiN/kbwoil2dlc1drpN
dGV0G7Pmrk3NvfPh3K8+NJRoPOlHmVUVjYkeknaAMPsgYCSe3ttLmtf4l0Ft4pdeeky6hotxsKAj
BLKwQP8RPPe3jSZo5XeA9K1tkNBDyLHh6BZImqXZFNlEdrBl3ZiC3I5RdvYeiSlxDm24L5NZbU5h
DngAzIZaKbuu7T5/7EL50syushZL1A+tKKWKv/lhPO6WdpSg/X8em+a0o+ht7pa+FOaCM9DE2b1K
IM8mFBmxxH67MQcYA1WsjxdLs4pTzNy1cVVdqV1eP46zYrPyKKEOlKGKdCOV+SBG6eSxnCI22D5y
FZeWt7p9bWfVoVHv+pHve2VRloEK+rS0tcoB/6nCgoqZK04ftAD7i+mTvqdMhLWtSoD++uq93xU6
zEnK0AlPU29l3GB8E6JvNLCf8WmHt8a3Wvadm9viwQwra03JO93ndmzsnFZq5140qnI1ODRZluZY
Sh/pUrP07CAZvO+rDFcI6jyqvLlVZnQjHLwBqsCeWCFQlVxD6xI77GpsNeOYxcqINtNSXRogBhwm
WmiWnjNOYFO0tNGsEquu7yDJM8wwvaqURiF7LYofzKRhxoHR/VqpCXugPehv+1K0+9qLTlKBf7w0
2DKMRbs5Aoa2WhbuDJ9om0Yzs7O3dpuHps3OfUDmkHUIt/JuIqTJN6jgzP9P2nksx40k7PaJEAEk
/La8YdFTpLRBkJIa3ns8/T0JNVkim5rp+e+GoZamRy2qqpD5ubOPQGYvtHQ1K3BBpv7QGyNeRXrP
hk2rKGsns+4VGr+obe5mVuScKIGqqzJ1ZgbxT64K2kOdKMZxVufCkKeT8K2A1h8SHdU8+jHkd8Qi
TkiIh2apXrG+TMUgiwijlJOKxTq2ynXaV4iub/pdbLRPhtHyIPFMCMeJjPcTAvr3Wh65tXI16o3y
mEWpxUAVop7WaVJsLRUi6O+UPSUEauNOo4paj7zHi8NYJmnZfrVYTdjSkVWQ3S2gnbwVaSLpNvIc
p9HbD7KfwDLHncnbXczI5k+qdyD+WL9dpAwB3LUVGiHNzGnnuqVDNDo2F7MmqLupSrYrp9qvR/mp
CEaEPakQZmpQbNjv1SktGtkXNeuLw8BZ2F8EDGipRFf/m2pIG6O4HSCz7hLT6Nd5UD9NvB1urdrV
UZljnvvI6nL1MWFIKimS5awoEnTMsVeHB33kTinMvt+HSWFtZ33RQYtdRgNQAaGPPEzelMaayYBF
HXjNFV4de2jgLvHY0uygliz6eqPQblL2avajIguebRjrFyYUgdsynsTpgx5pFAjgbGPRWxe4d5h6
t16YXZdZaNFty24R0C7KTiClquRr34RKVYS3rOpo+1ms1Gv/euLRyLpgz6OcCt6bZhmHfn2gxQUS
g6fzijsHdXjtRxJbP4fejk+RreS3zGibC9O3AeNMyRfDrI9exh4NLbuXs6ZZVSI+hP7obWZhU8Ss
vhedwylDZ8owYmr6pAXuHfcMcYzKIGH6NcsuMMoKPB0do7msytXA9MlRuCYQSRWJ0qsIzvoMqy7V
An7WVKjt1nKm8FjbTk69Bu5ZwPbvqo+IEcByqRZVh0Um2vTJcNlcKpufDlS/9ayYek5/8mf3971q
2rZDRJNqvBNxfe+ENL3SqdPg5KCeFiGflqEIj7OCOnJ8oXREwqFWxLZ1DeY+BdfkWVPNa7nGrXc3
bibuqh4SjIsHaXjEraXGqk25e5iqZuLlYKIxVi3ZVrUFniVqBuSk3Mr8xHNN83CnFF1GTF+lav+m
uzrx1O/LjHEjt/W11Vl3jVyvpKOv6M5uFl+t3IHTKNikPYuvLPaPq7F3tAvc3/hQsasFjyphJzvO
clSuGmYEt6K7Ps6CpVkxiQGqIriK0LwJUWoKA+N4VkMVKF/S0g4PgZ14SNVKuTJL29s3wim7RVYz
/PWJdtsrmPyOyH/+SuXouY9vFMHZqgPmkf6diJtbAwkOH+ChGfntwwc1t86yfF96ZNCntrRXZcfT
NbGFWH+m6dozAFSiQBMJBY0lHtQPyqtaAkOlyguhb9HLdZaz0ksZOVzpBHg2vym9dRNx1rPr+nrg
trUsRy3mm/gPybeiMQ6J1xmW1ZgYiwqq91/naNCs/VplbC8YFY14rb8KwJApFaxbfotZBcYwT64B
CKSrswKckg4tJJdVBdCqAWplVCRfDaBbLeauRGusnMqdyG64V1Y+nZC/HrijIRNIhbiJx2qlNCDA
+Wk9wer8n5TiUe/og4b2l7NaHJgB9MecJWBDbw11OUvGKpdNEG3hle36TI6VtnnMxkZ9+JBLkvox
Y6o+Q7dwc53hu0Wi76ARsF0JDwuaz/5btpMupJ5sSEozvL3gxKHdPSm+LfZzcMkMB2fdgZ+8bsq2
P52FZf4i16ok/QKbHXnCU8lqw1DsncbRLn2pMLcSEgwseFaZVXrci6zpwAdJqdkGLhzo/Ql07lar
mfsHtEay4nO1uR0L5YGjjvcSVrdz5ulNbzad8jIzh80sOTOCnG6HUXKReVVXt5/IzrpmXsZJVO5Y
jf05Kp29Re2tgQhawe4T+bnNzQyQD4No9JLupjzYBIVuM33JXy0kikdPAp8rN8BATi4/06BVtq4X
av38Bxlao1xge+32LEXHdl5uVUb477l7+S9x5Ehm9WeaNHXvXek07UOehAmz+YV9FRhf6DSXC5ob
N6ZS6Hchw1wQs4PARO/XOmTv/6pLoxNXd3nCqPEHYdrVo03Q6HKxVOM9zQG5tzkmxp7e3OWuAgH8
38nUXhZigikWwcnfVWqu8vliKApneZaqy6L0FmWR9ofPpOq0I1jm1Op4Qyjim0Wff8f49rfIMXDk
mFb4Fd/6RKZWDV6Gac6xb5apudcGqxAG+yxV2z1Y9nImtHfMJeYS2g5N1rlOQ0Du1cx0P6vX/sx8
92f+e/fKgv+lZBPqv1ftQOFp+qpmNyU2pp33BbWP14BYM/JzZT6plx8k7Qw7Zzd27k1AsChYtvSz
FuFQOpv3kTFvUn5mds/SjtS23aDVdmbPQt6bvm0wE87F/KPE7Zpp+KiWjXvq6uBrXJnNFeWomEG8
/0XqDqHY5bxeEdLe692RznYvyZ+F3ef3Wmw/mu0ABn5YhoPKxSMM3MdZ/qY5EMjYiP/9f5HAo0Zt
FkEbsEYpx1f/qIPjLT+A28KLIaZKSkN+I3+p4pZ4cbRcvTZti4hjDqGdJUTz+Ik67pTfrEq5n8Xx
JAzGF71Liu0vgbzQJod0jQiXmpPY33LvkXS6u3GJhHeLD2q5ZTrad4RJwpDVaVbLxyz0FgzQtds/
SOYJdtmRsBphW8uq/k/a+QSxBiSkiHZ/Es+zWKb9AJdJAV1xWMRuq9q8Yi2BD56zkq53ubbMUM5b
OZf8m6SuCl/fOjYH2fe6ehNaGCsG/gb790Xy2EaRmwEyIRpwzuzJIWjNqYItrv5+zu0BoeRgpxXo
hexkL9q81VnrQfdbj24w3pwF99xvCdINtdC/tnqtLyPDYtohNa9VjgQXUn7vwxiwruUwUSrDflKD
76ngsTVUsWQ31IzR4TE/jub4c+yhMQ4soizaQVxIZT4ceKpqBoOEUp1PEmZJbTV4sUYXvDDGnmON
u2G6noV6im9feqUiK0dS8KzV623v7kdgQkurcG/NwX9+1e0TQZDXjPorXOwbn0zcR/0+B4uiJvY+
hKEEQN7amkzgWjWFAbR8YLynYZrWE7N6dRE9l/q00Cz3YVb23cG990b3e2kNOJzcRn9X+fXM20+N
+EJU47qtUo8PhY4NPfHs8E2vOn86qhpQ2iBCWp+V/1xwzerwCQInbC7f1P+MxkfUM/hsg4mVsUU1
8y9zsw5YoMcI4CVLACY1Lgdf3OSq9kX6AWNnFesw16581Wc/huIImw+M3UtjgFrss10rtESN9cDF
9y9NV++VRigMsI3RYfYJvNK4QR+9dbNDrRjOSvPYMJwtgzgYkJOlpjwya2vXGS2p/Zt3oDLBbIt2
DcXJ+PUvaSov7bORYAfxDz3Tdm4AGPedl0A7Y4lizDgxfgKDEo9JqZygjLLZxx9e2gocCtfQwL92
fUEFRD5WmNFkmrNjLSZLL2FqkR1+7zXcFqwPH2svGI6/GQ6k1rZqPtX7THXGrU4ndMExNOce/eo+
mNrYsCTWnEJfvSKQX6/rIj1JFyIET6MEIYOEnnH9mRvRtuTnBbLusc2K6bYu7ccPtsSkTJdBat2+
ORNkEr97jDAQEPyzMaHq5QsPDkyUf21MhEPNXp5fcos7uxN1rX2vfMo6LoDZ5X93KFTkIiUUV7Yp
GYJvFkWemV9FpVJHlzZFn8WnOCuHuw9WRV6C6k565/4zu4J6p7dyYUgotcVSn+eCGA+q5hhmrrY9
2xZ2ja5hEbVN9OJYTmG++4+B0v+LfVEyzbfUlS76lTD9YF8ggafLwuyezvaFz/V3EeZEj4vB4v0X
K6LeGrEDAerNw+Aj0l4kjgBR2tX5leWhzc9uxjhYB5eS4TGqoElygPyR6z1oxhrYSN70q/+Dq2F6
3F+rWHmqMsblxrjmQ0ylMdhUkf79nanRqP6NHiqXc0R1NjU8jCnA5nmPDBpdRxYyFySDdgnv8sJM
/YeeTY4D82v9EQ4e4/h/h1XfORuJygVQ1K2+43lAE026GiwvEQnR7cs/OBtlNnJx9UPGzyglJEWK
RP/qbhgQSwyhy1FZHA5h+UB0iA/GVIR71s8YGdzNDgfq57bwOczaGsFcXy2DrT6lOGQYPdVQP1iF
4M9lNl37s3A15SIQvXHxywFRXHUAW4UK/pyQ5dcXXtHH7vofZggitrkhSETAnCutWPS2GatrJW2a
HSFm9kEhLcRcarrdwBOsWJfMXR59GBLdcnZKSruySKXUNs8vzVHoaw9hfN8hBTk8xGEgr01NrS/8
xPbZNK8mhzlQGa0NMg5wtms9kpltJlanI64/v36MJ+6dfnkqJHaJztPuZaDi96+/TBatCAKVu+FE
0UA6LanMuAqfx1rDSjzLeUP0ZerIcs+2C+E/mArUcz9aL3VcT1uPuY2L2XphVnzj2XgTSZNNL+VI
EWISgmlHAdjsj/4LS23gIqO63xpjjyvwGuqdPRhf07vLQrODdVamoBkoaqEm/8GMaQe6GFPHdHzO
2D3HEhn9/Te2DG9BaDwji0dVVvx482f47B9Jw3KRqfSfZEqilRsY1mOcOxfSp9HMBmh27OxnrwaP
uFsDl7me/RqvNW6BPO57N7pUw3HFWMWX2bYJiSUs9ClnkBDvxqK2Q8arxfVTrfEpRpCHH57esXud
A+ZTn2YfJ5+qH32lP/1KFUsrx4YcsS7KfoPeRTXH1/3l2dPBr2hXZBp45Q6E4CLfObCcq3E3cLmG
Fkm29Qr1oWyGbR0Rnan7hilBjmyz1WMIbbqItHYZpUQ8ydPSKvLFjygiPTv7PikV/BVCHYeqs/mj
qaTUid9CKjk7QI4DmCWt9OeQgwRXPQ5PwmNVnMi4vYpgPUQUqLCD3NzGYA0qdwFm8jRbQpEG0C/X
v7KESyxN2kIoQN/ZF6kvz9ZQqulXhZux+v7LHlIcCmQhbCCbNzJiJIHgFJyxbypQXqVhpHd1uskC
/dtUcCHPXW65hnsxueXt7B3FA0ci0/fVhTSQwtAu+Wjh9PvmImXQoLjURsnBjDu2Hgzll52E4jE8
ZJ2msyLsfJ1tJZfdjNXENlg6pT49A1fdyCD7ykRLX0Sh+aQ41dG080dVMS9nvykKpkcWCPfRQLai
qSEQsI81nKKAYp5os3DnGLAyG7pDiw8uVJmVXxU34eRb6Deuj1bM4U1n/SCKF2wvQHPT259ZaDz+
yZXqhy4+jGr7NY+badVaXC3cUamvGOl9mC2qhhOsCuaWB/KrTUUfTXDqDG8s27rWk+bGr0wWF+S/
OzYJckscU7H1WXKcjStDBZ0UMrkBLQL3qjWSBzsYXPYc/HqR+BE3QkfAHTdlkMKku1Z3TNO+d7Pi
qqH0LknlVfkQldG2roKj0yurXM+fwkB/ejO3/IZ10crPsXkd5y8/9AdC6NZ9ZrlrJUR4bFgQypRe
W/Cu6vnghmswe16JFzxlov7a+hHDou+8L9U17oXW4hCliP6zCVZKhDDTpsvC6YkUawBhM/uFmOEz
MfwUcGpibVQgcGXiXid1dzH7Y6RAj0ksxx2kR9bJ73wFW4ZZsZxlmjezTDeLl6jtHme/TIThlV97
NdiT7IfjcM6W5pmTQFkhFfa5f4aJLL7aJXsvGN0GHQwH1vfEOPyQa0ydKtjDVptthVriu50D8qah
HEqT7YwhtnIuE5W0toqnojUYTFEVY9v6Gcs80mazmvLEYsBIm3xUTn5n/JXRhlkYDlpwIdP0s+cG
VokFJiQh3kuU4QDhbRU3iPjAyb4TlbwZHSu8SEUzLWko6ouOVVleJyOMIgYKyBG9enJ+0u6GuBxh
5Sjfy8wuV3HLZomVSpuc+QJgCa/Z/LNJFyijetWVDismb05d3vNhG5ZYc07nRlyz/51nN8YePMHY
2hLqCVZRVvyEAUNfQ0w3WTTxszH38TQ+0rUnxFIM+sF1kmhlD5G2MPJouucZz4Dk1Oja0rT84osr
4ps3e48OOLCqOAQF99YM8Cjndm05LAbV+jbglq/PXp+Xk4y0cv/qf/b7fLtBwyivZ8uvSPKbvOc9
/0fbj0rLHkXagDaE9VfQvVlw4hm2/9n/y7kUf+u0+JYEx8vZBszLtj0VXGrfNxM+OIHUYQhyVS//
H05gbubHOCBVuRhDqsvFNLjLXHSw09u//nc3MML6YiItA6pOw8HWwU112qCu6G5yMWmaT21BvnEA
zdh1XL33BsmL2Bv6xC9nfzBsywcopnzwvXmE4DseraSNydb/O5+wDqLv3ImhSP1nm5Dh7tM4ONZq
LlhUJn0cdlfJLkmrUG/Uu8IrPlqFscbHtu+xcdqPOWAg0r5/sgrjrvgamUGweLULO/tHHaWrN8ew
aNonMNv96WwYunaSkCWYLj6YhnForRt32n8wDqsCwEphVEBi/2QcBuAiLwO9SADZiGAHge4/+4eq
xf8K8srd7CGGOaWBGnISl4D/aiR2oruSLYPlBzNxLLJvkaL367OhOIz2XSZGj6rXvzIV066slyg/
VzVv2WOvU6RM5FgUb6LnpnVSXPaLuNfay25DkM3a9y0uR+ZDDpmiZZbF3so0UmVR95I3aD+HAA5a
STo4O45xWXjbJCKH1fveidtJQQ+b9A5m0ejy/KRO0ooqXnv99Ng/WwbraLMN2U47py36le1jP6hs
cFc50FqVp2vX6KupLPdz0cSQFIdO8hwEYIfZnWSIdxNJ5oMG/KGTFIh+wv2WXAjpVKaSFKGBjHjn
VrqSKpGBl1ByOBNGBHFCE3dn5xIn4ZSo+nQ9WLmyTkeL8eFaxjalx0heiyn1pnDXs5dpakG6NQDH
L3KZUUzCmE81gTwh6RhmuJo9zTEr2Whvn2dbE4VkvIpclUkFSdkgtju2UDeskbBNTzzNDtn0/OBz
+iW3brqUmz5s8WuCAhueDbNgGod7vXNuU6ba6zzJ9//N9xyb+osV9DemUS07ECMlKqW0QDMSBTmz
cPg9oTuuS1U5/m6G0qt9lqudHfONi5iZ9396og0dfR8MyrlAw1IgaERgKU0INWVu0vB8OOqSqDK3
aZRA28XAVuZCjbRJWRZNjo7anWh9PYV5HdOKEM5KDFq+CXSLxwxTMSHPltVsnrqxQZOHC+5Khy60
gmDcEOlll1s2cFhu7NY5L/BFY8LOmP3UNkxKKoXLqsmODeRbXnB8npYOSUA0/x6PimDy794qG4/3
7EwVm9lfxT46iYqzxu8eq0jcqzyG+Vf23wzu1utKi57KIqiuqkSlKgvBTNE9TlhE62fblRtMvVZq
dxPSMVigTgcXNSmOFBdi02faNlbFxHeSU2kHo8fo3e3Zi/V1pefE5K0ZBXiEt0n393NPtqi8C68C
GvBnWzYHMJRI0hBZ+7u4xoYeJ7dbNvAcoARfNkZawivtNl3T9A/BvSGKW4xaJxUs1RgZPdpi+hE1
nHRlQ+ifjm0r+Uh2BymJFiI5IklPovLqSZqSK7lKnSQsSTMX3jlvm6coup2LRG1frDpbhGvp6tpV
VG4YnyER8Phm7qLIXiKE71utEhsbYBOHsRFsBfkivx+uxzFIVmePt2qVVdS3Oy1xYY94/g1zKwTn
vZu6u3rn9NpZbhJdYCZCFGx/EmxGUCOBwvI9NhOlCXcRhOruN993GNqUaQ8bOABndNxmVCZqSP/0
f4mKdkvTr77j8jFpmxrGNqmmfSlccZH08sireyxuut5DkCaHMrlLkcDXTZg9j20ASUUP/MPcW6ry
4GdRkIV2e/0q7LmqJroNgcGD+xX0X2xXTw+vfjHXb6abnH0IExl0G9qhfNINHX8Yx63I/Pg5vEfp
IvdFc5E65k8r+isERpZIKlkq+WSEn372PLfmqhP61LhQTPV+rjv19Xc/1PtL3aT6MTvLXZpvGDnT
Vi4jd0xAg+9j4ePVYNYjB9R4QScPW3Q7yLWTFmrujbXV7LY6NcrIUxi3k3BtmG49WIRWU1F0UQjI
yX5UbPeLLNaPg+S5BYDdqsB4SCXpzXGictVhNMm6lPShnTwRa11p2OtnpGU2pAPBSJVut6cSnbFU
d7VTXvVdv52taQL2ks5LrlTuibCmTAyjYG9fWtS1qXQrzVybFMNqxeXEDc7O7+HamZJwN7er6NWt
nDG7q5IKIL3rR9s36zr9y02ap9m8tgHo1ZKkp+EwwdVz4vEqUS8NTEA+4YhvNEUL+IFduqrR2TGT
HAnVr7bv3exS0vwShqojU+e1E37hWVAuPUn+syUDULrbdMqgAoIH1KXDnQMMTJkxtCRBkMhLcLSI
RPGMDPet5AwClc6J+xenepdJDqEBkJAhj+7SBlGo5J16NIAWhpJemEuOocIaxbWSwDZUImsXADs0
I3utNe2dbHqZ+OPstRMgjx9ni3xw+keiwOlBg7HYF+0InKMk7mrpLOYzZtPr7p4Vz2nX1Xs+VyEm
KOynU9HnDtzdxM6x6Gn5oG1euj23uLkXBvoWqhaWrDTSEUXGG8rh1cEYpx/vDfWi6m/bhixm7fP6
d8tumRa8MIk+9Tv295vlNGKCsVDO8hIjrPnVm8neZi50SlnYwmnPTbiVJQBLwNTW0ipHfKoQx5dZ
/E1o9ozz9M6hjsfsIF33dNDvq5aGeWcYtxT5FmFCZXF24DH9F26bO8vXwhm4lHSp8zgKK0K/sCKX
PBS6k909EaXb4aw7q7TkZk3/zCSgfqWC8gwk07Oc6Z6S8/lPmz4ACtoDB+2AhLqSFjpIbuhHy946
5L3q7XSgd+uSY/zOcpt2M/n8heaa1pH2fzaVqX96c/ErJ97qgnG2sq95A/EdUxVdW+jCfegyFn1l
sU0wdrhx/V5j6INAlW/iSr423GZ7P2EsxZZU1dniV5TuNh3R5GXbLS9ZlM0bcG1TCd/QbS7m1tt7
t7/ulfiUR2REbHsqTrPtz/CKKF7o/bBpAQp2Nv+HcIgO09jQmgxu5hBAXJjPRRdWSNvTDUszJItB
zIKandtyv+cB9AC+pOGLHL1TqYHjBCeqUvUiSKabJGRyodSZePEc7a80ZebGsLrFOTJQ9Xa0L+pg
nRAfB2L2KztA+JGLXpPtOa0kF6wQ0THmsy7svWqT1iB3GwnfdXwwvCF3i827RMFkv9Av6RfglAog
8EwR/F3F6yTmVxHqS+2Lb4bIAQAr4dU5X5BOXI6Vq3M7TxmzW68siaZT0KOteBtNl7KjB/eD5UmL
psy5qKdNBHILNt5sSSyujZs5dMAa5nIsVX0jgwe5xBzDR1iyF7Sf23tqXwSsX8gP98goiWFxa2hv
TbXX3sIIDjxlT4KV8w7EMpgaHi9vqQRXopiHASgzn0jteqoBNacQmznycrZjowLN9ffEQi9RzwbD
PoWhl/exxEBnEggNTJBtBwmJDgTf73c5BqNrH6hVdItRQqbDGTctwdOdRFAbur6IJZS6kXhqLxLs
Fyt/8RkTcSYHYW1KlLV28PT2i8w7KExBX0yGuOxk5sHgz7zoJRD7ffABGB7DG3yu2jL8UEikNtMf
OhANMNuRBG5zTiq/wZ4wueiC42bJB0VLIrotCevuvB72Dqk2OzuNNmJmTin0iXb5944lHmTZ4aoO
up+fBCZMSOE9xPA5NKF7lga5gCwFr7+cLD/TN+FLrXdHlW1j+pYEKIJEvATJhUKJ9jQqeUi3/FeW
QpTxbR2p9Ole8xQ1fGVzm5XZ6ZyoMHEa6Rs5c6rCpwqMSld++y1ZUUXhoW6LZ25RN68BC1XJUIzE
MU3Kbw3DK1s/0+TWh3ubdv7W9ECJBASDVDaWJ18Oud2+Ji8cxycGU8G4rdgLIX1R+c+e0u7hSyxp
4W3mEIbRn0ScECfXWtiyOSyXP6QwLC94cbWH1xBGNxRfC2qKMoRh2KxS1Ot/xDAMT4VV8FVoJ5cO
RMVmCpjZnaMm5C+z69dQxuSLYxYUX2Quo1D6xeTU16SuYVIm9q1JvTIJJgybt5DGEAFH4r7pw93h
/ypK0pvCaFYysaExB86MD1PzQhmuULcvir66lt3N1/SG2TWHzOMTWmFPAt3qkxBHQIPQscrNa5BD
L6tdYmgJD20TaWPl5flpznMkcXjvGvopKqqr0VauBRW92voKXm2txDn8CY9FpF8BD2Zew4unKoQ1
KWMeSOe7NuJTWdt7uWBVIjKuWkv7lpCBxC8++aV3yQqKIFrjFCQ7h/gbJGHOe6X5AlwT/hyt0TkC
ohnt96G0NjIFErPeUuA7zzEQ6OAOsLiSox1S8KVMg6R18N01h5vEG1AESJKowr42UadgI96TY6Vl
Q8dU/tVkIYNvdB/Tak6IAOSGyVLezY1TrY/pWlNhlEmRQkkPQy4OjavvkICWMjDCsg8pGT7bmbVY
ytAIRNH7Kje2rh+wFHiSuRFb3YaoMwuvs6BgmJg3o3vdiv6Lj+tS1N3aZRCfjyD61OaDDJOgXiQc
o5ifUALvmpLqxo9CWMEdTdZf6ZJMAQ8zNHHBNG98HQ9KuNd7zlMoLidm79WLt7gJkdtlVwCO66lC
z7ETh7+mRLXgUbu/pU90p9vy7Ge9++8EytDKxCdu7eLTGAosmWrFDRAygmzGsq1wzPzhYi7HZnQl
q7z8CRedkxwQJwgzm4mczZVMprhpB5SSwYTAghx7bs7KiEoSeeQavN1bTKXiWBd2/eItqqL7xRbl
imOcr1/CMmg39iWcvaokBEjSkMt8cJKxFQgCL0q/ryuyklHP02Ku1fLqAQIMS+JdrbYIO2efGkTS
5m6tlvabwK2v5xRLoyCXWhHtO2q2Xq2+VEo/3qvhVel41H5+z7Pw6LumhKMsPrZuRU0TP69Rq94F
Wxi5+KbFJQ6pTo+yoUDg0f7hdbl5H3IJVce5DH3tOAdd5JBGNYXBQYkZbvUIsbwPvASF+Mb+N4fo
4vtc02UzehXlibnXVXsdCZ2QeZw/s2yRLPpmlUz2ReyK/FL1w+Y+C9k3f83EJK7K3UYNDjKE/tbo
fReNyTTP3Q6+wb1dA7se1fDf/rm3JuMxOv3T9cAqjjC5cuTDHeHRFTI6NeLXoi/jbnQIqlVvKOPe
pPK49M3mCM3PXTet9+Qb1mIOzfQx1Cu3rldU+rWdVvWXeUhjTjERJ8Mp5z1Ft2MuAb+laKxG7g31
d3MP+BykqV2Suz3LJUe3mlgYKpSbNhHZiv91vA4EN7/UtLdzvEYIj6GzyaQM9i5iw1mcjVTiiT02
yj42ISgStamChKk92AWG4TGPUqNvpNrY0RP/kLvRHf1Utoaz13y1JzxZr3PRcjD4vVHcR9W1PeTb
uVSMoTqsS2Uje8VzAieyoh/TYNnLmBsdICHtu+2ZP1NbY7EoYda+dezo2BXq3aeRHM/peFmDuFka
bBAVXHM4DA4tmU1VVhSj6yIxvoc1bpaM5oS5f5o0bxOLSr5H5aACUELqPbmy9NkKy8S9N2XrqbMv
3wrIc0wni5qbJNfvWwWVGd32W6YItqds9dB0NhC+ktFk2UP2dAaflGIjlxSWFg3hWtXjrZl26tLe
yshOXvsIsuxwzIXkt8hOllIByXxxIDUX9JX7A2jIgyWh8r8SPGY3bVFUd6zg7zybi4cS4lJ+Eueh
5rtuhtZZBp27nAQFmYsEU0+GeyrFAMjCa1nGnG/gAoqDLb/4dSEOQZSYG0urr/UBgmEYadD3Ig4X
uWUfemqYv35U+dW07nsASC714gPvFK6EXHZWpoP4OX9Jg8Q6jIawDmIseQHOP9m44Uiyh/d6zYfm
ofUZUtJRrPYRA4MHcrKXKDKghMu0PhQU/9giBZrCgCdDEfKL7vsBgEFJWByzgR9C8SIrwJTC2ujE
zi3tYYueXB5kpKhPUwKKknemdwZf5I/6hlONM+7p8fF5bwX7Nr9JtTKM1jVYYq93uYvMv3ugudWh
gP5lZbnLGr3DlX3+fef/mPlHaOI5f+38t5x/jmMog3GF2NUmf4ldCiG2d20WZWQ26ZfpClTnkFni
7y9vSSVdoyMI6J5Hs/zihDAwyzr8++fmf5x/Yf65+R/DhqcR9MaLkkwfR1TDPHZwQ7a8DUG8hUF5
CAqmbyHdGoxE8h2dv7S8hda9UJ/PPyVM58CZt9iWokVgO/8CA8F//1vzz0UjAwrMOfL+evuFPsfO
0EuOdmxqUw2G0sXFMj+cv7DIyeDy/M9h2KzLSjAG6/KWcGqyNnOqym6VAxmVhh4/ySonLe+omKWn
HAzmOWFVpt4xtZm5fEtZaa2mrdQu1ZlDIf3SMiVOyTpn0rNN23qZZ1xdIhdSYpHGypbnwk2acQzo
x1a9TbzqMiw4MUU8WReDmARP1z68sCN/IpCico8WsbcOOuvnHM0qsm5P4tq8aMdwW8mKfIFGpQx3
wi9ZeOOsiyZpLXzDue95T6406Y2NYfrwPrUVGfr3UPCYGUz0iHiM7jWPBUzQacj1JLj4wD6M/iAf
CaS4TNGLde6113OtXp2CtZZDhneqfFN7hKLzQWeFBaFoWdgwFIHML8/5LrdV6RcCY85Uxptyr/ta
KumDOtRiHaEOARFt+/SGW+PfZfzEa7k8UQTnE1PHHdoqUcuXnCOd8F/YsUmuC0ULN3MQjOWCNjP6
OQtWivyqVi99Q9D95uKij1vyeDdWan6JNSDEMhkGeO6u4oqdlEy5JmOy12msd2AZJRLzpOviIS7d
cWGSS34NixEUphHeDff1aLMxe9+JDPVF768+y40hzXP7Z2Wei2X2QMbvnB8LUqIl/LYFNYpFw8iV
bRXqKghBW9N+7NDzseXGJ68kLu8x/aWQLTMN+9FQCIZ1SLT/yJg1/AmZhvQXTcsnECTrr8GIop3T
/Gwu8pZy7hw5M8b6Uf7pfouduVPzbHf+NQyWpSnTZ3rAZxJrrg1Te2TQcnIhBB7ucZiX/4yidYKN
jiBsf7yPo0ViX6iGcqybexEBdpoDadwI96IMt6GAWQ0lcGGVabXow/RnbMiV7LLLV9lIzApiT8As
uccdAyYSUwW6Nt4Xwv3O9OJ0rAsUKY0lmiVE84YBfotCcl9yCmxowSlBxT7R1mwR7SlEm0s9drpd
GYTWdcbWVQ7hCBSZeZlQ9l2nFSjXTM6MZPh88ls3B99K5rI7Xfl2eQ6/2WC3Fatf+Y11p7XRFs/S
OAmabFHXKEtPoIB7GvKvV55AHgLX4e+jggq5eReQ6yoV3Eimr95CctRxV1kpR3MIysVkGRdKsvZF
5W+bPunZXq/uLSNGTiBbK4NzflYUm76HxYN6QzQrMi80pLudZefwZpvoZcwcnJEaHPefA3UxtoRK
oHClDxC4PgvWySRdn3ZE0jwU2FzGzhtmng1+8Bayi+P6h6jVc87OCzvejvmXytau3LHrN29xu6T8
wpXLpTImnKWfGBYDJFW0dxnFJItK1iw17zUN5hsYM4LsryE8m10uPYqjRShjWK5cLvv65zge67oM
tE/r10SeMPqrRvM3YWPxOwvSRHHY7pXeZKrQCu7nhJ4D7Wnpy3FUh5CUzzAvryCieiElalJ1w9oV
21EO0Ydsci8cnubdkxLo/sZzdsZ4jG3toqqsbyWDMHN4r3fJfhTObelaL46Nj8PLRsb4RD7dFOW1
TPKNBqIg46OMefMLFN+xhUvvSb7gQWbTAyXsZvh7nUTXUOd0LUhbyblGZYye4TizHZ5vfgv89er1
6KHLcHIQK5n8C3JQQ1Gs3KZxclF0L4pMFjpds58YKx3LCOxb5ZO70spLz3TWes34uRywEGSXF6XN
OOz/Y+/MmhNHviz+VSr6XYQytU/EfyIGg8H7Unu/ENimkISQhCTQ8unnJwmqALuqF9UDMTF0P3TX
kpaSXO4999xzNGW8wGwY1Oo7SxC3rn6IKGoUaOALB2RBEzesxIoeXYyHEJ/kcsdPCTvfHXGQaInw
aFGeH5IHZVjOFFS4jviDhkQMYI2aKXsJTdIIKll4UwtjmALh/TJPRkt96oDq9k3DeMZn9v6YWWiE
yq3m0AwMszArnHsbbKmRzmjYhbTKTlNclZXS+rMmGdrBkxrVKhxbniE6rgOVRvv+AieAfqKOG6ph
koC3Fuq4ypM/AXXpj7B9kkrYiBy0Sria+nOcpuP8LnEMbJT1apwhLT/YLOkqJAa5hlV0WTMRDVX/
HEcIgddkRALNC6+0Avp/J39i4Ljql6jPoQvej2tiYk04JkAf0mh76Rvm8DtBETWIj/6muNx4j6qR
PddURUMuzrI8HdV0RYjUoyDb3KlcBsKlgKOXF3GE5JuoQCkb+uJK0NdMz33fx3GuH/ty1HAZy0je
2B7NRqqODAz6H6Y+uYom2SCEq7C2UBCfo9PeV40zawVfaJ/mqLkwRjPfe3iT6rgq9T+Xq/BToxaC
XPbK3HxtlH83YfFArBGek0xaXADQHoN8MXUxsXOoVWCUTRNbmDwZfJ/YuEo2g9WvmZB2IBZju3w/
95XswY+gwxeDhhNJ5U+7CyYiwCcGbxHaKDDCYCtFGgrXfKMw4YphmHvcZTuSJPD+ABsRlfJXZp8p
YjHNVvADJlwUFMm08++ESZ2JgVzg42uZU82V86+Ipp1DsL36waCkcf4KHPbeUFS3b7nQgvVpw6X0
yw92KaZvsykn0XxFf7F5hmZbjAADtMpCNz/QAHDxg1mZa+W1YdHIesiuhBlo3NFSSDYKxTJaMYqh
fAo5NdUUDdiGaWkk+meIAuOGbKmaorxwAZCb2D9yXmIHDnc2V5K+o4j6ar4LEUM5awiYVXgpFtlz
I5aSKuIpxUSgUvJB5SDM4odD7NbMM5kYDiQPcdGIqMBERQZ1IcM13m/wNQ37Huc572pN3URDWyiq
KuoziKogs/fB8cwvqkuVYD4pbmqyZqZurszUXgzFClWPNf3lPydtRuRGQAwURjJ6dC3NtwZrrM9R
MO4vLGPQkDgnqT80F8U4XNJWQb3/TERz86xhdVJLyEeRYnymCQkpi3QJZieoVlreZ9qo79YEkaOJ
LTGB3ud8Ik0wTqqkFn5wE3QASt5Io+K9LodCDdEoXN+WQK2HFNAq4lzhy9XPQ8V9XK3mqyFu4BN0
cM93dFBZ+WKYF/gWKNCUahkYaVvzkdDCWqpmfenMs+ySWs6ZRf2V0tBVnJJVRKlxKyYba1SLwrwi
iSqW/zFXAwz6av1pL+QiW02y4Q+NGMgLgqiZN68ZoyFMIiR1YMUdskY3lgJ9ynTW57kfrsbx/OJQ
QWaTUzwVGTo2MG3vnRKaCGS8m4AGrxEVaHW045TG84V/jfWCs7hNyLgf1qK6Kty5dnHALi24sJb+
Bru/uV1dNDTTGN2nKvZhTtG0VjNN5cpV+4lTfMzAiF7pzmRptBxoxhcnfq4NxgYKek5oCXuPS696
DDVAu4QKZiNFM1k8oMB09V2NpuagmmsU24JK+ZZUFYSHn3NRdV/9qCs4NZgzFd57HsrwSgvh0Wgb
77rCEH3YKNUoqjb08vD2QKxGAXrzq3Twg6K6jufjPM2wDthnqU5QZhuCTtv9RsGm0nChxjsSTXju
kIauqvkX6RrTBJfGwBIdFIRdRmah2+MotBAB/gRWg0PDjsAaSoo0y3jyPi+sL0IWn37wWFdOMlKW
5m0RrkGmy5c36KzLWqTdUS5od1rj37HO+yKfGwPuUJZpkNJutpPAsRab8yw0sGgAuZ/b/rQKyNoQ
wsmx5MWl/s/UxXQ9w0PxuxjOIcuVSq2lhTMzRH/0B9k1J/1Ea2CcVtbdkTaOWck7vDAItAA+De3c
Tb3RJq+bueC+YjaE7kcgBvQDjbn75qNIfDxSzNEUt28Hy/u/pMKaPjayyfImwNGcay9oJXTeYMSG
Ur+k+D0+IMWS9SmAgMOcRCzBEyNafvQ82qmXtCLHNUPWwZFikLlnk3X47YfCju2ZT3pZxOhjom6+
8cSjq6vZRZEjtJqW5pf10wFtdm0JtW+UAdhPRsqF/I47IaVd5B9tY3XjStMb2Tb+yrUSj7H66E3S
FSpz+2TaMAx8WK90/q4LNz1vWLVwZkYyy6izhWOhofNeq/RUc+znjfldI9QjJt7UtKV3sdlxbBMk
NQYB+r1njWpPpRsjJ9xYGM2i2WWq1z8It7U/0DpK1ggd6JAXg3FDvI3KfDM2lLGMN+uHxRyar/Q3
8PU2VHTn8RDzppc/aq+wrXHZgZ3Xd8u0/7dV+88fQjNrb8ef26qNp/nU8/b91LZ/pfVTU4Sh92zV
guKlIZ8pDFPuHNYQalV7Ujd1oTeuaKqGG+LWc03KntSQ6XMM1dJR27KdP97h4lGbsAm756iOYauU
TizB74g//oErm3FoZKk7NgxV3eGxTMo6um7Xpm17RpZQnXEJBgV9n6b0RBBrL9OSpgCe86wKKIfG
Oi6Crhckz7G1kB9cPDoepbMqRyFlE8ovHp6bQVrApVAnQT5QTHGWOUpcezHEX1E/ZRyTFsZ5XwH1
vPeTAtdUJcaxN3KLBQlQrQAlfOdaKmpx7zrYK3s+4o6RLBePla8hQDcnFXUB6mYhJbuk7+q5fqcU
nntXhCjV9N00y6fOPC6nKMKXHuxrpg2wZIMHZoJ8xjl2DKtLo1RiGm5cf5rN8/JeWZRiIHHK/loS
uJw53MLWmVZW2WyT0DonKUNczKUqHuau+SAyxfPIJlP5ca0V1eIvvFg1VkD8w4y1+QpM07b4VlUV
3zq7NsXc+wqWOLv7yiQ131Ngci4MbW0MAa1xEHUwEl1Ac1plFtk2AFlkxfI6zCWvhn9UZEDZUTdo
MvuoBlhGhMTSenNTTQz3FmWp6EV4CyQFaYJ6dEvk6onT/Zu1kQmOdDcLPuGAbY/mpCnn61SL7mw7
+ZgFmjE2YuwqaUf+IF05wjXpxV+Zq6e9TbI9TvbdAB3r+KWJ1OsFbNuqquvGsTEvAqk2SuVx+F6P
lpOvov72aacTXL96ca9YanKx9rXkYonU7xAfkiUXtJJV56nmVzcF7P+neCGYBsfICxAgfXGZR5rx
flLyXyj4yZmMI3E1V2R+51L9v9bmq4J6/OTTXC/kCNwk+ETrGhXYRaCOvTAPR66CCulio9E2gC/i
sFKXrGn6SOCoVNpLaK6v8boUY0qD1NwwNkJCa0IGVZQoihncwNRaXXj3XwNKRZe6HuXPnhtpSMxq
+TOkaO2CbDEZ0/hHQOnCPObkPs+8vHhkUy5uLaQ12EcLb7zQXtRl3dpnTuiqHiz8yriydbSnPdK9
9cDzUuqZaLON6LWTZ9Jb2wMrDIvHIuRb6qOq6d8sXW11XdqB/IzLfDyjvQ5QMcyT1AS6dVawQC1B
92iawoeOvasgy9SbiVsW93YoNjfGYsXLSW0dLIcrt/LHJcxzqlPw0h4VL4Pxg/3RtSbhbHmVXY1z
o96byqJ6WG5ysFQ3XT0588X8WtdJCdR5Udz+eu0cnVmGqtrSMYWqaULD0ko62uGGkfPNZDInAn90
6b96yBy6/xSRBp/KAlvcxFpDzHLqtZNE1XMu7Yo8MsUDR89L98WPo+I2NuXkcpWpq88WAomQYAJ1
tLLjL0XNpVmtzeXH5YpRFpvEgFez0UKwASmuI3RC+2pGDEvdqBjWtsKPhZrQFmiVvCrSoOWNDgeS
XApdXgJUOrfjKqIv0ogzXAAyRQ49FcmnPqp9xW2yAAJrli1MWufM88wSYoEhrqlFT74BDatfbGWZ
fnZ8kX4OlWp166Ue7YfL2F26A00LvacQasoqSlCbXqNUTzv2em3SfA4tYriwXfvOVldROfz19Es8
QffOq3r6Ne4dS7VNUxoGFLbD6c9XAu/wKpk8yiQ2lUEmwIZKlErf+5XDGwhfqlBVU+WDX3obSHlF
7MQ3Ba3BxchWPa4XjT2IGjKu6Jc2fVbTxabuBHFWOe71sUgmXwFoeBlQMgFDd62c//MXQFmBx8Iz
VbOkcbR+wmqRJsKdW4+BWWVD+hqLW9rU5/SkTKijpyHnzASfoHtDmhwxoWsoQ9MO4ymuVMaVyM3J
N/YeVQFZRlON0gz+CsUCvl+8npyvAnvyIbAog/XdcI71wa+fvbmPf1wWzeTrNAAIIZEyl/rxs+fL
pHbgyo3HaG0YEBjTdPKN1Qz4mqRJ8ElUXnXjF2lxh+R8OMqWNm8gwSkvbGgnlxGmOGe5I5OLwMiT
mhCtfMjMpTNycj2D2b5ah3dwxCiwSd4/XzokRhBE028brgm+Ik9/Sic5fl1VZW/OkA8t7tc6ipQo
zlnJWezTOF1IOm0zzO4/S1f4Y8WGCpl6K2rZNhZ7QQpSHAdu8TUxw2qU5JsJiJ+bDKvQAqbPpCxm
Yp5yXsmlrqAwh4fMsNJqPd9o8STqrI0sDw4LsucXgb6ZfA0ttjoxQXHfbL0JTrAvyURxN2Ac/OIa
IuglGnTyEZNy1ASWvrY5c8iVX9Q4rc591Z18ZeVtZnqwrE+Qemp8a3K59sLqRlcrpk9fcvLFXqKi
/rlcfFBjWcG9XZneF2vpP0NyQthy7hYXi1ymZ0isbs4ULEGu3SJPB4YVFLe+qLhLfr0QCBKPt6Gj
4ePuCJszuw4Hj8IGzmrKp4vN6tENRGad4XGKLWJzNgfIXNB+S+5ruRNewK3c+TmhWDw1wdEeKuDo
Berq6QV0fAviJTIAKy9Ic1QGwKjPajrqsj+fh+fZCisuSk2W+lQCmnzk+M+eZK7D+PQsXRk4prG0
BqlrR94oJBy72YSZMYRnUbIOsFSFMawFk+A8ANkBM8LIZGzPG38ZZMULffkRZV4Km5abgqQi+TeC
maE8UGcs80G6VtcvK4NrpVY8HUDwipAfqdCgYdeOLYzKCTnr7zXOvewz6rvkQxCYB4X0wBi08rOI
Y8o5EWxXnselp9lnQzhzncXqyxTM37atZ81CywV5tcUlBWnQbHgWEKq0CgbxSrrRDei9TtfdeuF+
4h7wPqFoDyJdxRgi9SNv6X9ObR26ebBYmfOxS9xCMRelG+r8buy+KI4lHpVNXgc4CTQE1S64qlJE
fJNqg2+a5sJlzwp3qfK6C468AM9qlUbHhP+eZFTe+qUrqwnWMSlt6yjNo+OITyj9Cjq3TiV87cnV
JrA15gJnpysly+rwxykfUI2hg7Car9SnJS1rtdMadXeovwLaaFiJ67mRo5TAQrBRG46iK0UvXfyn
hKZ9EVHl2ayndfXgh85k3ReWXzwmxJbjTAmRQkrTqvomTUrA9rpSgPeWC/ydzImo/dgrIK8NbBY7
RTWcwsrE6udJbUjvrYgy+8U8GWSOATZrxBN14GlV8M2yckSSV4F3ZhC2AgHizVCj3stby1q69xKp
ePiU8MP6KcKXD81G+j+T2e55iw+P7cTbDH3rJ35P7TT7gC9Wdug5/rf+0C6FrI3JXw90YEH+HK3B
oDA0n3tRuJ/4Sl3fO8O+j9TYn/9qhGDKE69f8CjXnJ6haoaFtP4f7yg3wwFsfl1xnB7CYJouVAMz
Rj7EHD/gi+8/6o23//WLPb5yZf+Ll/+p/7rN1vl7b380xMHbE1tZptS2L0nSvz8JltHTkdHRNWG3
k0CuflqTwE3EMx+AJc18vl4CP58EqycN3YT5SjZcf5jV/UnAMbdngoxYXIjtLJzaJJCW6O0381z8
1/7e/CezIPiqNVu3hXhzFtgPGtegYwERNR9gndNaClLaZte1oIuewRetWZbZzgLIyf5aYBZsodZT
AIhQf05uQ+Ct234z/34p1JNgARxi1du+5NGGsGTP0mxpC3lyby8FTIau5wGvJzkV7d2ZeHQo2hwH
oJdoNMl2elq0du/WfH2i/51T/+/8mYNL7ehEmzXX8MULgK2qkmB2OxSZBJMGRrOGCOsPA+5vBNvs
2Tp4iFS3x0G7805pErBU7ToJeg+oh3NF6O2ZRwywPwlCiB6TZJB0tMdFex+f0iSAWXXdD9Luke4Z
QmrHG0H2dNqPdWlr39fIaV0JmG13DpEoptSnPQoM3++9/TXgMAmaI+iJP9kbwdSO60n/OESiAoQJ
Mcyo7ZF3dCMQJPegvtqa2Z47J7QDuMNk1x2g6z3VMiT/HJ2C3IQgkqZj2lq7OE7uQkRuADC121VQ
l//4coVGsrW/9C2LFMkEGNe22UGbjJ3Qly9Yrn8zQzy6TPdyJL5jnWjH3gW+R5eArfV0XQe1UbcH
wMltAQF42z5Uh5hQ7/EtE/nuciCCzP21ADGYqAjhYY6IZr2d0CogOxKdN4HGJtAcXe7So6OTwFa5
JlgChATtSXByQSHF+y2G0WEVaD3TNkzh7DKDo1mw6swBOKEpLNcxwcmtBaHbauf8SO1REyblNvAd
rz9He4EEgR9j0vO7yyBObUfweHbXSxHkDMTEqUkE28/hiUCGQOBMTxCMkuZzercDRIgW1euwIySh
gW4acGbatzzaEY4GvqjC5lW3v39y54IwRV3I6Roi6Dbu3aBD7SwcxYeOze0BnArS2q6VkwNTKc6a
XWdBlz1Ho0JaZ8XN52gtgKYCG4A079LJE1wLHI9d14JVQ2gaNLPjY9HgQGCBwC5rF8HpHQgOqWzX
11d7MKpA1Y9zBUcQIaBTLO3tgXmCrw+k0/H1daOHVyeYyN5O348TTacn2WlQsbaQysnNAsBe51tB
I2WqN4FxhJhYZs9SBZiSs337drWdUqysqVtU99/fiZoBNggsCL2zPQcJNfbXAJGBpmvUXHbY4slF
ibBcut8GZAwanELQlzfjI3LTHqCRENsq3gktAqkaetdzkMuQmhlpMZzL5nMUEpAqmCqlV2272U7p
9TVTdI0F2AMGVEHLEUeL3yI54G6AybatMJ1cEECK67QP9e+PABAzm6/eATVqF//rWIB1QfJQpxD1
5wRnAd+hrpdhfdA5Anx4exAe7QFH7wno8ED0p3cCCgD/jq/PLaiZFrg48EvzOdoKNXRuIflPonyq
i0ATonOGCFqgkSQbEJ3emgUL4IxaI9T+dhKc04uIhFV3g3TKEHWwYurJwgEnbT5HuZFQqarqrDmz
RplPq4oEcqZ1LiVCnzBMndPg7etQCBP8lCuDQlszP+0FdFK3ouhcStT0HgiqBpNme/m9WgVmT0D2
JnQ8ufcnjJOdzwIQAu46af6kmAi1hJgQjQ0wo/Y0OL29YMp2g3YIDiwqJnQcU1HaHnmH+QEbAC5S
XXjfHYknNwuQ+TtnyrwkZWMChC1mdrQXbBgYKkC7fbKzQHuh2XUtaCx4EmK1Lp68dS9Ydg/fc4s+
wS2mdnIVVuAO2TVcBktHTdwiSvyBj+5nzA3RxAI7kubJBcp1da1zRYV7gaRLp3jUnggctAfvz4nA
juP23C64U7oXgTq6Jst1tgjXmDpCuwmOKagOu4RrUVV383NybCsJI67rLOh1DdUEIKvx0/pzdCLC
N6B32K6LDO0qaZfdKa2FmjPXNVIGGJG0G+6SouPqYl1jrXtYa95Z82mn/YRmgTurbh3qmi/oQGOG
RZdy8zk+ERr0DGLGLrk8wXgREmnHWSCDhoPJJHBFvjULsA5Mwmni5R875rRyJ40+8847ggyZSJFo
Y1dqPrwdqLdTbyJzcv45D/FvbJvv3SwoYwQvTbOLN0sban1L2f3LP7DrCHk9wJbPW5N2616Wgz/4
oYxn7dAts7f+//8+oCk1Yhp7v7kT12h+zvavb1/w9Y8++Fm7t9r94tibJdPk2S2b3yi3j3k7XdIy
8z/B9Gm6nO734bD6OIV+PMl//jh4zr1d8BcDp4ujceuCVOdxE0Sxw8OBG3Jw94EX0zCdprtHbLjX
DeW068hn08D7FiWhd/DUbbNL57Exx0umL9H+U1sNR7T7yGE4e86853V2MHjTktB18MEsQPgkme2P
3LZAdR7ZS7PEe87eRd/eYd+1Xj4dTnvLoez6U86Zde/l4PuES1ZDKl1HHs0iRH8PR26Jj11H/rnU
TNNrUB8x/26rX7xM3YMFuOUodn3giwBTjcg73JEt5avz0OGLNz06RVoaVeeRo/zwy2t5SV2HvXp9
NrVUn84DM8D6eVHuVm5z7NWh2O4X/v26qFWQ01fT3NIyuj72zdQLD04Pai+/43q5meJlOg1fdm/f
XOYtiaD7I6fpFCvvdJZlB2t6W6HtPL737Hrz6WFPbVv+6z40d0EaZQcrW4IV/IYD78ZL0/pfbHYO
Jr1t/ur+5CnCV8nx0L/lwaMwOzpDZFtc6frQt7OnZHoUPW0bIrsPvZke3lvbgkj3gfN34+kSgzjv
8Fpn/Jqq/DvGv5wl6ezgpILpV9f0fsfgN7PCez64xhj8d9zot7P83dcoWeweszlSWoZi5+dGSsp9
dzZNIm7Kw83Z0h5+zw8YTBfHex9dcTLBrsPfud7hjLdQfOdhFwERyWFWI1tkr/PQyWx+LFvQ0Iu6
Dnw/w4GwDDbTozRhi8V1Hf7RjV5m7y7SV3dbC3J1Hf59LS745kLc9mv8nh/weiFuAeuuw39g9mdp
OjsIKbSWPtd97OIwq9x2+Hcd92M2dXdbsD5TtrWLrsN+miVLbraDkdu2u84je2Q2R8t7W3bqOvTn
KfdOOM8Ot+YWu+w8+CzN3n166+FhgIMKdh7fS5+jEJeK3VDNt9libZ3HLqMlE3M4clP7/vXIbyFN
3/VeX+NPu3b3t/7aIbhW/4nnYDZN/vt/AQAA//8=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C22FD2E9-3630-45C6-9CC6-6324584C057F}">
          <cx:tx>
            <cx:txData>
              <cx:f>_xlchart.v1.8</cx:f>
              <cx:v>Profit </cx:v>
            </cx:txData>
          </cx:tx>
          <cx:spPr>
            <a:gradFill>
              <a:gsLst>
                <a:gs pos="86000">
                  <a:srgbClr val="4A2020"/>
                </a:gs>
                <a:gs pos="100000">
                  <a:schemeClr val="tx1">
                    <a:alpha val="80000"/>
                    <a:lumMod val="85000"/>
                    <a:lumOff val="15000"/>
                  </a:schemeClr>
                </a:gs>
                <a:gs pos="0">
                  <a:srgbClr val="FF0000"/>
                </a:gs>
              </a:gsLst>
              <a:lin ang="5400000" scaled="0"/>
            </a:gradFill>
          </cx:spPr>
          <cx:data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numFmt formatCode="0."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47134CA-D102-4830-B495-7240DAFEAED8}">
          <cx:tx>
            <cx:txData>
              <cx:f>_xlchart.v5.12</cx:f>
              <cx:v> Sales </cx:v>
            </cx:txData>
          </cx:tx>
          <cx:dataId val="0"/>
          <cx:layoutPr>
            <cx:geography cultureLanguage="en-US" cultureRegion="BD" attribution="Powered by Bing">
              <cx:geoCache provider="{E9337A44-BEBE-4D9F-B70C-5C5E7DAFC167}">
                <cx:binary>1H1pc9s6svZfSeXzpQ9BbOTUnFs1pCRL1mLHjuOMv7AU2yHBDdy3X3+bpGxJPMqJp8ZvvSWlisHW
YBMP0Wh0N+F/PtX/eApetumnOgyi7B9P9Z+f3TyP//HHH9mT+xJus4tQPKUykz/ziycZ/iF//hRP
L388p9tKRM4fmorIH0/uNs1f6s//+0/ozXmRK/m0zYWMvhQvaXP7khVBnv1N3cmqT9vnUEQTkeWp
eMrRn5/X4skVzjb6/OklykXefG3ilz8/H7X6/OmPcV9/ue+nAFjLi2egJeRC54QbXEdG/9M/fwpk
5OyqFZ1ecKwa3DB29ez13pttCPTv4ajnZ/v8nL5kGTxS//8h5RH/ULH4/OlJFlHejZsDQ/jn5/tI
5C/Pn+7ybf6Sff4kMmkNDSzZPcT9Xf/UfxyP/P/+c1QA4zAqOQBnPGi/q/oLNv8Ktj+24fZ1eP57
aLB2wRkjGlMNtf/hETTsQicqxpqqDdAZr/ceoHkHQ6eReSMcAfOv1XkCk4pWRh8JDLnQDKxpOiLD
wPNjYBBCFwAcNRhlPXBoBMzvGfoFMK+EY2AezxKYtcgyWaTidXQ+YMroF5hxqqsEDVNGO0bG0C4I
55hhqg/I/UWa/Z6j09Dsn2WEzfr6bLEBeEQcfyQ8INE0Vec63QkskFhHi41xAVNGU4mmDfCdgOcd
TP0aoTfiMUiwgJzhkrPeiujl42YPoReYdIIL7/AZyTVmXGiIIaLyndwjr/fe6QK/Y+cXwAxkY0im
ZwnJ5CXYVtv0A1HBxoUKc4Zpr6iMJg2nF4TpjGC0k2n0GJX3cHQamD3lCJvJeWJzn2/d17H5gLXG
uMAa5rqqnp4tvRbAdU3T2EiM/Y6P02gMVCMk7r+e5Sz5V+pvo2wLqvxH7WMw7GMMQ1cx2qEx2sd0
Kz82EKWgHPS/0Sx5D0encdlTjrD51+1ZYvO63fwkf36yZFCEP8RH6s76haES2G1iWDwO137OL1TE
NIPhnRgbLS7/KVunwTrdywi4iXWWwG1eqk9XL2n20nzctCLqBcKGalB8WqHm5IKBOgcWkJ1GN0Lt
fTydxuqQdoTQ5uosEbK2gfgp0+hDJxS/0ChobWCfGQQbbDYP5xVCoFQjrnFEdhi9vh2D0vY+nk4j
dEg7Qsj611kg9PdK/+HidNTyPzSygQpHVUy5SkETOATHAN0O6Rh2q3sdYrjpAM7I7vVrfk7jMyI/
eoTzMKrBAiTT7bN8fWc/QG2DBcjQKYVN5un5otILCgsUGAleb7qbKO9g5TQM+4cYT5LztA1cu+ID
AYElhoBehonBB0Bg3A/niA5GA9UAi432usYc4/I7bk5jMlCN8Lien4XQOuIavAKWjKKXp1w8Ffnr
0Pz384SgC8opohjTk/OEAyxYBxuoNtKk38nNaViOiI+eEx7z61mis5ZRvv1I8zMBTRlQQQYnJycM
UmHFJxRprNOxD5eTd7ByGpY3whEk6/OEZAaLinj+wF2Npl9Qg8KQ45FxBoQX0Tkmmo7fsDpE5B2c
nEbkjXCEyOw8fTSdrr9+qcXTBy4sYBIgGsKg+A5eGHW0sCCVXSBVh+2NDjrzISrv4+Y0MIe0I2w2
67MUYAtZfeBUIdoF2I8Z5eS09DIw6MqqypC6qx8Zz37HzWlUBqoRHovz2KMccQ3L/eWLTJ0P3UJq
sF7AUq7znSN5ZPfX8QUhBMNys7OdjTTjdzB0GpU3wqNHhCc8T2Cu0xdHfmRsBr4wsA62fcx21pVj
zRhp6gXYMxHCI/n1e0ZO4/FKN4Lj+jwNmZ0knm/DOHPFR/pjCL5gOmUItiRvS/rhfoV3ijO4a8Bq
NtSDD3q8uLyLrdMYjZ5qBNXmPHcwi+et+4ErPwQ1gRVZ5dqryWvkDEAIzJbUwByMAMfg/JaR06Ds
yEZgLCZnud4/iOxJRpn4SEkG440NsCJDLNPwO5ZkugGbSQ00aOO0mvwulk5Dc0A6gudhcZbwrAXs
9jOZf6ROxsDxbyBwkO0WeFhPDkWaQS6QATsYiHk6ni7v4uU0LgekI1zWm7PEZREEIpIiex2hDzDB
gPMFRBgBY+UwaUZiDGYNIqAd0Ld4mtd7DxbL93B0Gpw95QibxXluL29diBP9tMiCbfT8OkYfgA+E
+Wk6iK2dx9IY4dNpAkjX1S4UsP+N9Ob3cnUao2PqEU635ynbFtGz+FBbGXheusBlDsrY7ncs2XR2
ASZMgMjYKXMji9k7GDqNzhvhCJjFeQq3bwK2nB/ttwR7GdhejNN2AK5fMINznbz6aUZm5vdwdBqa
PeUIm2/nue3sdgT/lqn/gYJNg42noZEutrz/jSxnEHIGUZrgzXwNgB7ZaN7D0Wls9pQjbDb/Pkul
YL1Nm49ddDD4L6nGIRjwWJJxBm4ymFDY2AVnjhab93ByGpM95QiT9Xnub5YfHXqmg42fgO2M7xyY
Y+0ZgtJ1cPNDBMCwBoF57dAg8Ht+TuPySjdCZXl3ljPloZHwrZPzOjQfoJ2BEDMMprFfRAQilYP1
DBECK/+Ay+u9B+35HQydxuWNcATMw7mKsCzbPrlF9pLn2esQfQg8EJUERmX4vKz/jWYNKM9MhagZ
rI+my3r7Tn5OozMiH2G0Pk8VYAnypHjym4+DB8PkgFVGg9Dy43UGPgjUdJB0hOyM0iON+T2snEZm
TzkCZXmeE2cj09z9NNn6H2ur4eCMYRh8lmBQ63/H+ECcJnwP0H2edjpc5r1cncbomHqE0+Y89YGV
LET2wdtO9cLQAQmdjjRnA0GYOoKPAvTdmjOaPe/i5TQ0B6QjXFbnKdTuZAHzx9qmEgxr2w8UbeBW
U0FN1tAupnmEka4CRuDrhA84hgk22t28n6/TQI3pR2jdWWepv21efqTbzP9AnLoINAhbxuBMGzQE
MD4fWaWNC5hjnc/69Ccd7+HoNEJ7yhE2m/P88GnzUm4/MtwJrGqYMgIug9O6G0IM/GsUdyFRr7rd
4Y7n9/z8CpfhOcaofDvLGXPtB+D1/NATAyB0GaLJIbpmmDAqGs0YUOog4ElVOZznsNMdDnF5D0en
kdlTjrC5Xp4lNoOe8/9g7QGEMDieDTQSZhx8OaAt6IzthN1o0Xk/Q6cBGtOPYNqc56Jz8xJFWROU
2w81TUNEum4wsKZ1Klz3GykI8KmajnW9s/cMswi2SIfT6L1cnUbqmHqE0815qnJfX+oP/dgTwRYH
6wRUtAGgsZyD9Qls1wDQLqBtBNBv2TmNzI5sBMnX72cp4QYt9MN3pxBzi8EtABFQw9QYhRICXhca
VkFzYKOdz3v5OQ3NMfUIobvz3Jd+BeEGJya9vLxKl//e6IYpHBkEc0IFr3T/G61C4A7FBMP3hL+I
XXsXS6cROiAdwfP1TF2iL2kIn3Z8HDgQtaZyqsG/8XoD8blgxzYYxKr3v7Er9PecnMbk2yvhCJFv
X89SpD1sIdQzcvIPjcEFcxsE2FKu/0Kg9TG4ED79euQQLEWHusD7eDoNzyHtCKGH89QDHl6y/NPe
/z4M1AeINYgVIBpgBP7P/jdadcCiw8COAF967BW6I5Dey9YvcDomH0P1/2l3+uuj7t7OA5xs8+20
P0jw4LS7v6/tRwCONxyR7t75Acqnw8P7XqfD4vnPzxqBRf/teMKui6O5MvpceUDoje5lm+V/flY/
f6pguPtE1BnY+1TWmQq71Ct7NzJoIBb/7Vl2+U9REd5IEeXZn58xSNl4aNbdAxwd8PqoBrwoGgf7
OXwPAfVP21uQKNAa/U+AvDRClU9fdGTnhTHVYhIrgaXGpWi/UVrE/pYoKc1mUdJkDZnkWk3d2lKk
rf5wopREiiW12udXhkubYuIbSpTMKyMMsnVAw1hpTOnXNP5B/dyr5URhLPCw5XBO0AuvZVPcBm7N
g62u09h+wiFO2MZhIomxGSKRASskpml47SI1r6KJE9DUj01Z0TBcId4kwLIThqhZaiGOvJ9KVkqg
+Z9Pv3u0OlEy/OjUrYlcd1oS2ngzanh5bpu52xjVUoNVyyv+kwdVGaPCVF2Vlrevj4uVhCLLaWpe
/PSIrTZLI2Ci8s1fP6+jiRKentphkySmX9qRv9U9HrTffGFXXZGXdT389rETL2apYjWNj/E81LAg
jVm5JK7NAd3jIciMsEZmmrT2824cMsXwvZ++q5Jo7TVR4V71qBtKTGxpKnDiQ7w6xL5uWkrmZQWx
m6sGHKDKDIlcD0zhucD8MC52lYsqNrUoCdAmoOXcdjyvrczdLXEaGMYkS5KmNTU/qr6WutTQj2Gw
Yh7aoRmSkrBLXXoevuVp5uZLV2ihvVJxKb1/21pkcM8UFVKEtRtCpYzzYKJqduitdgOZuJRbCsZe
8L1tRJVcVkTj+TqiRpiaxKiMdDq8T74RJuU3uwozY3P8Unk4JNs6CbRJ7LbGJSqZdl+RRJuEbWpc
0kjF96quoKFWSyM81AaBv6s9Rdt31Tc+RYuMrXCkOzES19AtXjfJ0injZBk4bRybff6gqmIOlDpK
tmJRXs8D1hS56ZA2XQWxka76VH8RJFSW0p8biYEfnDgIV/BpjmMpXTZpInVaVS6/1FhCHmCQnv0o
r65fJ47kqTfz26p5pHFiRTkyHkqnfp1JKm/JRK3i1Pjm2whflaVn+o3qTAm3G1OvWrSEWF+07FP9
hdY+ToaaUbXLiuv+/Yt94c0bj0Qrr3XlKugurl1zK1BjYo0q+mx/YSKVq1E2nhtO5Q+lQV0rU8et
vanjNOWsxq2+8bK0nDmxrW/cLtXWdW2mBpWTGF3KDGffDDVRbvJA+pe+4kpTlE6KJzZPGpPGUWVq
hoPvG+HDlC3cr2qXQ61vBsR1v77Via7uLdfXkZCFkzhxjEuc5xvk5O3GiRVyhyASe6qVtjNL65Te
uU5crZ04u0/C0J4ME8wH6XBVu5Zb5Gpg+bFfziMhhMUYagMLPKjUNITnLDij2S1rNef2ROOBuJue
OJVyUdVYJqZrx3FiVrrfLPsLFUWzjDVeD9l9WUni+9181vGm8co5QVVwnWLh3tm2Qi8zwpCVEube
1VmDzLLK6omnVfll4ud4iZBWXMW8Kuc6SsSG1h6bRnorb7VaxxZVfPfBD3hkVrVRLuMoUScghALL
qzLvW58K3lJZpYihbJ8C97829wKXTVGQCgvxiF7qgqdfqFqmX/qyKirppRMazrxEsKaVrZuYSla5
d7z2o3mblsncqVX9Ns7K1CyV0Ht262qaJ274mNsNmrhEEWuaa/bKwT6Z2Hljz2RBqBnGtoNMMFVT
MzZsOZMCwfvS8FRuEl5RszbSeDY06gvVrkZxc2rqSfzEi3qd2MGjirzsS9NdYiNRrt6K0oikXyRv
lStcyMc+d6IoaxcIt+GS+AQt28zVhtSQpTnMvhx8+1NctanpRYHvTLwM/WBx6M55SMVUugqzeBKT
De0uRGsdWKyUJyUP67XPbbwJa8Ma5GwZVIFJcQFAw1tQJTy47nOExfRSRVKzku4t6MviLJuXShBe
J917ErTSmehOHpiIxiAqRO1m04hMoG9xY7S0Hi6RU+umTNL20iZ+c1MHtVUTrbkMuCO+SFtqptak
4ZOonHntFfUDzdINj5JL+O5TxT8A2Gu7jYTJU+St8hKFazclfAKHrbbfHVtdsUxjz65o70hLxUOo
G9VUpba3km0argVEYA9Ny6hdeSSUDwd64AndDPT3I9UMwrc1YoDLyegOOoIDQo9VM45CUbjM1V/s
SkZeMs9DEpB5QMos5fM2c2AltVoRw+lLgWoLzZ51C9SeqtBcN1pGCcFhYuUOq4P10IOoCl2fEI9g
t5jQKg3ryyQIvAdQvbwsNNU0bJt5LBn+1oQGrR+SNsmCr2rY2gvYbaBqbRhKQZ6O7+YzESwEKAwB
SD0RXykxk8NllO0r3luW+xp0+F6SrGl9S8lrMiW4Ve+LxLlNaFNfh0J497Ky7DALLVs29jTo31NN
uti0ldBfRUE+5Y1N+aSv0buGtZLau8K3NmFPMrTp3v6+Yd/jQP3WsG+SROk6iarortFT3wTNtPoi
tDRd2cz1JpTl8dbxyyunxs630FDEguh2OHNSPd6Wy1w4/jYLZTaD89b1OQv87JuihIvQ882qze9q
p41uFJbT29At1k7Di+8Npe68haNOp4jnxfeoTEBbAg3pOqSZM08djiyUotA00sZ9LO2ssUJVrVdl
pDd3oZ/c8K4802t32mOdCBo9tIVq9eWF4fFZk3vapR367iPKrytQar/bTaTMyyIl077YKcki92Jx
7xh6vsxJ60/syhGPWPMmfz85OtfR8eyAI427UC0M9iH4bt7o6g82Lq2H9YypTDx7yMe+sHKJKXZN
w9CUxIP1sXLSfJK6uUNcUyFKG0c3FcFNplmItKzCVzlzo8w3pUxwijbwvUsCdd1L/ZeuPQ+VznMD
kmWWqHlttxbHji42PCxq1zMTL3f9qwKQjq3jG8okyZKZzHLJKtPxs5I4ZpOUamBYbR2mwSzgelLd
RqoR5JMkT5GYZnnlFLGJdC8sr2y1+3jQ0vQ48uaCJYWdmic5BC3EU/32kagts6pGA50vtvFt0eqg
jsnmEe7ILMXJD8r7x0GV9CYiTOJm1gS2v1L08MaPWnhbWBz7kxSr/qouWJ2ZffWQ9Fhyk+IUGnXV
YZz6K90PE3+iZt5l7BZfOCVyWhdFtVLzkK78VPemoWyd7znzrnknU6lNbxJG1Ie+qeaSXdOy1Q6a
Sh7wZ6ngGy8O0QOzGzlFMXJHqOpFtQAxMas84jlml1ID4jumU7i71HHtuJ1Si1ntS6A4bif1DF1p
aUEsPTLUldK0hxcjRgsPs3QxKt+39e1YXfVZRuUqr0N7vm/blwu/aQqzL+zzVEbXWhXU8550Xz4i
67Ohod4qvlZNaunP7DZovvoy8OCkIZl+Z00uTNh6VT+cOF+3vuM6pufnphBKIcxQxGZOjfQWiTC1
FBrdI6/2rjVX1e7fcm2nqwqR3Gtl6F2jLtfV9TkNtIR9y3fRtd0d3nrZ38+BO/S5t7r9/bq6fe6N
MxoFfOHHojA9JNy1HjvEqqkmJyEnzjrRmFeZfbK/+F2h5wTEYgjMD/uKnnifdWvbnv+9hALf9aGA
AgUCY/hQ0eg8Q/A5Fh8JqNoViuamWHlmSlqq2sRpucOTWaCTHKtmlOaMPfpUtfNFN6X3zYWn3jUR
i5wfYeCUxouhOkRcK1z3mWYdUReoTqJ5wFHZS4XjLvI21b/o3PPWmW+XVi8eYAv3VERY/wLqr1gn
b+U6lGdv5WULioVMtOaxa19zYRy078uxw58CeytS49bu5gYqqsS7AuGBVmqbJVNPMGKSstHlpK8f
kn0VqDpkeOX75rxCXE7A9hRZSeuqE0XCNicJwMQTlUa0TLptTiixeumqWEz6rBrpwZcceUNOdi2w
7cSmqEO5FPSxzQNLtxu6DJI8u640kMq58MOnhLqWZ7P6MYQN0HTfgtFnm15lpc5AvcG+mSNWutY+
H+P/TK/rXgxiwKcTGoW/YaHj8YsRF43kINX0Z6cBMxkzSzUOsu8uAduFY1aeKMR1ZMOfaslN15Vw
0HIP7t9TBZEGg2R6DSvgTevep317xQkQVcy2gA3unVurt7s7SaFzd5HDRx711wSB9U8xKTPCpn8d
/0JOUaJNe8uERJdBoSlf+4zvzysaK19jweSdaLZlyJd25jlrxtLKtd6ysa3CoHqVPdQa3YbLcJqJ
CuoDbRNthUngzLNY1Va0S+GurE/1ZftaGdvK5b5dn6pEdYuiVqwqbrgWJ1o9y5M0uyZJBZuqvlAW
Rg12Cie77i99dQv6krWv0CNeU9huQGHfxb6h4TeG+ffCAb5bGgkHDoYNOH/GIHDGH9hej7UXh5ZC
UWsXPyuwxiWwra1URrdggFXyhWwFDzZCQRKtsZ80xZ2fqWrrmuAICgDlDt59B3GBXQdbSlEz5UQH
FRiG0ZqXAdaS0x0kIePOPYvBKmPHmjKpiorC+3LISwJ242Az8OUbeh28RLCKCtCdbM+LTD9klTNi
i0a5Y2VCoFXRXbgo28KsQdPaJbv74VxkV311nhN1lURw20CUeNoKSjaK8MnGzwLTw262tsHOg82+
THgkmBoNIhZpCrLRuktf0V9qIzDzVBPTwwdQZQl6jhZ+T2qBFlVOK3faZSVhzXz3XB7xr0nhL0tS
avetJo0bzsUyrWJ8j/1Gv+nqElU/qMu6HCHVVwkW96kExXORVbG37FNe1exSwVtqX7tPORX3lr6W
pZf/6RsGf3KCQVQcBF13gb/gQzjUj13u2oHXqOkzYRWY4GcNYi3yZzStioxMhW4T9pgWIF/gtWAQ
jfoo1aZMjWkppBpXvRDY9+HnUQtUUo+yKJjapaqKUU9l62uhKbUimCi0wC8++BTYFwhBDworBEbB
dfB3PatgeGCwc1R5vCiQ6hTIHO6SRA7L76OiCCLDRDIItYVLSlpP04M7YqeMrKjC2ZfD23LhlF4w
KZFt12aWt6pIJrT0tHKSpKQQX7p59JdH5LExS91GWQd6chMrdblghWu3ZhPpyrqvSKOimThwFIuF
Q5eWl54vmquKp4u+yVDWGHIgHrriCHoQTAP3iaxy045Tz/Jkq/ybatGtjFPkmGCQbXIO/zv4pgbz
+GNlx44V5JF6p7ptPY2kYq+TWPUWmoiShc5cvPZBAZyiykvvcBh5VpO5zmPXo+tzteuR2I5/q2M3
vSQKeBTyKgmf4Lvky6Sumu+iDO1pq/DqCgXMvulbBCmrNoHneWbez9xuViqEg5La56ukicGc4wSz
oqupSaGueCbUYsB9j4JRSzNIaveOJIZ7p1WFNhGGns36sh6nrkVew54B1fZt0hmuaOtGM822xSTr
sn2ZCHg4SwzYo/CEFK7lvOUjsOR86Rv2ZYrheZO2M4n1Faf6ijRiokzJr0jiTkkjXWQmuR5tuBbK
TUwjukSJMy2cGmxxXfmosqPqm+7LaUeZdpRd5ai8z2qiHrrtm47I+3u+dZsZ8jf6J8RHHC8xVAMP
PRyV1f11GQivGOmfOROq1/iR/WQbbUTTS5nEod1MFbCCGM0lmCTqnarwl5YqhU8/L1W1kbCb/Lv2
HpjqsNaZzzj4lgqqyMazVNDSnFsVq23omrDwUJxZscYi0sDOlHpRr57s7+k30YQhPVy2QLAs2mSX
ki1YkMyE2sikqddO+uq6azNq2BPv6UbZEVmfHbruk33/ekyvAw2HM19RAjbJ7aDYxEvh5c2mrXCz
8QmO4Sljz545lVqbOFJCNumrwElYmJwH/mWLRLMJQPvVzF0HCAzoZpqGdCqdaZzq4H4plSJdqRVJ
V33qoBA8nfYydKajFk3XFv5e0Sttn3fhfIGlEkyH8r6oJ+svdiFA/eHYntlZINeukTczn4DPjcel
XA9lkjq1aYd0l9crvorVJl30tczNXajtiPc9xGBAGcqMmBpwUP2bw/tm8DYfOqHRyAnN4SBwFSKw
OmMnyE34bvh4rXKM1qNGnCs/4FAzHirzOnc7s01YSxf+KF4BukZLLBFmjRaDjVzrVBkqVLe4C2Pm
NVakoDS6M0I3TKNJQmWq3YaliLIfvab01nnsamAncYI6LMvpf3MLcG12CppN2uWv74OUNIvBGKPH
8mcUBgwMisNTRdQGwwm8NCqqwc4T1s06zUotDED3Tzk82u4JNQeO6350DTf4ZoOFS1+BVwZ92z3l
b1jwM396oBelejJBsqgnvYaUhzaY7PXSqDf640GrTt/qNaoGvPATv2137fuynrIVbb0pn/r0vnTo
4u0eQ/d9G+HxnxxmkV+H2Zewu5T8FvzJyc2wAeh2AWAe3Zc4eujfxN6KFJpVw6v/xc8DemcopTPJ
iCSXjm3Qu6hl3pIlMFJ56gep1TUmNsj+vjH4+aBx1ZpBlkWX/SYF/Nhg6Ka6nPdZJ0yKiRYgOVc7
t6xrv9b2Ptx9be/D7WvVrvGIFvlqdC/DKly0cf3TbrTwxlXdaLgoTvncxj5aKGXLdbPQg3LhaenP
EGXRTaBq7WQHMgTbFTMPO6AcwRbVKzPfarSGXieNWix5RuMpzWznMeOKldou/t629sRxEnlp1wU4
grUilBby66nh5Mo16BXgaRG1hN1y7E4q6pWLtKi0qZEX0cxVRGlRJI3rhBj6Ne9SMXUcExTDYLGv
qH2DrBOltVqDqdzsG/cdFHlUgsMGaPvGUVS24Mt6mwplmoCl2YetmBfLG1VhT3nD6+9NKaMZR7S5
BJNi890u5DUr9OrWd93fLHhdqMogXPpQFg4Ra/CBrgqHQMMR3mB2GflLisrWUzVp6x91mnczTC18
FZRWta4wbCzqFJfKXaz5CVSBC7vbL0MEg1P0qu5fiKWSNe69rWUomhQJd5lvorxg2Y80QXUz3/WW
+n5TmRI1GHzffZeNJ1KrAg3Wvuykz1/6jWolMhmp6Rp2f19qTy3v2u7Cc/ITl66x7HPglczmPg/B
wfPWooy/sqhNbvsSTcA7DH/1z571WRdFdO149EufK+yovCuF/dMPkmKplUq8Af8h2fROiaZRprKq
lOXei9GnAt1wZ24Z+Fbflnig+E2Mwp4mBp0owVW/LQoN2H37caBO+p2QPM4ajRFOch7P4Bt4usaB
vOvd1P0l9sMbp0zjTZ+z4c2YBpiz6eDX9lK2b98PZwlbwivi1XjSp0JW61+TJl1VnTm7LyeNT66M
3Na/5no8LseVWl72WDisgsAE+P7kXimzw5SiKNVvdvV/WcgQYnDML4aTlXSCCbjujhcyPdGyvMmY
/BEFVIHQKA+8cxDdUjZqDgYpbFMIp8qcAv5QVOjRCAKV0jhMEZ3riqeUvgkeZNAtIKCqcYEqEm1Q
LkntxzLsHRO/6j6xdVbe8qEPDJ4+cGScuFci065bCPBidm79p7fM4W/pwobOk6ryM01ceA+qAlPt
TgN/1VptVF9b7ziIGje0qrIM29qqWKrVZsTK2L7WY00LJ46PdWeFpM48E8VRmSFTqNx3ZjICzeOh
9tqG/XDAwaqudyxWec0WZeFRbxEpSkKkyRPEhTSpX4jNMEo2keirW7k5pr0hYj9UWVPpk8i200Ue
Fhsh03pdR+7u4rxlpR9lC5Zmm33RvhlYYup130fXYl9u4NtADfjakCKcx4bhXuVKFa6517Ipj8L6
DpQ+w0yFCLc8rJd+EWewLwt0UIt97Zk3jWdGKt30QwihBRE4cfQGgmO6zUyX7S8saKKbiPumwdvL
IrQ1k1YYAjwSRJf9pWltupQwQbLZvlCDPy486ZFoOxVyf2GuyFY4L8vc7AvLKDZBE3FM+KwETfft
+lTUptlAm/T6qyzZIrJTiCar8QP2XDlpYkIXNFDwQ870la0Z8W0RNNWtl9tLWID9bzG/1tu0yUDh
af1VfxGJ4a9Ynvgrr8yXMgvQvC9PjRLCWzRHvYRD/sFcBNE1X4M4sy97j0dvSR4q+mR/6f0mb+36
or4xU+KpTUswpoGNIzExdiB2JQzCeRjmGtgZnWY5lA31bRk3S+5ChA2z2wX1KnINPsJJEYXJWi0L
wUHV0JMlOP/WCea2Py0lWEAaT60sWOjIdU/RXyD25BEVTXYJgYpRaooOpf6SoigqwGWkRtP+hcYR
A2tX3Dj/hjmPLfBkNkvZhNEDSr2hXNq2XDSu503BneX+G8sMnDdwRO81CSP2BZH8nnXlFIz8M9+o
7ctI4dEkNHxmxTQAW2bsgVexSpz13pTZp97KezNoX9RPJTupIZCyrCt2F/0fbV/W5SbObv2LtBYI
hOAWz3bZrnKNyQ0rlaQRowRi/vXfRq6Ok3R/3e97zjo3FI8kbIpBeoa9tx2ZPDdybao7rraNYYo0
rvDF3GOMfB4Wdz8Ni5N1lQYClOJ/jBB+z5eClY7fuKX42S2KaMGb9Tl+zmYNTl+qoJycdx1RjxSr
tNEqb++rqUlUuUBiosJkSngBNM5KjlUhx6WfTSN57JWKdjqo8zReFNMEAGYhqhIoT9Qt5mmwZRbJ
Lx7APlOxwC8dzHMnJelol3trCnJ86gfqcl7N/3IacJJrfBYBsrMCfOkfzmZy6AyohYuIj/y7E2FI
X2B2rg3o8uNEaoXc7rjqFCuyL/90OnzyaxmEDVAE+kwyIEe6UMXVlISYEetp3fKqHxB/w5uWu4/T
ZD0FKMG1sASFDp26aJkk8Vh+6/3hFCgk7vLQl9ziwIC5SC2zijTlVvHMk5sxG71x9cs/4zZBfMQc
nad2KDoyttvWqSoENWXbtcOz7XJk+zlqjPvrf2jbgDwgS5T0iDvLcarqczAFPsnDmjv5sGKd9NQD
4AU+ThJAFh+JVivQ54q5XXJBeCgtg3e53ZIC5fzdLOd+ZzbEn9J1NeYoe2YoGqwpgBXXnjLPrbsM
EL15bBNUldqbTmaNZZgXeJx51TwKMo37tAtQfZ43I7MW4IYPJyAASBR6ibZQyqfltqLSvQ4Rjpet
PUv7C9Pm9Jm9ZFVQrS2kzBdq0MUOBbvgqfKItfIcVa2NqSa33maNL5ALQy+QtsDASdWExmx9Zp87
yz0aKxOTfIrZ9UDTUnjA0KYpv4+D5GtqFeWh8FC/b90hCvOyQ9HlZsNjh5396P/JJgyPMU0L1Gxu
4w16rHX88WCelYnEn9qsyF5015GVTQV8yzGOjt5kdcucZdYna4p3lt16334dmnG4oe48lFVdt0yG
od/4teDA4nTi5M+bykKN3LKwrCW5OJl2j1WFFRp7fiSRcXR3pKb5R1vQMXGqSdYsHDGWq9tx188j
lG9yH+DXSoj87EzN5wl6mS+ph9jRLVAiNGatenfDM1GujKlpnqwcv48218F5JBY07+qDMWNSvXEm
2rMX1/aLyPTCd9j3NmoBGcavCz+OrEqOyrPfjE9rmpgKDki0JmcuA34XZ+7F5AWv6Ue7mKxQ2ahW
2ZOVWRtj0wqFqgSQLWdJIkvuBjvx98EUYTVq2jHdV4m7QxGvCFPqA2Q66oMzb2Iowh+MOclM7rQK
lrcmkmZz4vbHONNjNVwfosjWG0BGkzCNW39DI+6spEySN0/KMUymcTpmfRy9BONZ8C55syIWHaao
LBfGpEHhLiFkUeyMKZvy0JV2dElrILG19yWzR76MvWgAO0AWz43ID3XejZ9NezK3U9f623YzUyTE
mUKgnKPD4AXZyphZNEWH2p68OjS7ZoPLjDHzwHZqtmqydkRbzjGyhFx3NLOA3oR52wQ/TCBsipBV
brIxvbcOY9YVTY9TsotU5RzTIK1W8eCWK2dy/OOAxG8Y9331CanqaZEILzp0KHA+qzbCm5xUn9yM
uJuU5s1aT5b6VFH3mMCLevRdEVwPn+Zhvx1etGRp2hEduSuWpHdJ5ZOFweuajSNVGqYFd/bGhANp
n/Vk4z4A0cst0ixcakVrv42zM2+fuxSYHrNBMhjpCcDQlkNC6tWtDZKXwH/wZ0eWRK7MiJK9DQNi
NIPPFIoED+54MThNs7GDkiwzUArWxrSCKpoHmNFR5+EX4P5x9Qed7JfIHnJ24KYj3QBOmoffHPqt
WoqUYFl1Zac+cyZZyhYKGkRI/0RRGwT1wp44AfILMaXBV+Sti77WlFKVHaH+EQ5943jVuu2dP3Pe
P39k3uM9lCjjsNXHB8cVAF/bJvVLhrD/+vGkbmiRADKXBvGu0SkQg/nPXxVE3lR8tsrJf6L4gbHq
nTd4KYIwlzbNwWKRdW6ZlMDtq1XkdosC8eLBixi7bpzEhttobAs5TOCLubIWVHhAsMyDQHLwDj8N
uh5ZM7VJ+wSLpxbVpitQpDPpKvxMRLXx8d6tTDIrwpq6QWYjX5lUl9fJj960K+RDgJnnCj42uONW
t881b5OdsWp/RMVEjEKe+j87jHUDKhszsPrndNIXSctwKrPkOUuHFUcs+EbtHPNEUpClE9fjW9BP
Azz8QZyyoL8OIxPvjsVA6MI48nClrXXE7OQDSmIce4Maufn5tzGmwwwJhEZJyuyagbcPw1oKsK+B
nNChu2uc1D8HQ3MymLQi6R9skvWvbs2qlYsbfBeQLLgj8ShWhKTFm3bqEyqa45frwwVSZnyJsMwj
jm2qs8sQ8PXUmp2J8c3RrNjqsQZoYjbNMID8+ztld2UooxGPKBAr95isfD8EEuS5U4O1Ny+l6XA8
NWydAo/y7Q3GE4ksoyef215+jDWdt7Hm0NsBhMnr56ZyTBZ6EvUCyb7sgoK2vRw0C1YoWHTZAk/2
56lwgecPWHqJetu/j7I3i4k+w0wf0Z3TBDq82rdjzeChzKx/8fbd36FT+BE3lHpZAKg/xEH+kkbJ
hkwXkZDqMxKaSV2tHJ357pHawkHYptuZFxVEHUhFhRjGkYetqPsKaBOL9t4Fbm9EtnXhptNLTVrt
nXzAkZBWGdyuyINN1rI5PAB/I0DKZew46y4oyGbTy5R7qB+HVp7PMNEE3j8CBFkGuAqhM9bw35Gt
H+AoOSwd8QfTetz4S8VABVl7gOfjqGyIkYBdVubrAz8myA/6ckjxESg5WjjzhKCWmy8a49QP2isr
tQ662u4eXUdOzV1dZ4B55nlR0wKYzagYtrELOOun0i8j96WzOhtBDvdj0N26qpSo7M6xye2iMZkh
cAhLx+5mp+7nq5ZHEwgNJcR03O3HtasnG/DArh9A7AhR/cRVJSYO/Jsr6BLqaX/Zab/2Tv96HQcE
wAxl+cFLvfB/djVJ4g64ZEM54Av/02uaCj4HZUVfZtkXCAYi5za5Du5yDPkMp1xMObL2/+U17RO4
gLuhqLj7NIqI5zrMMuu74hoAlf/vJcb3yX4de0Lw71MOrEEcRqWr47WIkRc8TX7af/v5YuciDQ5R
XGtv//HMgiUSUws1AcXYx3X3pp7wJqyyEnWUPoVoy8p1I986Xx9lGbhuOAAW0j59PM+oiOAS9DFl
9cqzkf5Z/d3NCJiuBAUBsLTx5XkQUuX7E25c3pbW98qFJM0f1ycd0yaveKg1nvRFnMY9XZZ24JLn
621SSOTt7Jo45KHT8JLbkFr6y6/vQIm7+q1BMRcwgNGx51nZJu4UolpSkFOpu8PHTSQ+y72XNHaK
TZYUSr4kRItdLqPEWQb10CVrH9l+vE6gTDJ3K7KY9Fvba5pnyVPWLjqaIEaDu9N7yzJjwsVKn6iE
PF7fnyEvRLZIshxeGQeY0lQMb29SI2ixV32W9SGYSgXoVDM70e/THhwuxLtm83u/acTb/UlrVx1M
Lr4Jzq0XdxdjZHWtlzTyxcaYZGjtoxUN105Pxv3j/GRVksd3Xe2z7WgzUBkZ6Y9mgyV8gC/axkun
UnLZ16O3rdL2NUG+cSUTES896cpi1U7Oq1+66d5xseABGkgAzoyqjTfXfabRbcPrZNB3Sl9KSyYL
fEL7YvbKKHAffDGtzBkWFNUjK/PEylQXItmKB5RkF+ZczYjazYGkK3O5M2bFPX/fzwU6Y9pO7uJx
TfpN7k7lnXIHeAAO6uTKL8eTp8bxZAurX8UtfFdjXrvNribW50D57nZEhmYRx7HYyrHslvEw2BfB
dQdgQG5f4mzslsO8l85tMvLp8fpm8cwOEGYkwHLn4p4Jqs/OvNEzQtC0I916b6wpsVbmFfS9jN9P
pPtkPBUt42ndKVJs7LqPD22TejtRRg9NPuijobE1tMx2Iqij0AL8TC5IET1kGddHb+Y+3XoNBc4c
8eN4MyKJhzF04HJcHSzjcBm/itpaHJvom3Gtbs3G5B0VR9QZjaFyKk9X5820R+03M/x2YOUer/O2
REFS+Wl2B8EusUfKFeySlPVH8LHAPvHzAUVakeBisvSlBdYqLJpKfqmK5j7I3egPr3nvytEDqcJW
KwkG4Tfd2J9LLyg/xZkXo9QinL2icwp7xP1eJkzLXWlnDxbpenEo/UdPICA2tVJTDvWGOF2UHY03
tyLqUOZrGXRH3O4HPxbu1x87eZxeW9I/d+auxuZnIrrs4Fm5f2zrgR9Fz/mxr1EIbhmpkZf5pcMM
qZpIrcueJyhrMLZX1pCErZU3FxNKaZfFS2JlwdqYcIDqh3Q858TfVGCg3d28LI7rsUawXCxubZ2+
NMInK26DbNljhnnCMW925LbvbeIVYWcDm8XcQO+5pZxVVQPyxQsdmhGytZNlA0fgWLQtP3mRqxZZ
xemO+BKevR8AcjR0sg7NrsacXWPitja9k4udaTObFu7M5uq42LVuN4wD4+la4kQBobwfgHa+R4nF
Q6Jp4htjmg7ppx0qCZ61MG3uPBj8uxT5mRhAyyoFXxLrg9M5wSbN62lvF2V5l2eNvW7tGo8Pfldx
oVnEXyvOvg4TK7+rzAl5AFZeOMXjllT18J4RQPhpq6PlCGwI4AiyfpQEBB4gnh9y7VePMm2TFYq4
2dp0OknDzxEJ1qbTNMV2CaAq6so7YxIr7w8sBgnfDEFWpX6c+vwZigP5capUuSxxKQm4sIW8q7RV
rJICeCLaQ45gkVmUIR9pexLsISqBPRI5sEhmhCqBT8L8Ct65O5D9IIfg3M2bwa2TvUjSN+RdMcma
toomZGFlalyZcX0mh21UxyREfgdfEyWYQvxhfKNgEwUDf1UdjQ7xoPSiRJWEJf0Jjote1/P8dEvQ
W47MF6bDnWcvk7S3wf6cSssK/SyDEx+T5zaqonsCLMGlYeVwsMf687UPOVx/1auBLlvIGlx+WpE5
eFybfEzCsY/Vl4YB2QR9eXmXEsVPOnf6BZ6g4uvfjFCxZa975b45yGddYpSPHeR3n42Vsvgna+4z
DGfTJ22yulk/jiOD+lqwIjrksk3vW9DTbu9ilQPLMaCqfM2DmI7ZS4hc8OMiVZzGxiYvzNeLup66
pwgyEBfLLvGLT5K8uCUb7iont8N+HpWqnm/SSijE7+jNU6GXQivwkBVg3uajqczze5T7f8q6dH0n
N3WE5IOZDYxH0sRZGiI0ce6GiV7s3tfXTTkm+arzgNq8tQH+eBqUZKsm0udgJk3weVNr4MlE0tAV
u5a85sZ8ZHLTUaAjoY6ABc4j2cpy88APg4n051TsFO0QNSqnK+9vQ4TNivsEsgn3eWEP8zCLk2Bz
9YyA6qUrQA50CLZp/l2D82TL6Dsv/AQAEPhLLA/A9Lfb6W5Qtn3gQEy0C8SvZHmlfOTJPvCm7tmK
eb3vYv+ndndw0qOc5HsRF84Fy9LCyp3gyeSnpR8tAkg+XIyVRvzN7qLoms2mKDsuuraSe9PZxU2w
BNAs3xgzcbxmkyacLs2neWM97jklPGR+pNedLVPUCgMsM1HN7iwXoJma217YR414x1v60NlZ/Ow6
WN4UtBzWViKr4zgjn5Cm3OiaJN947hSoDsD5i6aYbFoxjltQV7pLPvltaIakGfLVgOp/znuCO9EJ
8Klo0f0LVvt3qCbiXRRSuA0ZUzw9jv1bfstBmSNGnJJ/nuxC13E4UOCgdQhynsx3Tlv1gLHMMd5t
YF/TGdTitY6tn/5hXCaQN98R7qnp00Ds7SiDhsDBVAt/CAoIEwwlMBtTVohvCU+KfFoAVS5zU1q5
fVsCCQOvq9p72yH6kjU02yudVSGQns3FtCEQsrFE5e3GKRmEByaH/37E7euZ14UlvsmcgdvedoBm
Lx4cK6Yr7jT6MBGiD2bPbABYBJmSWV9u7VC2QGYbcsn60CLRFCzM7rXVHINKBQaY3dQlKMWkCrr7
/5Sc/B11ROffdKa2D4r2rED/+73TtaVFXzj9J2dq59xk37ozDJFqjrLHGleNeZ+j1JngDfe0bXR8
xFPKkbacb+jtaOQx+gIKARFz+qWWbld+s4DLtF5jv8/LnYa0SrN0WovFL10dePn5l0+WOe+TeyCo
y+KUWXmBksTAomm605rzepXiasZfYs/lwqiY3L6WdmWxLmI7DR3i8ONoXDazm1jNpU54ulMibwH0
mrvteQNIg94g45qGfcXQA2UZfpd1HEktGa8t7tnn3/Y6mtNr2/Bj778f19N63bB42hjUHgNtORQu
qjkmlWnM2E2zg8l7GjNzh/Qn0/TeBt+ObWTnh78NvpmxrvFFSAUtrMHmd76U8uyP2VbTBNg7wAqc
RRE4zgaVvlm2ICjPHnfmFHz1XmcjCcGibh4ggkG3KkNKUPhudhml44Tp0HnfMmSRhrH+5mUtAT5h
SPfKxirmKa1C8GzKt3jEaknEYG+MWQ78iUhePpQUUDBhOScI7xZvSS71VpAWug3GTKcp9PpoPPZp
N7445fe0mMo3PEjlwXH9+dXDR0OxIVlK39J70zvCMwpEWYP2aQ0Iy3AG5sOsIonX5gyuphs8Sb8r
H9qgrC66Y6ciFmzFWJrsWlDNlnC+2aHIVXSfpGAO+FmVvOPN/ZT40nl0rNTZeYkt1pqlcE74O2m4
eP/twKi1/4VzR3+fYh0ONUEOJDyjFnWBnP0VQDA5WGdI4BUvhVsWDcgQEmHBd1mJCsAsZClKe1VH
XCb3iIfiGSUlGFDbsd/QTob4aZA+78KGxhDbAdjqEUSm3B9D3dtYLRqfWMmiYtMgD8gPWiJMLTdK
VOhGnj3jCIwiFKqcIAPuIhBxZ1ABFKecMwUzDOoWTlY7Q2eKA7fz9Aa4ni86yKS3vZ6sXbsjPC4k
b2T25f/olOFNWkW9sZsIRbTriUM/iiJ7CtzMjB77j89/aIOm2QUVKPLL63+hgWAJXsQYp0AdU/Cw
VFnyFkTtWUrn7a//Vl9YI3l1kClzVv/17XCYnIZ1WSvx9ss9YYVVolDHWjV+Ti2SULg/P/2zBEz7
aUOQL6JT2KDOl59RRbfkgYgRrnAGXQMogvgK+dVfbmHSd+0Dfgl4bBZBOjQZCj610ON5nuRv91Q5
2RACfN+c/Z6E/UiGo0k8mCaz96M991C7dG3fRRyMhF7vpd2r2bNi1b66Lm5FnC+BrYgOxHOig+iq
BxHH7sZYt3ZaCHIdYdpS2gOeAE7btu/dYjd6qRsmdT5e4nnDKXhXPJr0zgHF6lJVnrqXXrswnaap
lEO37kiJtWgeYTpcGjx6dQsO59yEV6W702J6NpbZDJGtlnmEak4H4vkqpRAw4pPmG9lG02pIwbBF
zCkWtdXkdwww9NchAdfPL8ZnsAHjXZXydNHFGUM2gTf8CK7StKAuR+rdrE2msc0S/5g0cuO69SEG
DTZkcEc3U6Y6sVKZS0M3Z/kmDSZ9HiKo2EEgAIP4PMgFyuxcKu/ddiKApwIF4awubiuUQ+ZdK8iq
Q212m7n1umtafZ9/HVQAzYF5DBmsU2N59yYFCGKLOALp/Gey0NjJGE5g0t2ZERJu59E0X3OG8/Si
URQMhV+KPZRfyEucRp9duFlnY7XNOXel/1xAy+zB4uIMMBZ5oa0YDpblJouateQFkkXJxkOt+jo7
VUlcXuAxpQ8ad0FkFnskKTaV6GUYqLTC7AezUMFGNsW4CXLITYRg8nQHEpEWenW/2lGqPnpQPgwg
MJZ5J4HqPO3sYdtZBHGJQAJzD7mo51uSx+y5okUuXwYQOBiRXA5jlNtv45iEFpQmeP3swXbPdsLY
wkPRdeXMptlYTczOpaseZtb3/tbedFl0rDsUZuahddqlSHhWzfghxmdNkXvIdC3OZoNiQnbyx/tb
S03sjz7U5l9kS6ed6by182TG57g2qt7z5wR4lA5+kx6xVqaXQXOUefv83ljKywpAPZJ5HU0vZoOy
U7WeQHFEzTxqs4WrhBW2yl8UWSeOZT1+01HnPGee8o2lktR5Tsn0kwU40tXSBaXPWRb91NdB6GiJ
Am+xZKM10UXTD9NeSNIVIaTZnNDqc6REsljmIWe+2kM+kEHDZN79qRUFrBJySy7EzIo0L0MuOrrz
q3FE2aPN76gfAeFGxujU9sW0IsD/XWShkqVbChA0GSoCUQ/cB3Ly31Oklb6y0sbTPDTQnkhSlHAT
5Bh0XYfA+haQQcnbu6Ii/rsn9B+R1/hvZQAEm6vs4lnGDKGvDx2ff3bV7d9QhD5+V81C+giOABwA
x/6dE5t5kSj7SvPnDjUNKEeyuqZQjuymuUrnQscBFQS7NxWnLAB8LYwbIydJPDUX8Jw27Wn0GA3e
XMCjVTIV9TZR1JkBidWksThXOdLpyWZiY4YaI3QDK6wU9uhjKUd0ioTjtVb39ycifPCZTte09X97
NiIbepQfIc41a0P+705KBwPFU1pDvk8+Xq/RX0+tAwge6AggL/NNDAYy/zykzhgvRgdhwD5yGsv9
mraRil6zgacjokEs+SveEr/Xi8CuXB+5PmkFww6ShpP7yaoyN7qvbJ2lT0LFdbSQIJhC+swaCxRC
GxEJ93msEcADeO7m3bDgFqLjRkrIW/V5RCy+QOw59kvXKwGhHVUsUeUbvciJAZZOJnsFwikZTr01
+aII+5I2rzlI33yHuI77TwrTn3/SY1q8/+2tEk1khSa66FVbLfI+zfd46ZzngUD6UFlWvjfRhekt
Ev3Ra9n5R+/tWNNL2bBrqVQPf3e8+ThzgKAg0l9vQlkNM3VFlKERLkln/ROz57WQ7EAKtaPh9enx
06C/c2miF8iy9s+qjupFHHj9s4t0bwv+MiH07LqJep38ZNoPXM7oRpgR/NeVHzsjllGYXszbMKqa
6jg1tnxlTC7MDW9ZA93VRnhbqDBVG9ZR77md2MWkCscGWgU+uP2PKZQEtjq2qk3cpBwEDOeSQLNq
G6MQt3WGam9pWX5iBMIfEKS1j65T0oMIKFsF0uteCu29GGjGj6GFLj+G8i6yr0P9YHiVvSJLKO7x
ozNvmkAgMLVzKFmlsj2YNgDk+LEdY/9IgXPEuN5/p8V08TCVv1tO9Z2LwfvkqAK48yKaXkGTFQvl
ed0z5GldxHi0fczTclxWqB2gmNF0K78S7rksSbfueQ3UYq2szdC6zZ3Xu3xLyRDsA58Xe4fIYcf7
3jr4VSW3owf1uCCRyaYdkGNVKSMrzx+newoCOOB3fXspkfhZponfPOmaIjFMy/4Fa58TthBpfUs4
YLJa9eQzn6Y3/Cf1V0Q8Rz5V/Dvri7XbSrGPAS7aVj3+nc4t8/MIVPRDqap3vKX2Jzt2raWO7WqP
+uzwaucocM7txdDwTQ1W23qIufVJxGwrcl889S1S3TLbTcGYbhWUOaHxpJOF0F321a3aUFRZ+32s
/DhsvVY9J1EerykjzqEBf//ox6xY5VYVv2a999IHU/udZOm6bZm7RrqdbkckmBbSydpLISNnjTRH
d8CckWEZjdW6rYV61AXW9Fw4xTurprWt6uaQySRf8Ez5ByBq+XVjTOjwavisTEC6cIi6nen+bWAw
H+c0U3nIkoNVpH0dmmF+0vTXmYWSQC+H3qpPkZXQfeuVdB2DoPgEgmMJR8UtvzviUz+J6WsJR24B
uIP1QKup3JLU9bcuiek9ET5evIpX7zquF+aY0vf/aKkln1XhZusWz9uBOao/ErvkS9sWA4qXtQV3
Ki32WD4fk9lh7Y3DatrqdnoEYRZVzNlpNZvr2Ml+JJ2Y/dq5N0/09fjroWbcjzZjQS96hORkl78V
DoC3XuKzJbRr4qe2q/QJc+E9cPDiyTR5rNlroDbP1tzkBzVcDfDLN6YzZX6xd1PthsYM6Ijajbcx
Q02LHroVlMBOTj41Z68hzWMjkkOcZyiC2F2+BUfCWXVzTQSim2nY0Rnn7TjtI23jn4a1I0iVRfDq
ZBz6hCjpDAyEMLMBK0AVS1r59V2RjbhtjJXL0fOc+8iW8X2a7KHbCNi2aSI9++xYQbNnonDvTdPk
4cUG3LZaGROOqcJPPP1TmpD+hmH0ofPig5kM/CLeRfyEy28Mhsopi0mmJX0GHA+V+3WjoNyabBri
tPAKrlU6/Pz4HOFHYpiRR0BFzkinWlXgixFhg5th479Fk6xA8P2SQ5LP3SYQDENTNfbSO10ZHCDl
z77IGBeeBqed185a+XUHHv4IGgX8kjkq/Y9OyLeSwe/CitScgD/DKqCkIMQALM3/wcmBqcURHwUM
UtMmTfmXUyzzqSQrPalaAzcCAhH9mmdpLfJQerpWy+tV/Dhp6grZbS3qTxN4qfOZeyAuqrsWBM4X
X9USfK9BFOJ0vcBIzdbWgiUOsRZ/c5llVwGSz9qmlV9/vtZTjyytxOsKzOXyesUh7cW7NfyxxcdV
//jHitGlcj1avb4itv7y72HZVft+8jceinQP1RwETEGwgZTihzX33ay5z4xs5pBg+GXkX48zI/X8
mT++4cdxSUbqTV+XUxh3/XiK2j83XnBn6Y4dm1qV3nIEXWlD0hzSHcbWXo5MwRUY5xcWADnlXmQM
OiUzihCTujyxOtoay2xcnbANFod6wWcUomnrGh8wncAfN6K0F5PHfSjWtcGZj0m0T5z0wUmR1V6h
wNot23gi8BRSAFjmIah31euyiMdTGuiVW0z0Pp5j2RFe99LLSAUYf8kehZ1aB4QaAPsV9L1GRfgp
sf3vExJaz4Dd9euxjOy9HWXs5EITFdTwWO+U7IMV6lPQBGvYhatCPWaq3EDqSL56UD+6Yy2qhcYc
QDbEIsWadT2U6nWcaLIg9t6Tqj2RvMS8FKQU6iTaPdnzJsoT7PVMnuJ6ZZpzTcgOvmSzMtzC3yiI
4zR9YQCShWPWNSuUt/3nVtGLA9Do16IDEmOQkIABC8Pb5g7wvn8zAoVOCV0Lm27qXtnrSTWAStCi
OCLzq1aFsooXeDTfqqGPvlP6CU+5vr9OLxGvY+RaFAspz9l9DzjzPkVdYAWhFfZmKbLGklN8tUn+
MQL/i7WfJc5W3AMCRitXL0SRIZaf6d99hqpqXiNDTBVoBuBNJwgIDtd5KxJtfJeMw91gxVWMxHgS
NkRDy1CnLATRmv4R2y78d56911CrRLk9iF59VZULRLjZ09gl9jLCP3OfJ0GzLiEbcMQUD7J2A9rR
mHTiEA1MbqUv/SPqkvk6rSETjBsJjWcHgNjr64v4fTo6UKCHrrR0drFFxrf5ZeZqCFBgj+rjAE2P
0LS7kZ6WjhgwbF7NhgpRyY9hVlaxsJmXNTKW+LSGfQwDaRyRf/AHHLzs1cUlhCBz/SmGWPIq93xx
16RVfcrtLILgTUvfbYicx5b3NbEsuZiaLAABJaB73dTJWnm0es1kcSq8zPta5FDmIn39xEFq+pfg
mfJfQfhYwALbcamNWhcEYKBd9msGvRkym+etHJ+h8zPDZJu6QvJ7yqdEfm0sH0liTMmyml440sVA
1hZE2oiPB6/IwWGbwFxs4nXgEMQjkL2bEZpQvnKQH3e6CVDWMiEBkuBunyt0aYBksLZRNQe1DUQv
5qAWAdgc4rLRxoJXgALmnZr/x915LbmNbOn6iRABb25BU2QVyxup6gYhC5MJn7BPPx9IdrekVqt7
9szZs+Pooig4EkgkErnW+g3VA1BjjuwW8hyhQ8bSqTctOFzxYXnV/fLUmw5xlV06B6Vz/f35H1+v
BcQ43sUolwIk/k+/lhK5XGvlqXFprb+6IhfkfVfQqM24OV1WVCoo2YnK8+AwmZDIPiXGpIm7BMcK
v15pc3V7um8mYO10RXlkNqqwTr0oux4H0zayVTJEZfbldCd74ID7qYwnQHAQUdsPdJreP+jTFHfh
d/c3smjdXddY8VeizV58Od9pocnkqqPyCSjG8SxNPZVW4rSb0z3P5rxvVKjFQlprgsdP57tvNfnQ
b+uiTzO4IUcM88/6AIyf4KGxX3yrYy6Jfvyl0wdk5qSoX/M0q0JXU91tP9TIM5gGWvOsFzOUX1IL
CYo9K6saxf6Yhjsupq3z7eJxq1uqqzqt7oPZl4fISIdt0ozVg2xEsxopUb1a+XyfHunggb+vHK/+
2rrVB2uS/jsNNcxVPhj5HvzTV6Va/UrT22JdLSWLxCseWjswH5tlfYKcyDpG1fitP9RZVN4OOuiS
Yza7FLO+HVBRXyVLOHBMe4PzGq95ppy9Kz1bXTilXqCwZGUAG01rXk9+0VwwA2dWWU68zlXUH7ys
4K4liGgcjstRXA6HeHQ6cDdj9uOG4y4/7HzsaLk/PivbvTtq1594hQiSH5ZVGqon90nlSWTV/WGN
BCTMf0/VGwRyyAXq+qL5k46fFRW11Iydr2gmP2SRr71HkdxZMf8z7mZUFJnAGJRPfz88jaCcHQ+n
4U6Hu05sf21SRi0yVbedHQ07Lx2L2xZtlLCM3eJ906Rq63tufoF8T/E+8dzXLrKHuxQuLQpD1IGW
1VNQ+DsUuROUnTiomEh+2mYTHexEV+/ScmdbUf4+KCv3CqQkCjXL4qhNj8ujxEA1vRVNdANAuX6K
4eReDYbVr4/r4yK+hZNXP1lqWhfBbMBGqLa2UmQRSEYcmEqe/3hWX/fhcVn31LCBYGSdFr/ZAnt0
2KBb5a2LoZ3WIypD90FdBJuhU/qNG6T9RZrl9SGup3IvCG4vcyC7VxZvlZ2VdR16+Lmx1eMezRce
u82UZ+ODlEHE1LZon4Uqo3A0jO69niClnWeT9cGMFuRjVX5pqnY7iShKwhmHBQd+KlFOFHYiTuNQ
L4EYRZ761MXp4zfDxhEXNrbgS8iT3x8dM0o/vYx4Kd8ft4FXOm2zFhXi37cdkWd/Pi4QTbLuSfWd
dEYCO3UhnQbJjuqr84g8p3VZVgkqXYuKrIo9bXsen+iJ3aOvd7LB96JMX8n6GwwMo7iRgbQudXwd
tnlmeo9+A2gzxVzgS+aueNq9z41R6+HMO/DBN+byQjGRvRxjPETimrC5NuX0WtbxFfVOdd3qwrrw
KFSFVKfjr/BQ88K2vmqVei3BU76LpqpapIHmW4tC8Q4SebW3os4mqmOERGw/3cqkNa4spMOvdVXL
DYQq8c4a5AuKy90X2B7bTtjJh0mg/l65U3JnZyMjS10ku5iQ8N5LREJOz3Q+esObLKzh+vRniMjZ
UsEarytrGq7g34A+ZOm49bj++D/bmEbUpMuZNK3j3vWDem2qYHzf+9O09Qqb2tpCf1IGPjCdFjxN
cqgPKDGlK13Z6fuuzKCD0Td2x8Vgbq67Nh4emkipe2QrH81lr6C05C5XE+4LyyL1Kop7jPuFM3Q3
YD5ojgoJpSMd6UhvmlNIQZDgwVwskcjxz9T1a6q7w+1xySu8dNfIBCOh0rqSWFRdFrEXXNhVy3Cg
S23dGl33JNzRxRChH95UXN1nTE3isNI2QogyCYusupqsPv6oZgO+WZzaz/p8DsE1wTu0fYmUbb2r
lDHvurxINsfFIOixldJ4zE5buawBkUv8In+Vb/gB7+CjQmNRAjUd3zMC/U8Cs8YwI23q1toTErwl
QKSTyKmZ+CNIUXzAkrg4IpC+2dGwtfHNTguFgZc3OfLT6RjpFDZQs3IEEOyaWjFd2RKyxnFm9cfR
Q1AYYREx/Zjqub/Vh1xctkMTbTM/KZ+ikum6bebe5wp2X6wYJ/7Yd0JDbz+JG6bL7I6ew1NVE9JX
peX+sXuOxffpq6UWZJenfZevdhZplDZS5up0ugWTG9hT8gqFiOhLo4zLsSvFm0J8f5WqrLizRWPu
StI0u7g0srsYCcWVq5XxW45gK0Xm00H94AnKjFzzDCjZXAYbCFvpkxdnobnAXBO8ZZ7EAHxgEUc/
bvt9aRLzj9uW44CQe39jg2D+QJVb7jPcJV5qUOZ0FPN/UBwiv42QawUqqO0M0kRqYsKQLkoUTJ/t
rLJBnEYD+ec2dKU1MR+XR0OxHFAbk+ihGaW689zWj7It3dEHzUL5rH9oZInt2JhrpHrUWDD3Pc/q
43oomGmP0i+obFHzWmbr8an4pGWpwQSdHHEA/LbEvCK9cISANydctVi5LZPxH8/Ybsa23ck0Jd+6
Pp23FyOx9bmykcoAcPJ3Z2+DoZEpLhVAN5cH7r97DSfgyQkl+69diAUqdU2fVSbc0eVq0hFDjg96
yWzn3oqR/918e2GRG2TVu0Yw3vx+b/BS0u8LWNXJBMxI77kDeV8E+9TIzWHz3d3KZKTfz76qxw3u
kIb/8dsrt2L9scPWrL3/9g5GgazjfW+Oxdv5NhooCswrkAK+/ul8L79tBz/Newst2tnWtbAwp6Iq
wiJv5bDRslZ+YKwLXOjXw6ztgsjPrU3eiDn6VPSqB0RfWZYRPQ6eayE28ZMbf2wvm/p8G6LT9pvD
RB3L/qI0yufjuuMf6UQhNCRxAZmovWo64KASh6UqPP5XLct/bDn+77juuPW4ePwzT/4qzp1xq7vz
9ZEYUSGgc2WVCSJ5x+UxYuZ7IlOgGD4hRb88PiiQ4cnS9T0Jlt5/9AyTpILfd1eGVnsHJdx+01Iz
fsZGIQbzwMCRY4jnlc7n40G5lnKQl3Vb3SLJfzyoFTEvscS3nj1ZkcqRQMCq5HM3DBvfbHmn1HG5
cicYEwSvHzzlzu8DQ7UrZIOcB30SSImK1L1WYFl36Avqe6GL5NoBL74FEaRdBon9kkTUzySjwYGK
XHAFhznbavk8PBV5BJYFNeovEQICymagg7MFH7rPngcRONACm/NBICbS00Fkq+vfD5qOkPEGV6ZG
mulz0mDNdTxoyZadfikyteFJj1wANLBELno7yDcIDNo3ee6TZhlQpdIHNC0uxMrRNONmVvEHw/GN
w2CJ7HKuMqxRllJjG5HBaMcx3tlLIbK2dPS+6ik4FSJx9AmXvONzJZ31gHgGBG3DfV/1X9tFX0J1
atw2lFV2vpN5y+raysq72Bbvc0wEScPVzZ5qP5pVM0W14zo88qKbIJdbYBrZ4bjqj/V2a5qrLh+a
TTE9iA4aco+ko0KOaUKZNVlM9QDQNAcR99VOFIfTMLQ8jMWSF5ll5BzQKOW2u7C/Tb9wD2bvms/H
rROo3kMTPMaMHXszF9Y7MQdQRGP3UR+95L5Jhke5CG6VdhvsjFy4a202rQ2S7+m2rJqC13XSr4/v
IcOfil0w0dTHxePW3K32kTFdOJX66ixJuBFhjC3lGZdVLGqZcV3DEXyIys/W5GlAPVw1hwlQQ0+v
SeZOlFWPAaLdI55NQZrpv8AKbNCzCFxNAuGfkIZUYrxGgzo5VFmSPzpz9u36mdTeWDg5WvbJs9Pl
wattQnRASCNXCGmKDlHm48nA8twTIfvrwer1HfeHNs8TYMZK+ddKJOWzpuLNMZmIJ2W1z6kJr/oq
7R+tDmmiyrcw8lwwZJHIubXCDg6C1npXZHeVbkwv8JSeToN9i045KWVH3xJDepd51GnXfq/IIWaq
fu8ocRcvZc0+qy7dvHBeBzFmMBeD9LaO0mgfaG17kcaB/SALaYY+zIXPytzaov1aICvyWpQPvHdL
JN5++4+m/bjm200FWOws/Hafolbeq46G2hFmABNiARF5VFaXnlS0YIqAVMTbFgGcFzh600ffC4uJ
bGzEbVwBE1U3MvXEoXPKFMur1nvt8mbTSmV8ystODwNDzPeSwALOmOtv0WIKnnPVPx33aPKUlGQq
n1Ul64vOL9K9Ibv6oSN0DI97eEiJV04/XVeMams1du1ts/zBymDAjTA31oKs2S1TEPhKy/+ObwTZ
edlzPqY3linru+NUqmSJg6q7Y59dtv2xpKz4m6Xfj4sieuKvZ8x28IMMMXOphX0BQsgAyfVnxxYI
Fa0W6+P0lCSTKzGC7YRVrSKSKtmNayLTNG3qBGckeDgmOf0Ecec6BcQgO2tRW0NYTLtq4lyzr6M8
AQReD+UYf9JTqe8GgjZ3LbyilJ/hec4NlW43bz6QSZPDrd0b+jiv/awInAqJVctuuy1vIr+/WaQW
IUm7uZ4bB0tvjGBdFE1grECZdhBOS6oPM3mYgqwbbOxR9KRe+7kZJhmOmpPZ2TYwjc5+dKWa7HgB
sXMHL6pgSIxogxdarPYIlSCCtqImM8zzumF261X7UUxRF9ZtlbnbPvBiUm25Ns5Pg1ua6QsInDha
W7YyjRVODAFqQW6s2mAdpCaaEbzZ4p1nWujPlfowX0UBwOILYzASauha6yc6kMwyt58nB1yn9gwQ
aByfRjVaCpkeRewMgtrrPjsNPiLPyILEBdOKsjSS9j4YqR1dRMzlx+1c2n4OjFGUFqwjr0HNwv9o
5Ai3fE7MquxHuqCa6i9Bp4BfrATWkEa2U1FRO/4aeVjI5fiZaUAYA8PThLjo3cpsZfIFBKalaOXR
sPzGvp6tsmeGPEOjrJJ7y9WVq28KkIiVt++CKE3kAZKZQEA+g8UEAHZwojjlFQoVO3UfHLic5R6s
bRL7W/qKi81M1c86LBCYijx22LTabq3WSdTM2bQf4lZL0oshhXJYrtBHsSnaMsZ1zvtS60A37Okc
A5SEwYIvZNx01ZjxJYRV/ugiZe55fKjTSi1NJdv0wLL5ubls7frj3NWB2V9mblPF5s4YNQ0C5JQh
AggPtMgMZNuQWVtAcbqjAW3Gx9KhUP1hjCZXD1aZkwROfDsN1VB5d1mkZYPcesLSyE4IymJ+f+tm
lpMGYR0EiyaP1ygnES9ejP3nfGXbsqWltKmmQHBNjQA33ivNihpSgEZap4a8yzKEDaLNkAFqAxKT
GhbnTgS0nNKESyRcNj1OJgwd9IrBG4FPpeMQ9d6MzYLfA78YUKuJ/bpeNZhb0LKm36XUK1aGmyxf
wvkD4Q9rGJio4NtAtaHuVMjoWu42S4alxSypBB8lFsPaY5Ej6glGsFexz9A64Oimb+YCsOEF+c2c
/ZAGWC41Uc5M8wFZ5h9J9jbi12RioD1cMO3hvhgENqYD5mZc2rmwgwyjOq3TGm6FVgg/sb/UNXJI
9RbhUJgHSIgjo1WvQKAC7+UO2l3dvRDJdmlBe2lIwl0Ad7KRKMV1cznllDtdzY8uPYtfsNhUf4y0
celgLup73HkHNYD6owzypWn63mBXCjp40XEOfdHys6Cgj9fTNBZaRnhNJqxzYDC6j8KxI1zp7CGY
+PrKSwza4tx7wI4HfKWXacvF4Xx6bIyOXtOszpSowGFayhIKOeLa0tNGezw3tXba/bdGPu2HwLsp
rj3wHZwAfN+k/8gUuEqbi7SgaIcgpzmP/FZsWnGqQzBxY3CkzulGlXOv6GqtmromhoUe4PEYGiLp
J/c2yLuSVurJibKLWeHh1axQp48QbRL6tJBAiBpMVsJb1uuPwakFy4oniHHtdE2JSeQGvg/NiwF2
XUe0wkNzurWn7uFGQtI+rp1yxMahiMo3jmTi6CyxQYhF2cpOXFZOZQ2m+3lG9KRTl1yptTTvqSPN
FCk5Sy5y+RYjbVqOs6iN0LtalSynfmpQjeIMCyXKnLa30XSnENl+JlAcq4tYd0yOHtKu5JkOsngR
xG4H7m/aM7n4aLhxQfdpwfMsFw+gmu7a4h6/fCHzVT5smJ98yEJfHod8ho+FUDHiFsnw3MlYIv9Z
xD7fm9SWEVs70U6eoa6sU19JszYAYHZu8iDrG04HrL/gS3gDEESEmEcK0ga9Uc+u/kydMPN7Ymu0
J0kZtui/NysH3VkYdgqKkdqTTyQ2CLlNSbf3Snx5oTjzfmWdmDo387eC0uQ4XVpBK8dypxCOzPOV
DGyZ9zgaxBguGYHRsX+i6pYPSl2OvEEjnr9TzpzlzSFiIQN2ckHqhYqQFAPqzK8jnVP2L24RjUCA
o2le+v4QMJRn2xGFC0YYdA5l529kzis23yD+HQXt3gl4VY2vugvozt3Gsizx0TpbR2ZKEldtu0Qi
7fNpsltKejtm1DTHhXV8ZurSlzRYGw2I371YiV8O6rm2hmSAKXS69DGIW5qIWtQsuCLmZ62zASFg
MMqphlJBsTag+dKYoHiXLn4yS/JbMdACRmcu14vnCxg+Yu0JdYJ1DT6MpVTiMPoW2NCMUTZO0skF
S1kZDXu4k7FQHuHWtPSrk0TbbDiSJGBX1A0qUnFUz3zHPA4LeTWCD4vZA4qeAkOSyBAwJfMc4DTF
SRJ48LIIdZbnSdkIKFB3FL5iqLQwguSd106MNNkWoPfSeF1qLapIZueD0rgDvh5zeDNJrvIVneox
0i6HCPR5ehNY2eItAcec4ccTESxjpOvqHFfYMcq0Kdm6w1K1XKPSZGBjh3eP777ZsWXA4ORlGHDz
Z7RquCq3IGXorPKToUNjNgad79SSmcK88sZK9dTqgfRAa/fuxdwN2mNDcgE671zVgfvGeEv/0oYK
YOVFZuvLNURVoTH4gy1fNO5kynyVRB21p6F6c4MJiWfozdKVN66Lb2e0BVTUKu3rkGKkiFp7HVhA
MSDui1pb+dLwmhfEysFdPAGqyOJ4FTkTiIWHwWNuU38O+rSvzdc28oE/XTSi6/NgpZlzK15mjBUQ
2+54O4yQ3wyjZE7peU7QGR29PM8CcwUNe9K8niRCwfxzfb6S072sqwxfD6RrrGm5rONwI2W/jH/B
FC+jCcnE5eEFqrjsgYMbbRZl5rLOMXSNPSYA3HxEFmy9fANsXy37y6jiUcY4V0UkECaESFAu9Zan
MsiXLecuy5ySkShwvGVTezS5WoZTLV41cC5hKBtmo/t3XeLFcGEGvcASy0ZNOzD3Q01+OmFaNtu0
fosJLR820zKFfK5O/yYxxsmiybucOdKBHHr+IacJeKXVdBXt8ZySTrOZJHVWVJ2NQ9VxwIJ1vnxz
7Rs6vUGT9SJh2DZuY2NyHec1hbWkdjvtsUudimtWAyoW/SUF0GUal9gjv3F2deuOD5xWCt4jYeR0
y0NemUbGI4n41tInoXSZIg2dpC3yfJNkkqdxe2oQE5AOXy98d5li2a2hZVeJaWFMe2Kc/xgTeX7k
UjmtXYB6KhkeAJUH8VVvzsJFQNsQ6ZtfOHZ3O2e1Ve9QEiidfdo3st18FzO5BeV+ZM9INL3gf+xd
n6KnqgAbtYk8RJvxp1liqLKo0vqNokC++iaQypvU0fEhS5zh6s/h1BwwQwwHTaryClmogeTlObSa
uznBE6P1Na1a/yzAkkkqNlUQu846Q5rPxV38FwEWY07pAp0tpih4+S7MympbjFoIeWqKyjD2xSin
1Zgye7/+LuaCsKZVTw6vRUUYw+CqN9vInIfy6q/irzgzk5KJAFpcF38ZhWmlCWVO9zyTh+wXsVg5
xUl3l6vA/twZSYn3kQeeZ5VEjM93pwitg5eYlRf5iNkcgk7ScoqPkxmMHalLr7w+xWyur/koO7s6
8Ahbs1uU8oYqeKJ84sJd+CaGk8r1mgouMxOHMdQRt0Ru5C8DuhZRzVLfFwRCU09irjPkOu6cWdx8
H91lqJB2q8hzs9dfhHiKumF2SfzaYMSWEGeB3grNIqiNpnv8Xwr4YMP43Z3A1nLMr/OBmfflPw/7
Mlcypm8DJFAXQZq/Dvs8kQ3WY9X7WMPt/98Ff6kxJzxCExmgLCyrYMGw4x9XYXt2jgThdJN9uiVA
z2v3h0gQrSJRYtxqNRWT1O8DwiBzSpmuTdi4+J6f48JGdsIER49WP/Hgz6LDKesI7XaSCb/eh78K
EovRaLNu7bZ9K9f/zVARsEaezyu9KXvDJumc1YSRFUJ/y/jbdUu4/n8YRTp4YoHj7OAQwkBPiimG
p+4j4QKP4qcxZeqjANlfBrWeLZXBX4SWJbV0pFVw4BBFvf1VhFmPNhqAW6Hagqjknwaa8AjNIHkK
zEErQPX9bbhpOHo834PhmEiTALP4Twk8A23wTLyUlMusA0THT+JP8FuYbWbRhHJD+K9GoQSC9Tvf
0lC4++ehaAwnxzq40uzS30L5/1lYOvflQJjGRbZju/3/IzrFBC5oUrKgyhUwev9HMSq8sSwxoSpr
OZKG/5ZIVSFGYEApGtJ4828IVyN8RiDverY7zvXdT6PWYbKLaj+DZkM6EJ1Tzda2vdsYZrH/+xBW
iSypjE09BEM2bX8VyRZBAEnNjTMl/tVwdqqTlHmyj50RM+6fRbXYl2VpubJHxFxAJ52CW7I+2UQU
VBdehnrfvyfGBZBtgIAQ0BPl5vtIl6Cljqt9WaTWBANAm6MZap+n2bgJlKW/JIWNakkT/GdFv6Yq
FkF2tei01OG3QTByzkvSZhiTno9fxcIIqevLwc2gjdzBxJhHklZx51J4CLwy9/p95U8WtMxTnOw4
qvewPOb106563feqmdS3ST4DX6B6yUT8m2LnwihTvXmY56maGgLOUwjtUXuP4ss5V6jc350D6XMz
nBvl/yyePsfpaAAvwerfhtXFoIEkD2dLoPL+k+DaD4IlEXzO//wrMbab54TgvjVTAai0uHqwoznF
+wFh9Aya2j+KuQWdzyV56Q7S/HSOvJm/esSMYz8Z8vZn8XfjF0sybGgsUgr1WJAE+6exeLrUmW5w
Hl/a8H8xIq8UGk3Xgxfb8ukYlkc1IyP8iMzYCE8Em+9ic7NO3g1jUHYPfxWgU+1MbmHYWw+BAarn
8VTdPEXqeqpr9gbUso9EXpdOm7+K1xtNNR3pZ8/FNaZrcI5GowS3y0Ts9MmqtfUpdJ8t9Max5i5j
lHKO9dA014f6CrUW31hXs7A+NGYkWhjHSyyfWFX2yHy8ihFwGXQs3s2guzYpkCiXGzk7n1SsLLHC
6RuCQlZiqkdxDJeKq8SJe4Czsys+qro3FxLYYNmrakiCS5KMA/p6f475J7eFaYc/biUP0jDnxWp6
TLTXc3l1LCfESnNS0goPxkmaAdqRCCac8wDNoJeXsQm9OtSzOiju6DilfCDmsTZBPXvpnUITzLzh
aTDCEee6NIe5MljJpQf/0UAovtfUTAsHNeWnY4W2bxz4oEEyYIJ9ShmQrerlW1KXgxO6ws78S68R
tczWvYrMZm2CoSEibgf3PewKbzNahSLDpRvVNpvQKsEaLi+2IHnSnebkSXNzSitUkku/UNHggzRn
2hieKryyHQWKJc0c4zr589wCQj9TstZaJ6lIrsuYGGnokSk/1Xz/Is/QCuV1t4FWF2HsaF60dmbV
TxcEF4is4ZpmOZfUx8F7tUEsKIaY5GuLw1APvriyHAkFuElLS1vVbTKNNxDex4dWueWrnOI+2akO
6fmwg+Vur0BMvZ7SEz6+5MicV2D8Dz8mKYzab62XvBA1xr2ALNA3LxJ3gVCPjv1uqsxJXNcA2vTr
bBqyLYgehd7TMX3hzrPlbUSjvXxfky5BPLWXg9PbD/W4QM5QzfMHa+fymhI3eEQ2wlzZtRf316D8
xcW3SQ5jcqz+VdcGbYjDUyFbOWKkEpUlMWAAW1Qvx6SHVHMX3EDh0OH4om7vWRfII9flIRJkjZns
ZL0Dt2wReJ9XMqvM+eup6n1KiRinUqomg/Tut7zIPCqMIldB5XSg1WQbTywVp4/zkiZRb+CBQp0B
gZSVNoEurlbJfPw4L7WpCrzft52X7CzO2XMYUA20n6m3Re8jGZXOOz9Rs/yAmA/437WNcyxSNugA
4H9C141vegg/AQJKrT97XyEYRXSJWcLAuDXnxJddOFZOnX8mVWo2D0Gf4+a2SkQ9JzcVAC58V/H0
6G28fzscKjcqRqTaDl01VtatNBAqQ5xongUY3cQFzLVy5eCDAhkG5EM3tpTt3IRoP+havTp/oNyQ
yuu2IKn4OXZ9d5pWWdIYDeoAftbioiYwaDUcW5pPbTkkFUyHwAXaHLnRkK4tzBgseEy8wOQeyTv5
rkuUl/WrBrthE1nmSBlqDQkBMg5jC6AjauZRV5hhlGboaEUKtUs/zGtltfsTOgCDD6woEEhEHXGl
TMuOns5IgVPKaHDddsSVrChBuoSaSgUwdkyviidfMw0qGnnjy2Hl55ATSoD5duFenOEEOgAn784R
ZuXffo8paKqxCJ5t4Vs3aRfbw33sN22Kw7UunPoaQBsitKKxhSUp0xfNHoRu7b+dUQdxO6IHjhB0
hpTuCPy1WEm8xNo9Ho1WeXWGIYw90ncPUGF6bTFNHGfQG/hJa6/AofIA+4oEFeO9MyHBjitXOjV0
HdBUenQVTG7nhn6bpTVvGg4CqSRyrxmuam8x2Z0UdxcLqA6H7g7X1ITKb+i4UaHfMhZb5rjqox7p
10afsA+drbgIXt22S2qy9WnZlgaNpY39p8RioHqx8HzGCuQEfkAAPn3LSBY4j6gyxfHXZkHxbNHl
7LxLdMFsRwEsP2bATKOR+cGQoFli3phFkvFYmVmEgGdtle6X3vXm/OKUGcMBjBoBNWicQVZFVI4j
WjcIUFz41IPEh6LLo3Gfuf6Ml1Mfedp4N0MNKqswYJUPvBLcgberu86NDuS4+3gPLSwooOWe0mpJ
6bcoKJSIJBpVJwOyaOakbXOFgC6gvClGmVmzO+uJ4grGlHCgbZlte1nFLWq6iV0+nZNvAn2eYLW4
Cn2fgOujZprlpu79pN3FGYSDSytt5o6uiIugfBgrPJGgNklEuHNIRX9gOYZBquayQCyx2kWB5ibv
GK+j9rXNCvCqDqrIiAUzTfgjbRdkwD2Vl2t40SpLDo4Xfp/CSxs3QOKeJ9V/f0aDCImHmR/qSCUY
q1Lzba0g356D7cjGbuQJ/0t4iKDWWx4Gu4irFbqRXfkOcB19YpUkddvffYcXsRWA/nSFUk+fvp5R
I30xdOm29xxhG6FEvCT5OORGIdYnAIlTSBc2dGl4HrZ35wygm1L03lCBThgl8O4ceAsHyAinFzkz
Q/FV6/R5D3ewPBRT0UbPXqv66GNeOcA/k6LTGLOoMTf+Hfw0rxThmDfU7dZQzefbGXO7Xme0S3ry
oZE+uJdgDaf5iwY3h9po1wUNomIutnDNQbXi+gxVyWunKeB8ATPSw9yO1SruslzLsOTudP9NMGVq
gEYHDLahS9GgvPMp4qVmWPRWonBNnYcqfdNrLws+dbnr0nkz1GGmrWZIh/HNiwsPn88Bih8Iia5u
50edWvRHBE195+KcnNTJMcfb3gKXOa2+S1H6keP5qzSykeJbJTwpuHrYVerlYVH7c/LhhI4RAQzO
NMSzOHUPEtG4BgI+FRUGKNMbxQtAz9x49vQBinnoRMk0U4WspDaFhs8Ma9eoWQeglExOoF2cQTXU
OSdU2ToNl88+TLpJaJfwBhYs+Alh82PKkxJ31L5lTRM5j2fAzUQdvN55lk5RfEWhUI4hzLJK3aQJ
VlMMjERrNTMpRMzJ2aC3au++h+M4RoR8P8Aq0zLAOAJ5vJetKn28bNHDmB99qjbN00/wOeYQGU7o
8J36OwhneXJoxwpN2VDL0G67juLINTcTyqcmWLcFtaNzOyIZIvAvrcMJu+PwcLk6cDTeSwjD1dJl
KhKU8U3Rd6L+VCrhyfvKAaYxhTkDCEDxtLTT68ROy8UHpTQzAYGpiavuekDi4aH3i9m7OcN+vku7
BuD02kMvnMUlQMCaMHe6Cb7n0MY+GnZhGZioJmm16ucXM1KWz+sPES/qV+hQr8GHefHD5Bsp1MzG
5pJFGfsZqutjWcUHs3Kzu0lHe56JDHwz414Ch/IuzGmwzQ++ZmEV7KIv4O0zHcVRbJ+Vj/9MqJLc
yVCzILNrA/5w7mDglMbGLiL/zR7RLMEx7gg3qtPUyR67USVdHqqI0SBEyQxpM3KMSVPvknG2Uxi+
o2FWlIoBL+ehP3Uezrym/UVLEU2T4bnb/SwBLH0AQrzq5slzIHOjCOUloeUBtDhYjFk1qlVmX78h
UjyPNxlD+gAsQxtl9TK4gWyvtHiwk9tOopf3ltve0N6cE8VQrprithEBoM1Vgh3IJ5HNlRoAreuN
SUTgBZp9W3udk271uZcIHiUggu4LATP9ZgJygxi+nBLx1TV5+K/xX+t60EhtW+JOo5tTGZ7xT6Jw
jMdGFCM38zsQVCSUbtyM+uyLN+B1RfPSDYaJoj0ycEQTBAeF98lOZ6w7Af0x2cQr2prLMsylqtUd
ErCxujvm9acQmedYfnDcmklpmPVzR+YfShymJhqIjxG5129gVAC5yieehu7dGUtlMeGp79pgjptL
rRUUX0I0zqPsXgK8mfZnWOEZY1UsXJqnBu2f/t5VUf0b2iot6gG9yPG/WDuvJbd1bV0/EauYw61y
ljrY7fYNy5E5Zz79+QhpWu3e9lpz19k3NAkMgFJbEoEx/hCG2IfHXVCZ666VHHBzhl9YD4rF6glp
VKTc8rk+qObwHSqrp5zDKCsTzJmiLsP0S8Cy0OC1vzWgXoxFZtdYYPMbPqb5t2smvPf8wH2M4rJ0
LjmOT4jFmX2WWqsbfgu15AysJZjD5hKXMta+c9cs0/4hV9Eckme6DAN4prp6ELy2jqSo4eyG7kp8
1eTTH/AZCJeaXsRaP5fRK/NeR9O2cyziPUMNNkOo57B1WskMMQeuKOGBn5cCB6vw3/LrQ1DLSAXl
hqYrv+PBXB92PnLlkGv/hAkDeKpjcclzRsFGPocD8tXugIIt68yokwylbUkpz+4wKKgekSAiUxzY
Nlw4ABiJYS5TePykgdTMsZeyhjopbgRtIv24AsmMIHPg+cFvx4Y+nrTU2TeoaMH8LVUPRJcKsYcC
JT6gtmrHpx5aAXCmuvOt3VuMmeaP2PpmIP5MCCfoSPFa0to5BbV2MMzcYmGXyY1vfky1sDA+11aO
flimKX79BWvx8odcDj7aOQrCL3EMIIOfq0LF+8HrwI9/d5wYc3SKTGgmPbipS2pjwQdAaudF4/Sv
twKA2SG69xGqvjOoiy6CCFjOMpxFOpTroio258n0RCGfqeNF1mqNOk91Jci/3JBt1xoBmthG9tMp
w3x4cltLC3ieRlpYfu+CQmtnYFbL+lEJXM/LIGKwiwJaYJo8yXqgWlDIW39sL/yOBOHOcpHzz2Za
bjv51ys2bky7WEZxtDLrFdkb6aXvgk5/8dssLzR0des0ycErDon/Ex1q6SVLQn2YSax4TGiMEJZT
7Bsxk8LguffKZuFFRRlsEaYyEZhLtEb/4qamF6mzMWsH/4BsX9RdrNGQw63cJK3xk2dnas59wDod
L79AIJndGokrZyahHlqevTBszxLEK/siZaDCXm5wPBlg5NxRXROFWSvIY/hTRhw1z0bSWt3TFVTW
BplvnXtNsceDiWbE0qrsaq9nVqL2ZJM1f1JmYlUyEWVFkcNIxsrcBpZt+tuBNTYKuboXb7yOPOxx
0Em4zW9IPr63urYJY5Yklz5so3CBibjkZnP8j9x2I7GLZ2OiVma4lVq909LZu4IIW2Y09yggO5sb
9I+/RgFz7fobVBhsiWeNGlpGMhukzMkuIJ6HoJzJHmZbD2Wu1MEFH4wh4mMIzSdfSCkgkUUWOE0G
4NTvaueH3cmDc0lUUoL9PHMa1mLX1Dh6Nan9YyL6FlvqArkLWjPsuqSDceaX33lzPD5zn8fQp9/B
hKOlwqTSB1dCBIG1SvI1iit8VxfX0osUmCyvQMOhE7KobKUd5q0ZBJ294OegaFc9pu3eTrK0STwm
qPL6s8r3DnR258sQnfEebqrVbzWahneAVVkDpE7ZsKSJUfsH/VfyUxr4RtyvTdPvVm6lxPNbAUfK
Srd7TFsHRsTcbRLDfjBHLcyx8BhGBY3jNk3zT+pEkKYQpAVFDw/ID/caVnhnN/bVc670er+E08JP
2JT+0f1iAV8gifcJxhDuV6utLGhprKP39RCTKLV062MnGfpwacjVeGBAbatqPluKGajfWAT19Syy
YEq9hLVcdvMyyJ1k7llR7xz7YMzsVclKxH64oSUj8gxwZrQ6w8cTnrwRJJ+0csiqj8A4+L+cQWXo
kxlkp0hdKKbVaQe7jEL9x1soJfrXJsTHmDXBuatDboaTUR5o5wIP8uLBQrbGeCGPhQEzK/Fp/9zk
cTvOKpk04pbsz+Ot9KSriTrZ4cE72Q1xaIy/QTHtyivM59CMBnvzTw2mavuRzXVWW/18KEcj+xoB
JiaJmPH929xwmh7uH94SznnZfbDtIukPQ4TKCmUdAePkx31ohllqjIEzt0u/SMpZGkse+hKW1sM7
mEGAaMOTlBsAJRcaWraIxzmHawVrBM0rn9SymqTTrnUsRF90u5kXpCuMAlaD4iDN3/aUoCPEeYxF
owYqTKAK1lcboDne4TvAf1q0bDDrKn6aqaaOC90AR7eRwRtNKNtsrJ0nyEF8IOWqe+JPCXcyCFI5
sua6AZF7r7uFbBd4ZShh/YquYF/uXNDwPn/s2E7UfG51cTn9U3XNdkSAwUcvtsItov/nH4SPJf2B
UqpTRqArWXQbixjpdDy7DLXJmi9KkZofnEoZAxwFjQo6DZZhCHAiNJWwDMzlSOmervhUS0J79lnr
M9ldNFeQKjLaXv8p7+Qc1DO5ixee5lQ0Zqz9a++owkMJ/WWtkOT0l1HdxiTbDDcPw/U/ba7bwhXJ
FclBOAcq1UjWRIvNl3pkzUtZBVUOvtdy3RbVVoF3WgWLWA96Y+0YAXm4mcO/x9sHBxeWQf1uaMi/
LgYwL825suxShssVKsa2k8FYktmuE/O7x4M3hJBQywBtfwPKuo2so1sB68H6WFgdVa8bZrap6sZ8
jY3hydHbKqOwJNCz4FK8+CHQyJHvPasyFn7XooE2h8JPfglZbsmH0NbY7tqMY03bJaaRFcHsBqyV
Gx7eGENWds1q/y2+lnmtfZoCKv56qwlqQWRuVa8zsHfO4V5c/lQdxH4k1R6tsa9eDQx/P8MPB/9M
EextnRDQfL+TQI1+viFxjaaX4e+OrVNvbiXDAr4f9K1sqK1ZN3qB9iFgeXnuuPP+BtJ1NVXNvJkT
juUnN7IMj7xE0WP0G2Pec87RbtleQbvKGFlqtCCxQqpTyQcenuEQ+tr5XxcXu6TtWRlKVh3Pr6he
zbRyWNVyaiGFcsP23uqMvLxqnpToKnz+vdioQhUipeiNOxRCkuEHj29SHFfUb+4V7bFqjN6vZkMf
mGwg85S1z+pagKzbhNpED6QrOZI3if0V6pW5xUZQAIPrwGu+SxKblqcRRWdlpuc2RydI0mrHCqmo
LinWxP2iq1n8LvEbpi49M+3Q+/BbsRIebZJufKNvHBwvVfxRGz+Vvyp5a0avpOr74ltleuLBr6bZ
S5eknvMc9XkXQlLURuTvriDjgAc73kx2gECxF1tFyVPLzrXxhjdOJ6ZWyw9AlVg/J40IavI3Jubo
7EDFVj5y8Py0ziDEeWQU+UoIH/Q6B8xJ7W06kjM0r+7oOgltlH9ZA3SkulZN6hq7NuyKhYIs4L7Q
e3uW+vKzKJGa8MXXg16HK1K+KPROpnvCHpQtIPZ7JJ6wZ65ngTxWexPS+0dLdz5S9FDP4kr2+pmW
hs9R0FQXBR7IjpVduSA9ZbxSvvhuJRhaAZyUTtHY9gioduppoN6F/F//4Ndt9TXxYTlapvNaImmJ
WU47vIRagxlrGV+iwetOWWjky2kPciody92ESldtSyS5EhSwlpCC2ifcwsZDHDSflVFtn4YCbF1Y
t96KbTo+NsgQfHfMaqZhZrCJlBDChVt/FWXeRE9y/h5QOymVll8UONipmlsvOsjYNWifdE1GuXlg
aXeM8eZ8jRNtoU1mgDLrmzmCs/7FCouHTvLDbc+HdO+mONSLA8oGuAlir4Ngjoe6QZYF7c9ORQoB
ieygcD75mdstAfOXe9sa6jPi5KwVp8KyZvQw3yIXHwc44/POLeyV3cGnm9kUkclXRdaj7cpnDau6
LwoPRpCpWTq7YsbHYZXJ9otvpO1X2w6yWdGV1TIcm3BtlrIyh5fdvTjTdqLU/fabZwzrkh9Uf0Y6
u4WK99NopQeSLNCEqFoPFqbnuN/Mawoxsy7xSUaRod6jptJvgDzv3DFLl8rg7EcWjeS0Yv1lTJt+
1QbQejK3QT8src9UTJCwxBTwa8NmwcYp4Qea3wjOWc7cc3175Uh1vYvxYXL4rT4RkMgzN2v9UzqM
7Y5s6YGNefggDkUhK3spwmZvaookiQVBYhvL3MgUsAADXsJd/qm380tB5f65zcpnpXTisw7R4AOM
lo+Zp1gnNcyr42CU+EfrOPImYYge1Y9QbtKDHHiUqvth61lJoM8osOoHCUlYrOJ9M3ntTCRc8waY
uriUBvNsQ1h5NNW2OzUU03iqp+mrjhYMNZPG30+FeqwUbbxLYTC7k7+h73BW+Nr3KPe9dTJ0t3bR
GVFeRXBuChHXjl99lqwsXbTu8AG16vRMlfsD5e3qNPQh36SxU3ZdV7UfZRv+PD6vyboM2u8IIXQP
id1qx763NgY7+WAOEB0tTR1P2alTHtzuoe0tawfe4Csi70RA9Bq2ThDhGSeuA1K9M9zg2cX1abvM
IQN8REuiWWKem6/FpamZ/LZBIdum3phjz5QP844iMcwZU0v311NLb9B7QgzDnndTa+QhG2CrEsKJ
J4FFSKvhUsAmOttJvUZGawl9/XvWKYhvhPXXTjcoH9TkGlWwXRBDX8eS72HIWmRowupnpz91ttV9
qCLfORTuWM8snCgWPYTeWQPd4xJIjbshY5ywCzLzSyI1+YXSdn6xdIUNVVzsRZPobLMqWXcdtgni
Ejut5MQ66muEOH9WWcZzGcnttqtMWIHTpRV443Gwoy+hlJrP8CG7R6iV83i6ymHbzQKvbZY80qXD
OB2wL7udsfFv161vfrk33cPusQ7pyK02cPdfI5Es2g9B/LNwc3vXF1W4tRvX2UN4SzaBrnjHLgiq
NdXQ6ISs+7DScq04j3ZpLZ1EbvZd512cGi1+RIpwdrXHeufz9YdGltkHDczFSsVJ5dwXdbZ0sXB5
bFgzzGO9k5/z+KEsWXLH9pg8tG0Yblq9LLeh59TnIWgCVPvi8lV10yMCS9aPKMblQUmnHH6jzU1L
Sy5wmfQNzkfyRqBGikyNlwrb+a1iMlsH0YlHBltz29KULyaaL6pcmj/sPHkCEJDMKzQNL50mLTsj
zH/qWnmi9ti8IsoKVdiPsouRBs2mHOqTzVdpHal2t+4N/G5kPM8XuemrL7JRfVVZhv5MzSP2hWQV
+TJfTMT/Xy2gNvOiVarH0US6pqAOfMBifS/QKy7c/QsM8gYkACK8RUZ9PSvjH7KPAo6TBvEH09bT
VZuk2R48hHFUMYFZgG1RPundcETMzUY8HtRLlq8q2Sy+sOUdl50tFztEFq3HtOp+4IvMDyW2CdRG
K/MhqRq2soEXLu2kHU6JMynLGMbXUMk9LJXrYUOKq1mb5DQ+KMHw0GCl+Q3mRDJTYOc9Done4QJb
yitq4s0LOms7ERFMCid2kSUPaldlGDFUG6pK8dYaHXOrjGF24P8yWg8Q/c+OXjiLoAPoTgrW2Qxq
MBzSHInVPnDcZ0PXqwtboV2U44iowcotJg3+vo6PwVioa9T862VpYMzkTTV1kzTXloeL9JGcLciM
1q5PorcCbdNYhv4ss6F/lN0Mwcfa2BtlG881ve22TaN4y9FW0lcntn4geNxfCgdr5kzDu3P6zTUi
WOitlM+xvIed78jmFnIfcJo2Sh89FdqCnDXVN/h0syRolB8SasGFHFgfCplEJXj1V3tARD1LNXIs
02FQwm6mhnxQSUuRPkfRTlmMpZUv0SlwLiLQcUx9bYe6g07iP22stc19afDDMs0iwmKjNy/2de7r
ZLGprD1sJdpufBkkz1/aWZ6S7EfNEA0/b2W0WgxH2fmMsIBzDDSkj/zqadS0YK6O6gGe+R6jTXdn
ObZyzDGYno+DD7ShrvsNezV1Cz5qOOfTIdjc0U45+i0L3WzUF7zavmhl3/9kezb6HYV3DyGkUiIP
WtVOtuxQ7uTnMmZ9LsX8UOuS8dDzOwKOTQoXcWEqH0zyEBs3khCgSVK+r0r8CQnieDFSQZ9pcj4c
Rhf7jgSi9io0NdbbRpStbHmwDhkF+HaGGvaTQf5uI9ruB6Wy/wmpbATAOpIiGGhXR32oKoreXTVL
LT3ACjTLFm1iaJfI8dEMwpcCl9Q1dqPY+GptuhHkr04tutkY1Ec2DwjzQOx4StB4nhWq3m9Fm5Jo
JqohlF4x8LqEWmD9UFRlAQumdj370dNYJQeq/EWWpGFHiX+kSsZCEAovv+5DiWpUIXUsBKNPUhXE
r53sqxg6YPSVFL39IOMzD1Sl3TejZs6j3i6XJnoDhh8AOvCS4CCDINkGY8r3IZelRWGNKqrajvs4
WN2jZ3pHx4BhPh9DiRRQ1MAVLrMHJPuyB4Edk5RawiWZVZNXe+UHMxvQJR59FnnABT5EeWafnEh/
5vNjPlMLlqM0vdiNF52t5oMVD+mlBT56PRRo6yyKFiV2ODC3jrCowBDk30SU6aNdkrFNXlhwuC8R
jPSZptT9uvG18XJtkw1zrcY23OEpRHSwW9DPhnQQLeyPojnMfBbAUoODhWMVhwap0etZDGBgmbVI
npM/q2ok0Im5nvJLxOcqlttVzJPwWBoAIaH45+sEwOZRHPgYONsGp3TNSccj3DseAEn4UBdSxNef
n0VWsJSMgOCCK8+zrVEaMJOnttrOdmpUjZsstFVEaHBmBxSDLn4frUc5TRdZMZzQzNUuKDkbE1TG
e/B51esBCORGQvOnUL0RR/lhEnY64z63aA1Z5zGN+5qTq8l6AuG1fhsdgUsNWobGeTPkK8dGGxLW
v7Wr3Iq12HSmRFVFink6vR9q64TA+rBqm6BeCmrhSN1jBs/z1Y386LMhkbc3dKn+yO+9AuTP9Z5w
BAmWeli6Z1PmQxFEX9hcoX3flDjF4te7F5fi0MFLQmPMQbMJOBJdam+Z7JYhNcfqRaseA70CXiub
sYy+l4Wkcuhz6ZSAt0wVFYRRkQJyuag06ZERU4+TtAdxAKLOsmACEiqefGsr66aZlb1abPu41K9x
cIZOyBGbhygznFUeTgaPlqLvgAaQh3KH7Fnxzeqxq5CY6JPsWbfapRPJ0sO0UHebSnnRqOocyiQg
4zVdGjlSBwKqSHIuJOPY9tIyz3xpHctxjJB09g3hx2wfpl2347sWsGPW+wcD4t58cOJxbVCR3E+g
Rj/MosduSIBQldWzNwzlc4ZDTK7Vyin3pPLZ0Tpj3oIZ3YhL6BXuWmkRzHLhaAOk7Y4tZPVTGprf
lXEMX7wkLLeBTJ6/ANv5YoJdXepdFWxEL/a79QzDrxz1MXpdyViggyU9ybYuP/L8wFOC5p6s9SGG
tjoz2WjuLWnEsak1tI2hwfqTXNnE1TyqNgmGMguXuA8JaYUNrpryAulQenFbWecZj3eJhNGHpPbL
tY5h11KMValgr3MwUMvrWJB3K5722lIEs8IjtT9iZSl6oxYxNsjjxfUS6xweWEMvr0QwORcUmnvd
vfbKXpQuy8bP19exfe8uLNS41yJYa2sVFSZydKI3Bm62AK1abMSljKgLv1CBuhFvIRp9aS6Qo5aj
bwzLac+tN1irJBjzAzBZjB+CZwnegyJ3z5Jitc9J2WPCipJepqf9pmh1rDa1vjs3dbw1gtbBcZuy
x7WtVr4Uo5Sfrk2t1kUnHalsV6bgi9RRqu8lrKZsPFDOYo60DGDommmwttN+nlhpxxIvsBY4IcZ7
z+uVx0Tpv6Wohn3JczLoGCwYZzyvQyQz7V1dj8mlMaIPjRx5L6aTqjtSze08dHoPvcy6XmmyMaxE
L8rn1RzBY2cnejMdQHaVtRcvsLWPzZeqSLwNRGl5kXdGOQsTs1xUUlGuqxDF5hkWv8POydPWWIaG
9c9pPJ3qSlKo8zcBb071BPx0NJA+8IxHhH28jyZvjwwshmpIbnzU+LQ9uHG2E1eS0enn0BsexVU4
ptmpSLtv4qrkTR9AWxRoRxf+x7Esmr3dA1cWs4Y4z64Qxy8XoSlp58GVbwdd2lqAgc/3Zhb8uDi6
3gcRdG+P9Uah5IPe9buOzAvlWeHi9HkPFiHkI9jrmPah+3U7t2XDaJSK8iGKrFXQ1cOrTaF0QaGg
OwxKKh9llXQXLnZol7FH9ocSfPrgZydxKGL1dgZr3ObrnfIMt8pbG8oU//RmibPsWxxgxbB7hwiO
p94OmNKbXqRfQNebXUVWAgjoddaqskldj/jmwDoAwRMNY7pDg/Z2CIGZ7+LpIM7uHfe4e8e7uH8R
cp9+NIH6oBvFje/jxOU95n6nfxHybqr72L++yr/e7f4K7iHvpkcS55+X/9c73ae5h7yb5h7yv/t7
/HWa/3wnMUz8PSjSFsjnBI+i6f4y7pd/vcVfQ+4d7/7k//up7m/j3VR/eqXvQv50t3dt/4ev9K9T
/edXans4Hmiuls3zYWBpF0xfQ3H4D9dvuqLKZ1SKwPR11PW60aPs7fV1wJthf7yDaBRTXWf5b/H3
u95ftQxScVzee97O9N/m+2/3ZzPD1rvTQ1bn9zteZ33/d3jb+v973+sd374TcXf01y5GgYnK/d3e
X9W7tvvl+xf61yGi481Lv08heuLpv/xdm+j4F23/IuR/PxVKZ81iGGrci8OhOuFkby1L/FFgrHHp
WiWG1eIUlwljLhe2u1CnHvgP9PQA6E5wbqjxogi0FoGiTZz5rV2dUMo/tACecU9kmGi6R3jtEqVE
5yimFAHi0FKJ3heOu+6RqLvdRXSog2ZdSTOYes+pQ9jbBsYR2lHXox3ByCM7u4c99fZwbbvHqGgN
itHXcfh458wxjclJhl+nKBEBd4NK2qIEaMwRFYrWlK5IW8lJ9ojzzEYv0vqk2Wb6KJGkORhOfRF9
IgpJU7R/zLJfUJlNH0WYGnWsH8jJ7ESIitUTQDRWsMwqAuI8w7dCDyHVTTcRHf/y7qrdXsQcf707
Ne1Dq7pfPVQ/l2Vqd0c9TfqjOEPl63ZmqZY/72PnFnLveBOsU2Dvs56QrLsNE7PcJ3V+zYIpob8C
hVtCtMCItIBjuhdn98O9DfYFxizlhIv8U7eiuEcIGMP6X0z1L0J64OUzqfJJ5rYhfoV6pJt8mEEU
t2lzFFetElgnccZiCzZTHFlISd6DQS4DvgaB/ytOBItDzrZ51rgmfl/TxF7TYF7jx1a7wRX9xz1O
nIkJ8sreI2pp7u5NVtytEnnotoXSGbjJUHs0pgPA7Xlqls62RkjdX8h2C9hGDxSg0yJSHEZAXuXM
ph7jlqFznUKMrvTAXQRAO+fIwPQrtJ2nDUhWX0JwTBegMtVldr3+1QjyCgvDxOxX4SQrMCuV3NpZ
rf18jRNt9TiC5atttivTXNMhgXezMnUPPLEIuc7deXJ9uTaIeW3LG1Yifph65Hz8lGRltZYw1dqL
M3/wH9wwb/eSKzVsyGgXZ3qI+/b8/amJax44AcT319BX4TgcJ/XIHQJgLV/A6bRWNJwwMdQud+K6
xERXWSZFUl2v7z2iTVyaniwpy3vPdQ6J/+brGDGR6L7Pc533Tz33ee4zvHmBt1cJRc6r2mThhXaO
sD0oor04VKF2O0M6kQq+llf9yqAGcQ/RtTZG6d1rin07HeD42sCOp9N70L1bk9xOzCCaCgdQsNsE
n0k7ArjW+vJcxbYJ1RiZbXvM5M9JhnpiV2CL+CvCNxVlq6VdMle3QipeiMbfD6Ity9GQv6vJW6Of
HdTtX4Mqw92DRqUSNuUq+XY+BlSF90HvkhazFOzPEX1uZ/fs5q+4mureXrSj6d0twRRXC6PKqwfN
0ZJVUJfhokNq8yHvhvIBg5UU4fHkf7QpUxvIq9afV+SdV+JaDHk3Vy+H56pxsaAwq+7QykZ7aNLw
dibaQtfX9rZ6etd8DyXDBuiht5qvvlYHoBPAA8kIACzE8M5uWirEv8+OY7y2d9XTu2ZTDqS1pPYP
aEX+p+cg1qXjnByJMv8fD9D7w/L9w/PNnG4gA6FyZfiIQHtdibJwEgcvcGiytdTWWbRI8zI6UDzv
1G3bRdeerjHxahE98dQd1mO7xoTtU6IH0lEcyOJiw+qgyHJvE2epW91CoFzNGjAvh3ft4rLF2RMT
v3LEV+SfOdGIc1GYLhQIBJmvzFq54+/pldXCUpH7MqaDIo1suuM02Mi1Uiwlq3otU6s7RJM5XD2d
ics8TNmAi0ZxHVTFNhzjAq8K4sRBN6P+oNtjwEb917gOvOlC7m1oJr/aRPR1QjGX6EG5UyM5exKd
tq9mMImBkLrzSpETMNRmhMKoNW54oCtnR8YICRsAb6Fyu6Noa/pcPavoUB4S1UCN9leYAoF4bQVp
NxONOFJSFiHHWS1U/LwWovF+QGY5mim/7iQ6IESp5z6TqFFxN3Ej0e6XKVSkSr/e7U17GhfAhfQ5
nurqdoyDYk3iXn5ymqSYtZJrfleDHqJY0n0Fuw7U1tb9C74rt9hAs8Z3sXWOTMG6jQv/ZHoKNZGm
kn1cyyrya6m3ER3t6PoncSY6xVlhBiRsAYK8a7/GZhjAZn0Rr8SA68QisPOnDGjh27A1uI/ovk8q
bovLMpYUHi9FjLjffLoljvDB/j40M4rFjXAc6dihTcRdMvz8HYBFL3IlKr74ZmjPwZPHZ3yxq12v
+vrKwNrwWcSGEJbexcrtaFDcAjAiqaXEDyNPYeEXV6ktOHEj4nLyd5I1eGKiVzjNiV4LAe5rrxib
ISK+vUmpu8wzRwgTdLRsq3je69QtClBn90vRW3Q5aMWpN8nyfVDqwMAqZR0CjJnpblydx66jYnxv
vF77FKapjsbK2gxxqBOR4tDV1q0Dv77vI/VQ0RxO8fdBYnrRJnpFh7jFkJnN7B4sekUHMhagyoyk
OhYAwTRLz5fm0JKkR6X4FV1Hpx7kV483T3kVkU6ja5TXwlCApcHkGLIOM2EpisEOeMqrlcoWiwmZ
NSmSltA5+ERPw8WsggTekyH/d7O6vbq+kcVZZ2+NDoqnAs73hboEmMZRag+BGngvfj5uvYL6SG2H
43NWZPO+VqSPmP1mJ0Ev96aoUanYRph2sRC9TqQWvBWmFL1iSiyEu4PoDXT5zZTwZymtM4ddZ98p
wsTUZJwMWzOreZSlqN42tm+uEkocH+H0n8QC4E8RfoWYx43YDpy8WIutwhgG2l630vm77cJ9lzHK
srY3wrcRovO++wiq8m3E7zsQPAHkjZZVT5ES+EeN9Y8X60hT4KdN8crSveP98HvIIELG1NpGypAf
TckB/dfboGdCv0JzCbhMM5rqiSdZ8BgMgXos9Ho/lln4WCl28JgMSb9Omq7lF5pL0WFBtZujMK2s
RZs4DLUMFLaxjtcr1e1OkHOvAWKQao7Rhp/i6DqRCHPlDE1rowjW11cjqcG5Io98nUTDseHsQ1cS
sdc7Y6K2cQqE4EWbOGAKFC9AjXUrfboFPPl83kNuf5JQjwzl9ilrJkS8V6rzoDP8jWjrcZg5gDf7
Dn21exJNRYbMR5HIR5TIu6cOS6ZVVJoss6dLNGyTR834JPpEuB5ijo1k8bCpZVffDYn7mvHh2/Mo
BCfgeB4qBQtPkuq9aBYNre4O7vzNaTGNSLKQVpkPMaZgYzsT/QOk8OJ6ilC5xnenxMpRdL3pzxPr
We5KD6+maWazkvVV4zkfzFYKwFWOsr5TJa2yl+JUHz1Jm4tTI7L+Oe0gOEl7yjHDXPFi8gdgiUCN
TGPfDGBjVttLxG39mR8AvZTVqj9bphQtwl6JlgU8rgDYwAjEO+cvB28zNmdWq/Vnt4u/+9SQtmKI
angJlZKs3/l5ouyv43r7SR3y7uSp0M1NK7FWDpvYB1Nm8+eWY7cVl+IQNfYjsPrwIK6KMFQeQFrD
k/T9czZdObrnPWCQex9SdLp1bBpjc29ymjrYe07y5TpkuplmaiOfTxXlBDznAz5CcHkqCKQo2CN6
PdbdQ2nJ/hMGU8BE3Sdx0EIYfTxf3V08tdkVuNtxlOqF6AV80JxTT90VunMboLYgMuCo8y2jCZvQ
ZGmNbb4S8UCJ00ObWT/v8fi1ssM0qwcRULTFMIcBO2zE5VjnDdg6M5iLS8mOtcc0/5jAl76+vBw2
C9lY00Io6WqIoSGuYedtdlQDgDA5ouLo/sTZUbSJM3Gw/NrvZ/pWs5oIUxcC3GnQuygtMENgQZm3
EB0wooBUX4cqpquvdB0mBt4DGC66RrzRbLdd3C+N6RLRoFtvlETdm150198Gi957sBgrTzMPCMVv
/jRWWHbde/9vxt5v1E33FS/j/o7EG2yS4IOm2PmxHzTvASt2qoTQxOcGiFWYZ9W4Aj7hP7l24D/A
sQf1z4dKNL2LEOP1xoFxAfLoOl5PxvfjxVAxyZ/GT/cXnbFme08iAjT3CkBFdYbugt2W71Jm9LX+
Ig4mpnhHWwJC86tJnOlG9w0CjrcTV30SDBcxvDED3Gd+xdZaqR9zt1qqZT1cUhP/tCR0k7V4kdHQ
vrqVUR6uV2hzbCvJAKI7/T1+jxAvOfkVEYm/4DQ+JnP5Znwzje+m8TCdjA3IA/ThmxiPuygvd2EI
jWre+3OE+IFuUMh+zOTQ2Zl9+rMH5fwomvrSbZZxYQfL6+XUgaY80gfsoXaiTRzk+N/Oc73vfY5I
xRB5/ufx93v+i9fR4Ds014ywWBaxoR2ySl23oWpsE/S0kNbijQATabUDLhesB2NTC3eQ/lei7X2M
aIyn6AKvu6VSO/i0TfOIDjH//fJNMIQuiKrFsBS9Iu56OxHTY+yHpL5ZQpl1eCp2cW8vcwhvm2as
l6TCBnsZFIkBbxrVgrk4fRMpTq9R4jQv6npzW265fbAl/yqdhjzxzjastZUQurm3oW7tnSFMF0er
VPH5IjYtUk+/nibZ+KlVjZwVZOC7CxhgxoL/a4T2RUzXJvZBqOWESY+ATZcfwLkUB60k9Qe7mtNR
MfKD6BFnom0YDejtIzJ1vzr/GiuGxoH3xTL3eZPAEQWEbR+Rv1om0xquUE2Wc+JUBTEtpQHY5GnB
J5rEATUX73hvi0FxxK62gDjsHRXLw2yRUr6uJ8DJe10DKx4+aVOzmzRQJv8fa1/W3DasNPuLWEUQ
XF8lUbssy/IWv7Cyct9X8Nd/jaFiOk7OOffhvqCAwQBUHIkkZnq6eWIvaWiU0GiH1qsCrPiYv2gM
mQ7DKKAVKJ1xFJj2GPGScx9ZwdXP2uIFTYzfA5jkJS8QIpf5HdSdKr7KC+uhBpnArpCgAT0H0HKy
oSJnF2mFJNOzABgQslFqZ3KmDVo73Eambhyd0QDZEY8uULhoD74Ri3tPR1OHSuiqZaityIOaATWe
x9G+LZrtqPablnsGtFoWgxFHroXw7KqwQSDlochtk7OQXwooELpg1QG6zDD4hWyeojeQAgKDHg1p
QmCDBdhRsj3Y435CbZDtEUHnF3B07dUoUE/kOjUvAqI6l0ZOi7ZRTswctvNOuAeKfaxov+YVegH8
Ugd1sCVrGxvgM/mhEr8FNgdwpgLlBAdyThqnWZbRWG8abjnhcv5QH7a3kr8/EHNia5dFmr8QdEi1
Q6XbouIiWnTyFKoEFlhcyMgEVOgAMkb5lDzThnQaBVnmNhVggZht1AMu/zYxbUtG2maU24z4lSlt
ODwjyPcCyVHlscmFscnBeLRt0ip5VEb7mwb86fc/HYbQvvcqH4GgVNOeBqGiXIlDb6gII5zuA5Ov
zBIULfNQl0Nypllynoc0OzvT2txElUADqPuybw1+SmPAsqAe+8qGSD81EFQ/kZ0asvmsAUEMgwrq
PBFVBViCaFwPzSqueH/Im19Jbuh7yLsYB6hiGIfCgUjtPPxkszlycQhUkRmaJcYBldySHOYfq1A3
jBnyNMEXsTe771BpRc0cmegStAzhrhai2CCkiLv0gHLiFHrYv5sIki1QsqCZDoqSIFNBjmTEs2Pp
0ZimPnhNXdQcpgcUvWMtdUHNiC7tPXXJWgPztgRZHoPIDy5Y24njhhPVfgZO41OJel4QzoizHVrV
xZONNAnTFGcn8MCKaYFpijwMFeQWY6MmJ+hfvrA+z18hGjAuwL3rvbQtQGesy8WLV4YGFEzq7MWz
Eqh85L7z3Aa1slAMwzncmMCsHuf7hvRPW6CTeBUyPOAd62SCdOFEE9QTyAUfer+Eytdvu5107big
MZdr0w4sP5XcCuxCmeuAHde1K6XY5mpmu3Gvxl+0OHquUepxUaHIcwa/QLIge5Z20IRRAed3JLga
CsFx5rFXbywb1O8C2gjYXPwFVYY1WJAd7w6YzPGhUJoL2Ym5LPF0A6E2XCSsm3WrA9YF5vP0JXzj
IDX7gYpaKEni3nbpimbchoFfblU99R8aHzWcwPOZP8I3rRE3T8NEoYUZ5f7ydiQoWIoKtAwEoDxG
PWkP9o9gGqPaI3GFsJITAJHWOSsVZQkGAOM69/wMwVmyhe+9eXbqRUN+ajPUu4e+eQnwHrrDl4Xf
UaNKdWEj8lSUNPMcNe6YMKHzZq1E5F0K6Mbt8EgJ+DQTcMTeTANI3y7xH/Q8zq7g3otcT0WxRV6j
XC9SQK1gdFbyvRmi5aiL4c2Pqsgdq/ijRy3zO//VIxggxZpE4RJ18AIKUmBc/IMBTlGDsyfPRXXg
WCtDRW2/JU9InWe3Yu/5KCVRQtRTShea0MHs2q6cxMY3N6lOQimgjCRnTTpqUZca5NGHQ12dwO+Y
ftc6hJJ56RQPAhjQXQ+mR/BWFMozQl+TB0d91SIVQ/FgRqg+gwDkgnGlfkDQ/yvS9zhhD5KTxdfF
nW8NW5ojkwoi3LWB2vYV2ajhKhg8NYcdJrc2HFHC2m25J+p7HH6XUpt0B/yhvmqENbw2NYJ4OUfI
ZIRK3xPo1UDFBlFicN/gyN4G+grPNPFqaxZbgAFCPaEedAl+aR/EC8J7HKroCNWx4W0IGh08XYa2
9y1vssc6mPNQeixcz69V/EHRBKaq7h2A/lG78D5WDBgh5wQjdeeZqae331LcG11aTCZqpA70bRsa
p6Oj7lHAAC4L6kKDrFtUSg1GF4RVK5Aw4C4dyvt7Bnq8j2PLtQzkqmiOvCCB+nMEC88aLJjiQM0I
/PRhtMpNYgtrW+lJrCxpQiRlpCxBmKUv8AGAHJ6naN6P600k13zai4YxyDwntkDFQW2ZgdzmFTUb
wbVJjVXTmNm9USQ4aepxtAHpTrKqwYcFVpgEGtSSWNDQq289mIrXGqScloWnIhdI48YBZSDqLVEo
PI8HZYB+q7x7k02Va2hIE7Mf2ZKq7petAF3phwRv4RTI9c6J2mkctJm59vr+iZK3n30oaUsz87rZ
9mHz2QdMFFC9zdsnO1z5FTjvtCE5xbIknBoIeKKnoHzXyv6HPesRJIRU+Mb20zRJVs6bWZrmUcud
EJqHhWe6dVeNklAKY5VaSeaJAzAamjdAcLcwa1COrRqwhoLRHzqzp6GPLTcvQVAxGedFTWPwDRJe
P8yuNPdladwV4JUxFpWsbSeblVioR8c/xs4sTLz7Tfft9+GHf6p0frdPqxAs/ur5VblgIOd16wZK
qKSzXdT8B4oYurMPODdww2wBFgH9Bbwq6VFHMHBJXrQIpMeQIJezfy+SbJK3RAsL2eA6INVcFLoP
WkCliMUpLszhBIJdcfJHACQ6gYwn2WiWJuZhDFJzF7cua0ET5IKIMUANkpsSmHd+3/XRTx1Jvp2S
CX5Pzdh01sqSArSzrUJZ4y7moJhKM1XH+bXzVxBNds7UIKYNjEmFyHg2eM4ZKXjnHJgxv6uGN3L4
YG47trZQbLYkW9/hDgdFIwasWW1ZW6UEmmthQrH0pIFM1BvNKnWBokrW46j3YBzEJdv36+KV4juS
wt1u2kvawTuenAq9xdfL0RBkAg6izHRJZI6Ga1AfwFnwTCOySwcyZUaNlL9sIvBJzKb3hcCEG9NC
8nrfC1RICDHKhX/uJfLm1Qkjtre1YGGZRv1ATcRyfeMzr122atJMtiZnLdiWHH1Htq5Lnfsu/biq
B+vgxlOxClGmMVki1ARUQMZuKyxUP93nOK7M15lXzDZaBe0+fUc2oQ/O/fD7Om3BXsI0eBni0LoM
PepESxDjQw8bQ6qWckbrgMK/+kRlU5BB9C8RO9CAnIJG81E+qj9WUJ5Apt2qvU3cefGSXEJZa9Xa
wKezGj8cWkETKPq+XWreSl7KQqD5RG6syYH0qQ7zR1FR8HbscalUKobpqpetfTUAFgTlEfdB2t1V
YyIOZKKm6Ed9Y43gL6NhJBDdRXFEd6carTjEilXub+ypLO/MLR0NqInpiUXdKATOsWGMLejYQbb5
IDHb5sVki+gZSIt1pA1BAJK3LpQXE0CseH+iRmTBcEKVwHBCFa+1q9TkME8GeTVMbrmoXFBj8EWn
d9pTF2jpWpFyS5XMtI5xka5R5RGvwVX0cVb42veBAQqE/CBypkpjuT2o3tQNjQtkLN25/KC2UUwK
BkCg+chzrkmYixpoNh7xfQZ/bOM7KNkqcuN5LDow77MY7wIdM569VnsDS2h2pskWjIFR22qPIIBy
HsCYviFzkNraifcoeh600HwecrXeZZC2XtGs4deK6zuRN13As8rbBaYtB+vTBZCH/HCB0K7tNW4i
YCKPy/wOdUXNEWrceInCiEyppWRTjyZTI16Wgmng5ev2isjsY+uJcFUbYfitRB3NqNXGa2so+rrX
chOcInn8NCi4tUgHgGItcI34/DyvHFHn9a0Elzm45PTXZEyNdWP4+HoZOdhOh1RbJ6GHWkRoLFyz
yMk2HQFsnLDq1yWQpp0E6uQSfDr50Xhuchbdlkk/souHKMSXp4qABGtkE5t2DvCCBHghw+A7S+rS
vBj9YDX2iO6QjdxBIa/Y09gsKmSSEQpeca0yj3PTt1297wqgp97tPR9AvUtjH7ioIx9QZat0Y/3B
J2/CYRM3zjcwVeUgVtW0U6WswWIuUTfSZEqsDdnLdGNMaBxpb2TTx7V2wtsEOZG7z3iyYIAqbv7Y
kBwganLbb57DpvNl/Bp005Pet4ZiNHmWcOQRxIDm7WYY4rf5TEE9OobMNtRev4IfFoVqciWQb9o6
jAYkDedDiSV3AhvhtNPng0pX9itAi+0DfdzpHwuK22udoDASZeAIDPql9ShMFPv76vArbgr7ieH+
iJgc845jVFUHiJX2aygJ8Cv+5hDTVhr1h9KcBwSOfso1BngupzUeUzyQ/4bVYYxz4bJeLEWa44CL
2PJbg/vvogMvzrmqOzCkqD5OWaBDfqst0GnMInRWL/IVSGejMwDYww4MkMpGs+r8YjOnxOkGpW3c
6ddCXl6E/f3Q1drrp0WsqZSNkev5palAJWELzdrd2J05XgdRclVZ69jI+HNcDXeJsJPvMY9RnIr3
Nci31BUyufAIFJU/V313R7Gwf3m87/EfPVAXaC8zFFav7DZ+AtVHek9IiNZVkfd5NkRdoaYueCTE
RR6o5n4wCrwzSRxEWnBAXiGrtOaDUbkt4/qm4Fm3zHNdg1QtXKIsnDal9c2KNgWv/rQpgSxQK2tN
m7ZMtG4ElkpAsPGWolr9va+WGSrN8GYB7er6MkJc85OJwYRQCIhrpAO5SlMVqRnwaNjmfS8yRUa/
tCZ1ets3TEAyUc8G7hT/CARDfK4N8DG2QZB9b5G8DBrHeRMj+OUSnIImD6OB9GQgUTxFwtZGDUEC
CnZSDJMCoLmcMGtLuQVNZyN5kyM1FEN1ABFcI+1SLszRXwEm5HZaVj6gDp0/yVGUg+SayTSlHOVg
in0wMpUjP2i6qRy9e9Ic4srT3H9a9/cV1LxHYbK5yocR0TSRpue0qBiK5zvx1pbRAODX3xOVqeD8
Iid8BNCmFXHn4HckJ3yQTB4nBvFBxr0UrbwKJXAOrIHwRY+3+Le+iB5Bhlpdmarbh8wp8t/RpJ5b
6XpALv84FIytvE6oX5v4BYomYJ7qAnUZOmK8Y8BnHUFbMDtkXehWCSBcZaFPoSFD9mgomnZtqI11
IBPFiMiOKE68BkEymMXffefQklwVKpp1CPFXATNVHK8TVGUingR+A/r7ACHvchSGvLTgh/9gB20S
qH/j4OUf/qa0a6GTAw9aP/i4pSU7pNuNrXxmQXGFIWtups0JDND8pVaWRdUgSinlpoOqLRZeo/MX
YccA3Shas6ahbur/fVHJdEASM3EaM8hDLwyQuKLCu+1cuxnzM6JntyYKdHOlo1x5WaqmK3TzvmB2
eYygBnQJZANSVrcucnFHJmpQzKGHNV6C5byTtuoZugCg4MVIsx1QsgDLeFI9/zCboqFKD32nfiET
NWbr5DtbBUE4DeuwCnZZZfwcaqs9mKUCrsR2iLuD4UPYqEesfPnBCH0isEvI5rM7jXU//ZlBNQ7o
HgBPcYSD2ODYgfJSAk2poQlTzs7DeTZlK3BYxEfyms3UK9r2tqiqC9RTj+rZlBUjgLmAjmAu+5AU
uni+KPjiyPqSeaKvoTgjSt9eRTEXj3UXINhrOBdNBYwtGCBeDaoU5UCTI3RwUH2blxuatcEVtk29
wAPNLpbaHH9oU1hfUYYuHo0WuDxT3OVVJRW5KuVc9iCiI8/cQCl/KTJ1R/toFX5xtdELl2a1uu33
DMXRi0BuC6RMdI8U3D4pBd48gQJd9pJ5n3zDDLSHOCOXR9oJkbR2hS+uAN+amR9DPbMXButwkBwD
3MFQ9YyUTAg+sbBXtz2+6juuCuOE8n08cEDq/1iCRWWh9mX4Lcdf00N8yQd7YQ0N32jYtlBfWSYy
wItAAFuGYQDwnjb6HAQA+KUDLxKf8KgFsQ9G5Ed26kVNxJaJl5YuDVMKCQdWdDS8Ml2rGVgwA5kx
dCjvlyD25HRDcweJE3FPE2YNuiPV0fv15GK2oPyidQotIU9mtIAvQynGk7lICMX3y9RxYhesDuxY
tWW2LQLvMmgCB12y5ZL9jBriQaMeFA1BueFF32lEbtOKaYwgJ3L0BW5cZpWVUAjDDgMZqZviDadY
xX6XueB2R/Kx8laO8xLkDZhwUu554F/WoQbjhcq2UBvFW4Q16IGToK6g+oFQCMVDEq3W92HOXkCr
kuytPM+WIxgyNnoKpami6RrEPkLjAcryUinZil6a3gaj+ph6X0u7vOvBwORDTumtwJkVf9kcSmlx
V/6M9fTZ6OPsrVXw/4yqd/GEg026CrKkvrQd3tFH3WAnG+oGW+Fb7b5Unf4AMYO/rpwP+scrG/LK
SlDcFSJHpChP3oAd+HhlyEs8R0WqgrBT785jmK1BfRciJK8rGz0XylcOptSFAwnqK0hkbJfx0QFj
qtrtkbZnG95H6n0MGjyQ25bFq1G3L5oOXqrF+AuEWNov/Jd9VZiivvgdqIlJHcJPPGWDqv9oH8ZR
DaX0aEQIZ8wfrcAbF2qgs29Qfrp9DIaPoYD0/FsLsMDnjyFG56+PEep2/sfHqPDuduI4DizbAT/s
steghDfk6SP0JfMLb3B/kSPdUdEAp5hZIrsjE14o65VT83ZDQ1oejICE0bABw+68vCuDjJajUgPs
BIa3tqBDsYJui3H1cpZecAgEJKIxrqZsOl/GlTItO5Ct8n2JfJYsablpXAFxSi+md1tuBuD51EID
QRG9VY9to9+aWvZilBGYqJsAuQ1G5CHho0cFCnwoI5BdmpF+IHm6aCVTd6oaoD4oicWrzhCKQVJn
PHKEy5999TuZwavc7Mmrs4ebVzYKcSxK9cKUzlt2kn6HGtHrtx4NVTkkm6O1uxB0ort/+ZLbtH6o
3Lzxtk2OAAH0B5ydFqjaUxKDTw2sJfZOkyh0mu1BpLpjjs+fUm1sl8LOFuBd8FxCP6REfkBoiLEP
goUHub6NiddRdcPkuBoKewMGbhwoyYlAEhqoAReQOrM3JeRm1m3f4LwN5rnzGPBHgp/RSJjqI6He
3kfznPQkvNw/1g2/dyl4xSHhDsiY1xsCJMsg5urwhwxcGg9hwXF4AExgwg5MTnrDUTEO2MDcOFDK
cUUBwog+MLeRrnCgLULxBqzZqgBj9IsIK8BwpB2gCfEWhw5YUcpksttQznM925vssz+DNApeA/t9
bjFDKoFp+UZqLiH/6wz5JrWaEfCMOrRRQZikwZ3P8BBrJBkyJascCLWuBp5qe8pRWfk9tFzrl09e
vRXJROg+QSjiouA/pOUmciZIXesrOwvKdSITLD2vh0spggWNqOk0nEwREMDRmyvWJdFVfgU9kxun
Zv7S8a49KglOpTTUEsi1tVqAai05G1l6BoR+UB9otkmMvQDfyYPvB/qnPYIUeyh4mr1wRPKAfwLj
fhrk8cHgbXAtRFmCtwnAqJKHwRWk5wIsPzZUwxwAEKHQUCKl5lnrUjdvszH+WLSUTP9aLz1o0kJZ
Jbh1kNIJjSRChmCRKYmADC9BRm4m+nZ8QJJIM97VyDLBRcwWjDgdqLRwIMJ9Kj72hywEOXtmOsoj
5GL+6okBOm4027/3PvkpEWjuh7oaNnUW80Mw2CBfkl84AC0eRDGIq9E1HJArkYCLGF+sSjUeIOf3
0U5fRO+3fx+BE/amiVOYFlh6QGZzGEEcfxBaY65A+U11tewwTeDHX8o625sP9eaG1s1Dno3mqgGo
e0ETCJJAW5bJvRM8P5EoghAkMqvBmZo0Tx5RlGwBK/nbRD1w+znLwkgTl4b52Kf6ooDKzFYzbdDg
Se/JGAaA5Sfmt3kDC0pOOARj59TKbztz4QN8L1fRzpoPZZ3Jj4ymkl79HuUXVRReESF17nqf7ZSi
Cq5tyYOr1amgTh25sqEhkkjO3TCMkz9f410GvPoROISRm6bGsrUdVLbKOxopQeoc1BZQCJmuxjO2
fqgRVVtxo4zWWoYE+zKt9R1DKd60ADXm7apu0jvBRu8uFyD5VRKn+NIUWrRCyVtwSL2ueIlFPdkr
kYqt7SW6W8ZV+aXA6yqD2PYDzzwwW6UCMG5p7+RyFIf58/Iyb/BPN9tnKMOADL6042uvIo5EPbJB
FTS+Cmmj3v8fPwWik8tMRURgGAK2dPgoFR6QdTc2YyeaV10LxEGoAISTNU5Sthx63ESKgIvXxm1H
4wsk17WrAjLFdVVHbFMVzvA6WvzOYLn6EKdDfB/W2g8yk5cd2uom03VBXqpjbXgKVE2u6Fe8YaLA
3WiQisL76pVseRCsBhSPXrjBjWtkgDYY4nZsQx60QBcAFuZyAdnkgs4E0+8UXrA1PwQKMXZ10FC8
AIte7byu0txAxvQs2I3G+GjPcSp6k/7/sveQJeRD6S2CIWjv4qy31zF0/Nw8C9In0FvybdDiFxN4
TfrUBxWK0S3fWigOhtHoxaehAJUqOTMO7qcu7e9oEtSg40OsmkuaowbvJamfa49a24eX3mr6bQre
on0C4Zo9iIyAwKRxqg3Nvme+t9P5hiYLPCwT8BzBT6rc7Csakx+t+DyeNiP/ecdPQ8NO67WIygpC
YiWoi8ZiuIPeWvvSrMxB719UpW7uUN8OqT85hPaa5DVVVJeG5aAWSygYNAcapniQQpSivyKJ7lzs
1jyRGf9P4MXyUYtQxBW2tE1rBZlRKOHKLS0m3jxdNOs4wWExhfSEwPkIiSCWs+EUIviiQwSOLKM9
gmuQut7gykLsyf5hEvYxSsITwjYJFLwQiQ9BuHXUowbRec76dSdTjinE1R7C0Vs3beCfydRC3uIQ
QDGG5sg0L2qChCXLPxc0w4jq8bb/Qb6fFsyb/L8tamsbgWNrOH/UFBOVf8hQnKvoEoYpe7033nqC
er3vrKaenIV4ExQ4Y+8XxQxLqwoXULiqThQmpKH555BmZ2dE0erTPOxjVPKxxC9XjrLLZTl4IwvD
B26P978tnbR0/9HCLUgE9omJwGXAtSXkprWLrTGxFm1YHUFP2O37OkONqGXXZ4To+UoBcORpLLtu
IfKy+maXwa5mgCYvoPkj2S/an0rKv42iDV5NzdKWMbKR05adIslIrey2ZT8C0NX2xm3LhmlHH99t
SDL3r0quQVZO9gTqHBdKZPavWY1rUq+Xtn/65Xxc16oDGt3l0KTBWk+K+uwhfnMyrRLE5WMNakg0
s71qwT8hvchOHkWqWad3e696wFeQ4lscR3egM6g1HSdE1u27MeRrv+XtKhgtbxc6jni1QrB693nx
XLM8OkEO114MSS9eyS0MY2UHHmrxqunWotA6ZxuheGAToLxzhXpv3TUrVl0UJBUvRTK2K54nxgeb
aKCQrNg6HnJ5XV/I2TRHl6vWBmCuH54h/B3pJCCR1pyp926fTWQfDTb5k6QCmQwJnRlgx1PZ35Gd
TDT5P+2f9sc3+cPn+XP/+XP+uX+vGWsH9X5rppg6vm6/mw7kyQLiQrMFMuPI72TRt9k09YzCAtSs
BX3N+2rq8THyoc1mhTs9wu1/nv1fe0P82MF9MFVWNoNeKPhFakhvQ0Z0nWU1EDrQCxV3EDZb8E4D
KTuezVzHmxNSxeqEooNQtb4wars9WZA4eApLfnuiR8XNbQLVSTenydsTOGjMp/i329gMf+32pxst
zz0f/98m2ID4iNO007XnpjD0Y8JL6xLWoX5BqL9HGTZedXP1mDSQUpRTNF/rvNmaJocQlFe20bIa
Q/BsBhWIlmk3AbmSRVUDX6ghGzWtkVcA9bfx4QrqanJPcBc8gv4DTOjyswwOblO8R/YiWaj1sC8h
ReIqQ5ZtkyRXnqEHBGEdy/NPNATH5KZKm/CqOJl9TQVfCVkqDHlxDfVpdb6g4TgyvgULuDrNJkNw
25JmacsgBNU8DeWWIgEZJG2ZDfoqaf3mZPjQP+2ArbuyYKlR6EU2dZUCFC/S6EjhmNYvRjf3Q39N
QxYH/UFToVRJ0RYf2bWrnixHRJXqZVWCZ3xeWtelunSs1mUNN3amHzmXoURBoeaL9HvRd+AGsRrg
ntsO9Bx/e/R2c6gGPOk/eQA6hkC8zLj8Yw8L5/vVTdhRcVLNBS5pbBck12BLgYdR6j10kbImk4IM
2pHUHya/WQiirEBDbGQK2xilDhC3BlpdZA3Lo0VD5GumIWGPCFoU9MZkmtFG74sIx0Re7yYakev7
Qs3JnWPgozI90vJzm8QHUVrWFZho6woxuGdUn1UnsBRbV0jG2C5i5oNLk42lOCeBwFkjJ8mUZcld
biWgLZGrYwi2AiMaVWtabqs1O4Zp9Y0m6SIjkHkobAghqwZ/EBPh/QrM4xuaHDq7PQR5BCE2OUt7
aMhWZqrWXcjUF4q+VHor3tJHMBRe7g0NarrkSy6gkTJBgfxAlkZN904wfvOisNtRLK8GQ/NmLNti
igX2IW/u8Ey90CR92ZC7dm0/Ci70TQxiKBx9Wl6nRbEKTA384Vls70I8GABjtneIu1rgOscLFB/i
4eyXHN9zQ9OXhgadb0OLskfAEMctBynFsnHK9PF9Ke5XKRiEheVCZi264/xKkBEoGBsrHA/HQ8kg
thCDgWhR9UP4DRzMX81Wa68ggHF2aZA5rpUk7A0LaZ4WikKxV0YE2FC2UtRI2xmyMoABWbcFgABE
JkNaX5BBNxZeUSVrG+QPvapEr20cclDtJsiIyAxoI3WEpF3JTe2D/U9//llvNFbWFPQrKrsFrkAG
EQvoOi55iATJp0jiFB2U4cSKvK0euZYsxD2863LwlvTeRZeNyZC1wVuys+ly27uAbsG7eCbK1Xob
SnHSQ/Midj+0X2mKLIkTmJK//ue8xJAU1ZXcuktyKwKGDtsaZeVsaEXZaYgDt+le9zqU6cnjIu5P
Jiro/WZHw0pTVwFoiZ9CxH5P/3Kjx0VniJUHUbN/ukFwuNkRtPvdzX/fjex0UaXV6/mitFvbgdK7
g/ooCMwdY9OMEKbjUIo+pEzRNwKYjXPQ50D058y+th6i4KVm5F+gUPslDPriZxmpS6h5DFA7HrRl
UAX5z9YpvyA9nX1JyyyCNlNsXYWGH3OhBMkZCim3q5Rs+HgVUw8jF7m1Cvzbb6iGQ5ggLVGLD+Qa
8feUXI0hFAESn9RC8nC2NSL7zfFDCySLie0zaLtAVTZB7O4KdaJ8byCxszDMKq6Wfv0Kpa7uoWd4
FDhGOeDxCbK02TdN6wKhIBUvofLtbmpeoOGeXJxcvzfEAOl2+QpqAt0CIJiIliIuEJWdxx0++23M
5Xzk6vuhtu0feaweVfDHzB3LZJPF+d35wyePHPEcNuUb1A/w9kIvvKJLXtPaU3f0Dtw79jngNvAg
yfil9aFuMUd+Kf4n7brm4Ctp+msqtRD9c+FDEKVMGoQPkaE8Fnk03nGvVpfkYDjPcVPqkJyW3AG1
nyzrUfXXTdnipMkcLTg6tQ6pz1a/U4A5vvMSBLSRm7DjZYZf0ZqMHUoeV6oR+m49tDXijqBXaYx4
WNOQmhKAjGNYiz1eD8Ur+JmtJaTWlD0kPfHOra1LZ7BeCrD+HAy7gb68zD6wdLSWbQ2RiBFYO9CW
FT8LwZU32bHj4tZhYGCOocTuGgzZyIwl7Lm0m2YVtLV+7lkSbuMqhKpv14Ldwhsdt9CguxExDxK6
BdiMfH2s8DX73ZttKkPGMBpU5rY2sOhIHv72mca0kJooAjtMID3xSglPMgbp13etYTpGdnkw3mvK
eCQkShxp4l7qENOpkeYqDV8QiUR5n/tv68AdAw2FQX+rIPoBObcyuAbcs9fCBtyoz6GkrkVghoA+
KXvOlfZrmg/eTw3asVDN499BJs4Xg1ykaL8XAXM8nFCmFIG3VVGfx2GYFiU9oqRyUZUjBGaVa8Xr
YtRdGCigGPtoiShVDPI82HQvvfXI9mk4QvlxDTGecc8HJNwyWTWaKyhSDxkElqE4Fx4hm9uvlbSu
HnByR5FuUQdv0DY/WwZqzRZd/7WDyuJPFIT9CmzDfrYSDrZve9DPsaXGUBerA9BujMUpFlxza922
rlpUv0AXeTPKJwU1ZoBKdupxPCqaxTxOOBLPsTHsZxP52XIFI+d5G+kc2IHYk6kBHgi3fWfcEHIq
Hwo8yirECCcglURZgd7m37baBAOIEnX1hLoiv+F9LYGzaD/yy1DtHSw/7QXWNf9kx80RjCdg2lct
BWFuGXfpdPVRVxkwPzJsk+nATeaGCTI5RHKooQUeFMXc2TZGDmjL3kooPe5DqETj3KwqA/6m/mrk
eLdxRZ9GqF8OHch8y2lIyZtnxUy8BQd35MZvBvMcyoYm8Ka8AmdDd5rthiWZ5OPiSg6ssG+uSQsq
FhSAVSCgf0FhtnOq88Lgiwan/J3DvRcUEQ/OKo2hLYLag7XJ5XNCjqhB2dm4iEJPgXqwSFdtpzBw
u/6+ddGtatCSAjzrLg2a1EMugDyypElX0IdHFoBufWoNEGhU3/zIRHumGsS6W9DOKBAnqqF/COpM
aqomdup1zyId6EagOfLIPEQdy4OpOzuqI2gaIK1l8Z2m96t5ouei2N5Uv9MCpe+Ai+v3YTyWWyOE
zEDGDXGG3mEA4cGo/DI09slSfAX6zuXWBNAX8uXpsKRFqRmV2x5fANButeLMff22KFXNE90I9KzZ
IsRjTos8oPrunUi4GmQfF6kswzBlGQY1xVAuEXNyTmDjvJk6eVwH60kAhjDY5gmcjMAjUxfl+h+b
qHnYbyC+F+BWGuKfIolswD1SnjTTW9qSsSatNXDUqGEl9rmjXshmygnqtS24TFoTuXFaSpvQRKb4
8VotAEK0vCozoQ+FJU6SQJRWPsZmx2mdjlPlEGtsHTLbw/dN/jtAfWpuyXEQ0ZYk1GtwPri23Yco
c7TxW1LD7AqZQO2Yy99S5TnNKSvbOxpR45Rq75oAZgB+6DQPZEPB7MXLFXv6yZUApZ2KkZ9pjn5x
UCaoXT/oS3feqPfqex420Yn2QQzYWwCghHdOoANWhaQKY3H4q+4j695Awey59iCJQPbaNKwlq5h2
qPxseNKiYNMIm31Jeqav46wSG3KLkUtPGA7vkIvV9v9p21FTioUpGcto29Trs/0kGF8pLd+iTtJz
U9C7rImsjYYyuP5hGMghMbupVem586zXI/CgZr98PA2eOghW7esY/0oa6sH/sfYly3XrWpa/8uKN
k1HsQWZU5uD0vXrJ8oRhWTZBEgRbsPv6WtjU9dH1dUZOasIggA0ctSSw92qQFC/8AHQLPZp6WrCT
lyhm6ibM6/tToz0gqIkaQwJaUwtfZD0aj715jkvjB7XgxpNf0lh+m8caz7t0rfnMpml6amXT3hiJ
eU9j3HL4bS3CC40NAEje1iNMcvWaEPuo7rCt2kUQgYGD7mTcRbDMpLG8s617HxKMNE95qn4Y22RJ
YyUcdx/9/GcpXWvbp0Dyq0h2D30uswUYJt3R1/pWAFDDQt52SzgnqxCsd/CHKsfz7ig4lcIGsjCx
NtTsLKDZJUqA1JpSaGxJbLwXOPh3R2rScixQdyxLH2Xf9tnS0ElXWXJs87XCCl1MXu4HlJEv1EIF
h19gbrKnlujq7L7NG3MLwgNgFL8mQWCnmReKYeO+dwDgXgQsCFHqLv1FWoXAdJeuayxsw+Nwb2vC
1RCA8oD8OyR7EnhmzeGumqLbygbFT5bqgtJS363Hgwxj4CZFEd1KfclqPFdq/OrnJbMQqlaml6HI
+ttHULSVQr44zKS3ur6gw9i0jx5+LvrNn/cw4lhcB+nu+pofklGsFUMau2zNbapEt/NBi3qIuffO
0yn/Ls3wCRmP4imfzD8GZDV7CseinAPwfu125YizlF5B4Ax0z6Bqs0h8OB1LKy7PTBjOi91spihP
XspqqC5DEgOsrruV7Pk2A3p+gwqV83Kd9NHcTEmKZNU0Fcfryw9Pzh7qOwUAGb9eiPOdigCM490I
QU+8KWvb/nhd+o7DLt3mGl7+GgptG9sZvVgkJCwXPTeEg7Bo1l5jp09Njh1h0sbtewHXUcN23Z8N
qlYlG9NXr0XyQgCxjhO1whEQO/CDVdbjmaZHcFSap0+BWT+hgtGtU4ENf61xE77GUjS1C0dipi7U
Yia0IqY2a5bWaAEPokdV0H+MxjG0ACqvaJaunvprfhgMcmOGUJBNIICOMz9Y/p0m2ggHGjD4Z3kA
KCCAgheOAx2zza+qf6TxCDJ3K9sJpyNNFHpiqydW0/BYiWQ8ME00SYAZBcnCj/CvGnUnRpyLqg0k
diWQsqyK/kQtCp6MuNi2Cn61e+CN1DLw8gpl0tGYmRKRSItFApL5rdUF5QU4GWNR6nqr35cF/mJL
7X771wwnzsI76CdCHl+431kTNEfa2ak6QdXfKbf0TqGu2o67Tdbb9eq6s9OT/F60R+rqoWS4gVw2
4NZIhzapP3yNRLmH7J7xw/KsE9xxp9cGsglLBjGDG6iZGTtPmd0OXNrhliYxDyTN1Kz208CLmyly
5SIDH+0sUMg/ZwnA1z18p2D7mPUL/NrAw0W1Tkvt9PlBOtCejGBd36yuMjuksGMotlGgIhyoX+AP
bF0IF/AAO4JhMHQxzhXr8G/ys+wt9RLbQwy5YnDFwyp0Xhrosm1Sqx82FAQF3I85tl+5L9Z3Nxa7
vpLJHcEl7NwBVF+Y8YHwFaIp6hMeRK80OHFenpN0OsvBFydnzMQKBszw8dTNyEjxANN310uo8H5c
XNvMFpX2hPLX1Nd5b0DNiTt3ZNVFAGy6aLvQ/MLrwVgVlS331MxQn4ARa/+UWfo8BuDugkMB50uU
VgNgGWawZzxIjyDa+ktsjhYqa5rnKY/52TTGEPLGQBHAs7hdGUUQHwrd1GGNDjPjip+R2IT9Xlyj
Jgbs1gqSP/xAzV9hll4NWLJwQdOnqX4D4wXyX2XxLfSRSdd58tSse+CzVHAZQllAktn0V78iUIAA
7yDt+6WvI+BnBsdkHdFJt/gWVx9rUIQBc0PoMEGpGs8n875FLW09VeDGDEVl3Xf6IppwUyMneUMR
KMk7ACyEwwJ5KKgXs9SfFnjmjHsKhrtrc9OMNVBamEozar0mko81UgX4CLqUvrEZOu/VhoXbPoOK
1KLVCjjeFJVHasITyXnyVPPRjIcx2SRgaa+GqvF3pYQ/HR3efXxfu6YAR4NO9jRKTTq+X4Pdto+O
KGmmCypytW4LEeZUdhuTCe9T4QvcoEPjOsHx2p9FkAsbUEOlmQBbwdm7hsX9dgTmaF7uGnxdmKKv
A8gfwRJzlXFsi2wBsBzIrtltmMFFXijUgzhgBMfBDr7OzS714cDh5gB1DxO7M/SF8bxZpUabbahJ
A2U8VYvISBwoVEh2RytbUbwrq0JeKKzI/ex2HBQqxwJVLKghzJ8jUJKH0N5wEMkxj/vshB3Rx2UK
4O6xoHZmMeh+8wJi/Xl9pC4KRk3dgSCtSSI4zkxZmboIZtUM1FInMuyZ1UIkFfw9FEsJQNaamCqz
uAky6CinAqjHk/xh8kbvcWgAuRmTGwWBvEfqcYxpDx0Nddvors4xq0VaKnakCIlCxKpu4MBXG7X/
OLpgjTYVhLNoKoeF8QGMtXBBTdCBrcs/PqmycpC/9Kcwp1K3CaAyNWrsauT50XFzn4EeV0FTiOOs
tytcNUDG2RmgjgSQ47LVQ2PlynTzKcqou2oNQ7Zk64o4Wzla9Gmfa0JciV/4yq7N/qwAzD97QmQr
YdrOcfCLH02UqZPVq49LA30IZEcCaPp5rjjSwPRrlJpx6qrTddoA0iC0rqHulsNekRIVU8f40Ryr
17npok5ATaAQULqChfvcnEtXFDzx9vVT8w9zf1t5Drb/WpnKXraUzhEUcjz58BypMlCGCZIb/Gri
3GI/pS2eCNdR7Ac+N2kUVWsu7PrsekZ/Huwm2uPNdIDg7TB3Uf980X0BQCSQjrMO137pl6Bg6wto
Bdyrsb2b7kid28X/h2Z4fxFZxteqrVCQcNvmxNoCxEAQFl6cwkKZqfPf/6dQt1L4khs2PhkA8Aep
8VLCoftNOsFLILziDWLa8w3gqPPN34bMaGDPUDw+6GGpZ/4vS/x/j4H1HFs1kEJfe8rzTtXguwsS
u8i54Jsa/sizQobD4ChUlqZ3aaXbPtvBYzLZzsufJkWBXc8KGf+cNKSl8xI7bnLqJRiqKjeGW7q0
CRPwaF1SgxtVgTN3ojfrGddGwyZk7UJZWlsrwdG1KHkZAT6PKULBLERH08TOgiyJOeg8hV5ZZ/Fu
q4hb2yyCQC/1uShILuqWSWi3ynLdQUxgH7FGPI/GtJWVDfCs7jedLLz2E/mP+ploYbwCjN6zV+BY
qUmBv8X/vb+o4npBxaq51qULXhDmhAf4ONfHKqgIn1RYP15LZqKzq23nBcMyYr2fLntUK5GLTYIN
rUFFMeXGryJ2h2Mc6BDkJIsItDWqoU1GlJ24Uz7O0xUeR9uq4uNyLp3VUfd5OVpztMS8HC1gQtT6
Vvn2crLAPmx8lIAXAvCTiyh9f2nUTQ5OwIBjjL7QAJ5f4x4smCfqqu0IBp00AIDIllaZ59Miv1bq
oV4EZpNe+NfFa7x5pXmR60dUSbbFO4UdKRborvsU78lTB+WC1ZAzbLZ/bS2w9wYuxkX1VXcFUNve
FWKEBJlu0h7FkzFKaX2UHanPD6DmAOz4DQ3OYXpdH5XuzbVP2j+vyxpj8HlZmhQayGWlfZPhCIW9
Dy3bTdm8baKI9teyUYOk1lhiKxV0gMrADEbi1xbEOLx0oEVvo2H6FrY43sTM7E5+EcIshOl2BPn4
FmYuEg7CWb2dRyiI9yBQraAxzXdOV9/TWtclqCkg6QVmuF6H2qMIkwULZL9BiqLbDyx+sN3O/Mrg
zhtGXvI9V2m3rIc0uMAXuj1BaAS8wrEIv1nVmQI8WFUvCwbZ/Gooy7OEGcuKBvytA+OxN9h9Vyu/
6pNzyOP8wifgAVCNSr779mNXWtM3hxfeCubG4Ew7ZbRF2RZfYAM3V7xCx6+56TaLJHPiWyl990ID
2KyDJKEHDNDp5oHSgIJ1ZIMZMVQHqnk5hdfcePoyNP099VMXDVL/2I33FdJ7Gyc2+ptIcPvGqs27
Ru9DU5SDqNW3Bt8YcAiAZzRkPGPG7INZuvtW2DiEEk8Ftt/eoSyKPbUojO7mJqpCBy/xd9Rvk0go
5LWNQ2G1O4qYV8omgx/BoZn7MuLL0DBYuqjgmv0HPWZeVH8pwB7K41QKkJO01KgNKP05DfplZTTD
2fdDazMAYn/TRXgHgy2W3DdZCARvAduJoQ7l0nKt8oU1tVoUfS2+BoH6BhsH+T3MIOUkffVTuXKV
ZTmDdew96jIpTg2iWZahE/1EXQuobJG9Dck7iHbVk6vUuOZ4Up0qUxZHCxXPzRS42NfhrA4Z2aD9
7tgxKici/wnN8mflje5LaAxIwSM/fvEN09wXLiQGGM5Id6kMumXfmtbX0e32vW+JnyabDmoMq69A
RsJ0DZKITDUL3nfTg2nLdBu5VXaoWJPduAGPUTzt+q8Axm/HMhM/zJF/USIdn7t+GHEatOQptJR7
auu+WLOOFS9MpY8U6rTTPmEBP1Z14i3LOFWQC/eaYxJY00PbWA/QCPG+wp4bLlyR257gCVfeVyp5
o358M8iVdFV/ltDOu6sbLhZ9EqyMEAw5iG7GFyOXybmyOI7djtO91cAxpon8DlhLsKQAu/HHLQiQ
fJ3ambwFfUXeFhF4WEgDlKvE8vK5j0bLHF/1JG6oG3QrA3XiPnT4YjCKHf7V002vYRf4dRsgNosE
G0q7h26cfmnUEcD/U1TcUgj3o+Kc2/x8nSAKvHxHnkA49NciEpXcFf5L0o2j32U0UPrFx8LUZNwC
qiCovydaN4604coMUj1tvvhdRO4aQXe/a86VQzwdG2i0Kis4wPgHyAIojxTCucwoggl+Hzi4p5sg
81yI9drNGVyNZxqkLp9bZ9vpPuIbANdXXR97R6MOvGXsAm7vFvWXInGtextprdMf+mFWFbnfhxis
pzmLJKOu+aQai0LEifkuqOGzJQqUINq6hQpG5N7i2y6eOgcY/Ba86007OtaXCQ/QWDH+hvcHNFya
zDiNyptuYEEeQLIDJGI9E6XU4mnQM5sC6ZjYL+eZFOBFIGvRTAcYhhuVauusv2bSZ5oMMECa6fHA
/NJAYo8CsKUCWSJe53Ht3gN0nW7wIw5PfZZA4RjO5DuncUrk5bkDK3hlwmzcgeKqY2ffYee0GUs2
xSA6Y7PcWdb31AXFD9DU9NmbzH4V2r19U/Sxse2mrj34AJecUOaGszwrqvsKj2vw5Tr5inf4Y5QB
Sbvg95OqIUtWslIboLivjWHK5Z++tkk5//ja4tL89LUlhgFGJQNPgxiJfGjyZePw9kCMRGoCSd8e
Jk1QbGzj3pBds58TZTplNqfHqB3UrFo7CfQAqEkXH6XWdTBwY4FqscQxsWWbAbZwS07GZdTZFAne
u7F3KiYTElVSmWzTQEEPCpnD1hmYRNUyg1aUr4Yz3dFFpQW00SLfX10Hqip6SxozWuQ1GzZOGmOT
wEp+H4x+syBZFIA/TuBbli8UMbqOjVqj8wTKTr+0uB8fBjwwKMtO1fPf8u2/NWnC9NcElibeph84
ztqQwRuLC/NYABJJJNaVhvE2TtMurBYovC4Jp0ffAzbZzaYvFBaZ0FL1tPollD2wS0na9tLqsC4G
/05P/1PYgP/vrQTsDxZfTD3Veb4FAxt1tsp0NrbHp22um70olymsTF4yWZmHzPbhMW9M5qvpDT/G
NAxuUfodbqDnDYK5jnes0F82iqGSpJfNldxS/Jiyj2UL5HAhygkiOsS9IbS7CYDPWqLal+zphErN
0kzT/Xx+1aOgTySfmsgmJvu0MlEhrkD/DHiDpHyceB38NDpvbcbgUB8iDScNNcwUNInbjw9MmHeM
W+RFxGS3J5A9oCORQwn7VOgLddKF+uISxPCCDf3mOmCw5Fvqlxr6FvjDIpFxdy6aqoCLkfA2g7TV
WSCRJ7eOr9Sy1JoN4AgiUrF4WKH83q+yEnVUVw7qrPoIuD1YYwHzU+fOAaDudgOpuXYRIBs4fFzb
AlaaAVAq+6JiN/MI9ZWWDTmPQDkrqwR6b8BL38MbGvksZOBWsCHi5zpzkYfmwUPpiBQub8hRJyGK
rYcWckYSuv7U1VLUHDtlYEgDqwRMW9we7Jw5a3cQvrhAXKzdmNAKv5RW5JxN9WQlnntJsIFgq4n3
ztJPR7kuxQi+Ig35fhScpjhf0izqqml0DGUNZyDurhX2ws6iTswn7PL5thh9duiCSslFCMe0Q4hz
ULg29G2cea2EiAECPvV6zIUZfTPuaIAC51HXKzDHCrAS3c6LUtS8ko8U28ryYcPpexCuOMM8oNo4
Q/yjs9uggXASKzZdbvz8PT+XJQksgDiE0ltguU84Tv0zfWdRJi/w4icjMZ6B0nXOsMbh+97h454Z
Y3quRiGhy6SMO/C07GXVcvuFtyJeQChSvg9xtgY8T3KQu+CU40X8h0qrtyL22y/1iEq24XPzHhuM
YG3IxsTvosj2eI10UJapQYFn2drH625hpf14oosNJMV891uf4SjjYNXIqOrYUmYVmDP61u8BWhoh
jDfguNQmNphwvAlfAUC8g9Vp/RBMZXgCA69eUr8BlQtIQ/PqJoucCeoYA3YOegIHyR7VlMIDfTX3
H4OiPkAIVD7FxVQvBmjynegy9kZ+yktAg+dOU7dVr5qlJ+xNMQEM3cvm3Phx8RQCAXrfBNBv160C
W6GndlX7Ujx5Q1s8IQUJ4F+p7mk4LsQFYKHghlp1Wr8PshrnheCPNy2g2KRw4NYrBV2/xNOh31NT
TN60AijG3VKzDUqUzpDg3VBzTKIGJ586WDn6QyEamuyR83fmLwoVa+NQFVCKoNHA75Jz22KPSHPN
wa5vcKa+o0FsHpNF6Y3mLjcMZ4IGc1YfBlYfKmh2gVSQZ9HZ1BejL79AKLvflY366LKrqNvH7XgU
eRGOS9lb+SGGA8AhSnAJa9HCklx30oUh8TrfGWCZZ4vfg2jmNTLmafMx/bom3YXcrMHL1h90/UjW
9GrfWQ8Rh/M0XYJfd9c+kBO8FU5kwwKuBh9xNMq0AjzdXQf8unILVKjBhl3QEK/0LYVeo2hEtKit
WSxb/rYExc7TPq1DQXP705LUWxX5Xx/hu9bdpBIcdPQ3QivNo9c23dGXUpbpC8w7q73hJMVtC8dI
D8WIk2FbYYDUiAdAgxGV8FTAHyO2cI68lSlqCnBJOo/U0lqcQaaaTa0ywPl1ky40WqTWqhuYfb72
Tyb4ypPA40MGHBvZORjCMr3fZxf6BJqqeOevszIJl9Q3f0HIsoCsDNHt+SvRHyaUxHGystIVrUTf
Bt1x9SpYz2+u3UJZ5ZonRjWHhkZ4caDDA+KXJyy4agkQ0lRqNztIKqhDe7391DsELhOLCoKcy9TF
vxYU18L7smNQX+KVWlEz8rLwXtlwAe8z+4briApmZTveet2SBis3CO8L5A3yqjfP86ReweEPbBHk
XABHlKqRN4HjXCDkUb2Xk3cxfLN8dxW7cIYbiZ4gSpGDTgTEhUIz2rN6eCIUNHZRzU2sLzj4zv3X
Loqg/ryabsCRXpgjdsfCS2+ha+fepUnKLvjPX1OLLsYEZ2rhtO/QIc7SJWsBDyvDqlkGfgSePsvj
Yy1cfXyt/Nf2112WWh99dNcJ13/lfASFqcjZ6zwab00rfMiUyu48z8vuoD3tn5p2OlIXTBKyuxbo
75vIg/dOJIZ4SWFdd8chIXRLUXRp62aXOUV/ptaQpBlAmsVLwSSkH/TK1DU0YbPwDTveX/u6wqmX
QWpmWwqhAaFyoPsLsEWoj9bkFbxA49bNVtdPjZlyttkA3efrerEj7D2zBoCHrABfcFpMwdH12zua
Rt8SivMV/EvLT6tbFdRv0/lLuH4LGY5XPaSrLtcuGdW3Q8j46fqVKRYlCwvqhWBG4gdGsY1fRwvD
8Nmn76qyI77ybUgrUQhdwgmiFY3VWPN3RYuyLoy3YZ6r5fVjzVYGO6MCfvr6nXZ1ZxzMoP9y/cEh
6wfZfSX2169ukF54U8SvtNb8OwyHUqcSx5u5OZXuARoS/QoZ5n7PbBgTGEU+fEub9tEWefaYQgDn
wEwTcFDdD7s7xyjay4SdKDCEQbNpIb2zD/LSfVLQc6Mg07etZeub9TlxPGNleEW+UHDie+gG67kH
SeHc65ZfhtMGcAUIFleh9VD7Q32rxVTbILMeqKuzIEMV53FypL6hi0uw2QtzOU/w7PhhsDaRUhYE
MoEXg1h9l+5pcYjRZgdwcIBErSESCI885LV8a7ij0W5C1kwMXb2lhUFvyE+pI3/QIH2pRgL5DDXE
N/Mnt04P7FPir+mTA5b1F9MtLxRPlzBNvxUZs07UGrAr20bM7iCYgW9mMob4DkCJ1fylFrCsXLh1
NBxoNJtKZ8cS5KRScN6qJUyCuTk90EIGgxdKCO23HX0wRCjMQ6wGnJ28TdonL2bidHeTy9RtOfXv
UR+GX2qQJNYwCBx38YAmV8YK4lAACaZheCrrHIZ84O5+gQSfCyHavD2WXQIAlX03d3cw5FNVBXUL
JCngUE1HTEh87eg8+gnhnSHxfuwkkKYaPCanujlBoRycpCtkbJ7i3Bv4Jso4eqEqa2zKN+isFI8l
Cjw71cBHB2nJ8FEHUAEW2603t/lqIKv3lnrA5WW9+zNzxE0rRvtVpe24LFJb3vlO0m2Dyh4OUeVn
OLJnJoQF3eExG+FrK2GZ+V1PL/X0BNNZjuwn/kijTeQI/HEIE8B4zWdOAmiVcciGnFzBh2cYREBK
Gf3XsF6zoEXIUMJCfmkO88HopjBg9D9WG3XYdbUk/R6lcWc8wKh4vIvcLWU9SvAXHwN3SzkPeGoZ
jxihjAeN1PGORqQO+2uOE9TtfZi8A9QGmGRov8BmuNqmysp3zdBmz1Xnnlhp8TfwT8SyBM73opht
wgNqRIHIGZM3MIXmmb2A1QPNLPy42sSOY66MNEWZI5bime5k7GfzXf+Hvj/FxaZl4plbik+VIsN3
xiPUsXafalNzpcgbHwxv8vfXghL1M9R71p5RGSju69oUddIqomp2FDykYiEn1BQvZVeWWx/s+Bc7
L2elJl8E1jrDj2oPAA0MeUUxKzVhx4v+tIXytR0azzo+wI8YdCqU4a+SxXbZ22sNCF9+yAVrFBsJ
HVc8+xghNeFPksrXkX6ZgqiaqOiIYldxiYzs45JPHgoSVr/6bZD6KSydhhUwQtGRWnP/6PHNGAu2
HFxwE3ugFY4q77pH3ttyDWOzYTM3J2iRuX4tltxm3aPqrQmyqeJEg3TpmbOMQVy6oxatNmTWx2qu
1X+sFjtGvOmUbJFPCuxsQbJRBZRu+8CqL9RqTNHs8ISq8evRVh0gVkHTMm4urvb2oNEG2lnLlkb/
MJdGZ8mqX3N/W5maTgV72LKDIiMf3fLByKwjyQ5EcD7dZSASrQf9fwaLvERne/ubCmLjD24/HU04
y67x1GVH3sR82QaTe2qywnk2IYA+q7UpWRwgyViuYiDBvlBYJCr3ZJnxNrCLDrRw/43+lZoGHhQV
kgh3rWm2xzbugpUZZ8mbys9F5YRfuwySpVM7JQczF/JBT6RxAEzhi2MD9eIkmQ8FVqzjN7b/HuvM
Cm/7NxQRe/BOQn6bBZYFA9kJuptOMcFBOfuI9WCLosYKFFMLoK8OWrgQqXDN1UB3Dg6avVQBjv+4
m0f1ncO/ee0AvS6FZxhUCvGB830DsOrWa91vQR+ABqMvLXYoUOtn0zbEA+yuYqgGa/2w+VfC23HV
+Ehs0m9X8C69gx+ctri69ULT+yqgSgsjw/6rPQ3mUmVpDze8uN+1fmfsTFQGb3rQmgHHD6fXahhO
pJodSghbJkX/1axEDXVja2P0af4oQSUH/Rh3cV3CsRPP+kcjVR9911G6k6bZrHtZQzLHxRMYNIQc
+qH4uiNfiJNf1d/mPzG/hEoWjeZc7QY3TZ9giHwqCiN8TKGCdMCDxlmRspbuFyZeQTbn7sFnUPX4
e/+EYsGisJpqF1mQ8gRUye9hA+0W28wuk7lJfThhDGfGE5inVB6yU1rWZDLgaBCESDlZQQNAD7VZ
JsZda/nABDSQxEdl4A/tomHNporsDiTav/SGcRC+Y64f7T9BtAyWTlsTWNjZiYp8q2ZsV+jUd6hI
NWup8IyIDcu+kZlnrBN9F/vjxx31/WkU8EiovADtt03xl3IIkI7fNBMrn+pavjvI9b0nVbNBvqz/
auVRtgKUaLyoIGAHqDg1GymYv7TlZCyiILdOAbH5KcNKbQ8JNGyZ4sOcdNWZV0bpV31B6h92qeXk
w74NnsspU2DXao4YUe+pD4T1RRk5/hmJF1Ra9SNXKvvVhknbjlrUXxpDtndNAy+NKoMNetfELtAp
Vvoe4Z8ksH3vWxnydGV5Xn4JMzM48qlo1oOSCvxkcJxhmfnuNvnPsejaR2Tq220UFfk+zj3YmunF
KGJyAC1PGu8bUuTpKmITkABmMO4gn0eYa7qEUlbriHn2mpo9uGf3/keA63gQW8wBgR7bh0lGoKRn
Sb5HnQC8OC2qAm+Pj76KnY0o3Uvur8lZYjaVoNvIwVtXD0y6+swkN1fA2vXGAzJi+An0SVyuiK+e
oRy0Q4XUxlsLvknkf8eRkZn7qEkDQGu3O2dpMBD2yRYDtOXu4NqlVnIOkO6rYeZAzQxOX6/4eTrn
1ImB+w38cJlp5e5AiWe/qeMH5rXi1I1ZtCSNa/+vflU44lQ42vcICe01JG3F0ZnKBf5FrbeyR/7S
dWxxy5Q/QpsEvwDhJR1kDmrI3+gH68g/Yjtex3j0Kn7PLcg8qwgFIRwvp6+uCTudQY0vMHf56CeA
AkQg536Kn2QarWNjAla+bbOd2yd8gyIB6mTBhOcfqstQYQHTIRNiZ2V5+4UieJu42xQOekjZ2/ny
KirfGiYyHLrPTnMIpl3bJCmfSRmuXC8Id7YPfTTuN/Avox+pqj83aRRJ9n5PP/8q6f8x+tvca3Cn
l6oCQ22neDr0IwqZIUjpxwGJhI2sLedBAtMEN2E5vRfRTTn00Q9nqn46XhA8KWHhgBoP0QlYZrjD
6DkqL421HMHAof8wc3TrbWrwYhFkArqgSm9+en0R4eQsTfPblQJ8pQ2XEEDY5xVsejSxGN4doJgK
f8TZ4RoDtwVs7rv8yTUbE3+jfQ09ldzZCA9A2CSryjOo3HINDE/1XDPrO1H2DP87HlnZ+3WOmUx8
ZUTeq4Kx7oZYWIDEVptrM2yGajOIkm8Ei+OTN4JO5A0vhN8uig7GcjwaL4Eb9Cdb4VyUVJH1rcnm
AGd4MAdrgRx/BUwF/h0KbDSRwnXLE5nG5Lrp6SaNOh04izSKI6f9RKN/mpv5HATyXMJc9y8HlRhW
sXY1BEfYg+AH3dc+KO9j+xolcFUJAKQ40JJwSsvAW3N7CBzjE+q/N6+jKmPBPWxmVw1g00+xUsaG
AVi5JlvSuAyMTRo0+O3rUR5rQL9KTkYq+hNk/8TutzvDtf/RR3ESZNsVxCfcG6OEW+BosOwpFoBu
wjdmOoM8JQ5+mfnbqSycWyctvWXn+fwVTgX3uSjcn4VsAAkM1Tuv/prOOOCcrMtsyOvj7QSdgRA5
pDA/eW0X3Q/x8EwPHeq3XelvWVkfo25C/R2k6KOUMFG6GhflJW+3nuJwKyLPIhqxSveYOsYttF0W
9CcD+L+zqLykP1KzHYuPJhH38B76PDr+vUmjqQmW1f84t5iAoalkvoJk7MlrmNyHeoeWOWN8prug
yvl8R00dFhWT3KcZS04WNrckBpCq/kfkFfzW7wf33pyQ09XSAY7snS1QlumGosZ8+gG+W3yLvfMc
Rd326CBqEIjSO+Nfa0HpYY6STelvVNDArtDrgaMdavMlcSCShqdIdCd5A+FrvGrO4JagZhV1HJmi
3jlPU+mvY0y7b4umXRaWHL6kofOtC1n2w65aTNd1K09UOKOZ2bsfttD3jj0T3m0xniBxE91V/Ygi
Smcl58gyvgkjcuetapdZ+alI+TckgCAiG4AjugicLjvQpjV08bcHFni5rgdILmR+2tyoIRJno8aL
Sbeov9WDje53+2B5DaV+eHkKvIbCagFJ3GkLkkn+wmAYLq2Av+URyMQMsmWXVPD+EoCGDJBAy99g
F3nwTGhV2CyJtn+fmVnJdCtz50ViD3VWhhX02Kaa6c4bjOfASZKjkyab2M6rByHS7tbP2Ipa2FpV
DwOSRcAEmeaO+ozOa09xHHyNVQ9zUbjhvjd1YBwpFgkeA/aYSOlRLF2g97bxemncUCupQn/173/9
n//+v9+H/4x/FLdAYMaF/JdU+W2RyLb5r3+zf/+rnHv37//1bzcMnMDzXOg+eCHzLd8PMP792z3K
2gi2/oO3EOKCqZH9wAvI2lQLPFIHA+I5hYftl+HWOF+KLtPgpy6pUhxv/uNfn2e5lZUYeFGObboL
3RoowwkeAt9LONm4q8QYTR9mXHotQ1qo1DIIt+Q7kwOwtkMWynsUzPA/nC/6WqZw4nJcAO5LPN+T
BbJa2iwNmrsFJAhKyEm6MjAXv30FTdE8tPYKLgX5eyqjGGS0uEKKPHR3Tvj/KDuzJUeRbF0/EWYO
ONOthKRQzHNlxA2WQxUzODjz058PIs+Oyuzu6r3LypQBuJAE+LDW+odVQQF6/GOXz3Bv+977QZGe
Qn31fTDCYJsCp3X2i8ckZ9CxT1s2YNs1Os5w8fHl3SUpT91qm9iuL/jCyl0yN+nJ33wTP/wg0+7n
zm1za7i9BV7xbQIw53OJluVOFlLOKnEiQYloe4nz6O/7tsZNWYSCHnvpDAIZTGd1k7DXlynr2mPN
MI/yEhYS20vR9l/Q3y8vPnc5pduCj/Ihi20eFNuR7QTbdfznB0n+64PkutKlmzgOVXV3Pf63BwkV
vNoYtec+TUGMvCsSFo7F89Q4PtCC9ZZ9tujGdL7QdmNawf5nM7MuDXkFH8HbHrDf2tpLDo6igUYo
Q6NCl/iy8WV7X9q5ZR1YZcb+wcOo80oqT0tc8QL/pOJiRpoGX8WL/3RWKvTxlR2Zy6GURvPW5hTH
1tXiuEDb3j5ga+FCymKGFmDl/n2rtoqMyzLx/3aeUaxiIPbU773RuHQcnbwVaWuFmZ2PN9tXbRRq
HjP1x9cF6XfuvvtjbYqkNhj0tamIoA6vP2Ib18x2vuuTzL6U0mKS237SP9+/4Pf7JwVlAW6gdGxe
XefX+4f5VuOD6q+ePkIvIfKpRudbRVLeeYGHhtEucBPFP9RLe+IT2coMvF/ULNCh1xv8+ymGnGo5
0O2il+vA8p/PseR4WT4Z5A/b7Un5/UTJIjuAXKtFJBFW4VzPCl9qKwm+pnMLp9ps7cd+bjFbMpeW
GWpGi/C71gWuNnVtKoO8Y9bYq3wD4C8AuhoFJEjRezeoxav3oZe/pMMPH4MdcSL1O+AxOqyAZL0g
2jDnSFSs37D2ZF5cNNIz//x3v9dVDqILtXyl6lc/YJI8PKDD8LLN1qmujOM2I2+bayvwgNXD//wS
6ir9wXXKCsk75s2k0ph1OE73xerbG28NmtZfWWWi/sMxFO5YaqQpKnRX2rtPjLq9hzZxBH/iPDGQ
O08Nase7Icujq20fem/5qVMoem5Htze06XR0Vm8GssmYMLephIppl3uSttl58SqcG6JqOW+Xbdsk
kyCfdAQZNOmeMEx0nn5rL8177VpnH0uXv4W4m2Wi1TvB5Xpgs01chhiO2UjOj3hQXJsy/bMdg/K5
W1+4Aap1MiYhNsrUHXYDbNLLMlDVs9Wb7dEwlxp9SY5u7x7H4uPd2636yOBLZYmDJTukAhKPDrM5
bOnJ7I7bzsYSyX+ZSNf+8TmRYmfjm/zv2L7rwTH3bOvX/sPcYc0dH/4UeNJ331PHjJEV0toHX7UQ
ZfycOj/bFaXn5ZeRoiq4nwcRXzC1LJg32UNRHH++5tHcA3wTeXT6ONNs+8VFgb9R+0rqmw/4eJWy
7U/rM/l5eoc1HP6LYrodTSS/N/Jq2ryagba+bnGRNIbpOnai6RY/LqImo012bpbfbN7In7bIn17I
/3FfCuYVE6kmwxwpb67+tyfQqx/j9o7ff6A3LuYVbmDm1fbX52aVzgwllITFhfSz829NPtttf300
3i7NPw+V/3qrERxzpXD9wELeMHB/vdV50gqzKEX02EyV677HuQ66M/Qlz32PMggMH0uUz2bepOc3
OMJ1tmKCgl3bJtBARzme67WIcRy9lrWR3lY4Q4+BYp05+ZfOTCimQjY3z6I0zJtS5Hl+s97k3868
ndOEt3NvpUYAZ6I0D0MRVG+1cA5bWPzbp8ZjjMoojIb7z79qqfwdYb660GSi10XGpzvVx19Q6m62
b0eDbQ+eOAgqrN+yiZdq3+ameSMtUT6YQZ7utozsdmD79tsBKsMpqUVMEwzZV/tMKbSboqB4cIG3
/fM9MsW/9EdbesLxTAsJaSHt324SgZGMq65wHx1TQBTYj8niMxvNrj0Drp1gtQ7HDLPs9qEf7TkL
AbLSbeFZU/8zNLSrj0nt8zwxRJcYRQszSb/O3WhoDNiw83k1+shAKgrZd/FFWUjpCkCjPbk75G3p
+//1vPg5Tm5YNKTI9zKdzR8fFiSOlJG5//iglByadfJ65f2BS0bDIjsfh7/QB/OLc5TOsbtXKbnA
HZGFYYStM1cgnQHuX6YNJnUOfKjxFEitidqKyL1KegtgyeRSEvr8hgQKqEXhVWHvCz8hgeDlankt
R6vBFcSjknueurZVlFSIXGDfLeNf67P4eX0EJuQ39mriI0czP3yKMG9/xW6WhZN6SDHz/NBs/5t8
u2k00O59vDDSGm/fyJudQzC5HbrKqKXootX7DeZcO/CDcYePr5wVDZ3FH9dEt5mBnUCJ04UL/NYT
mJONqxS5ijIEeFIjvsCEdTWk96E8JrP9y/Z2PHEyjvfr8W171n57FUvjrV39BoiKmP5ZOGFtZMUZ
QoBuc96ObBc4arEN3I7+rfV2vQMlg+v1cm8Kogwa6ghoarmoHJB+//k2lI6/G3QwPVmrdJ5C2gA0
DpmrdWs9Ns44uhUdJRGcDvsu7R63l9GMzmObqdttK1m66MovvS9F1f9sULPeDAvKy8etxXbALOBk
CvPrf+l+v8aVTIeBDTDLxBQl4El1/LV7/i0cmAPBWn62m8fCd+21+9WNQHVx6lnpNsfUH1Imr0T2
MyyKwB7XNWRjJGuvg83a9Mt+gAUcHR2geo7YTY50573bYMZkYR7Mov02RQ7PJn5vuzVGBZu3sBpd
n8j/8tH0/tzQ+5HYsn/6py9AFLkw1CUAeUAEfHw0o1ZsHGeRGPYDKWKPAeWfvkCpG2kdwC2k1w0T
xnRZ5qWsDrOdyhdGRc/ZKdMl3s/zyjCuqkxHZPcdaKgHCzWE4ezbdCSra80KnZsEjhBxUE8dPi9b
fY5s5+ib3eiel2H0SF2oriV/D8+eCioKZEnqLyVQgdSO9h977N5a9qqv43OVIsFxmdmIbuxaz6mc
8+SO2gSAlfn9oUMr9dXCdPJajGbqn7rByPyTaSGugoFbMOHfDP5PxZSo76eUCmO2NFW8DzKFTlTX
Fam4rMsFJzFObF2Arw9KatAGtnL1qh4SlgCY2p3CEA1fKLusHg27w357zKncYNhextaRMAWt/MCe
VHFGyTeIwwx/y/LYEAKePu4CSVO84Rw8Ma5mTxbPtlxEHmZbgOAUKoRJN13+vDtaqKI8BNQjiA5Y
TU2XQ0ct1CDj1W0B5+dDkyTmWqau/sh0m36rRpD90eSK++0ulhJODnKyyTcizR0ow+hNAW055gZ3
y/bc9PnXdwbtIMhKztdBaaToOiBP5o5ZSzkLhfZt00+XQ6L6BZlnD6GtuDqmq12uqo36BmV02B7r
JinD7sL3EH7bNssW3e3Gd6aLbRPi7c9TbptLPB9SsOaH7fHZGLJpZOlDurjd3/RHkEwhOdC2H0Ra
alwLzB2o3h/6I06JuBK2m+aH/kiJ+fXd+sR96o+oeNKHfiz7v+mPzHBeoWJZufdmWV7/4FpBfLc9
kxNk2rftAXSFKK/BSXrPZtyco0SZb4htdUfWfNFpa5ZlCh1PUDNj5wN0HkgLbvtd2X39PK0dLxSM
17d/Ptd5oa51LxcYG/g6z82QPOM2IneupNDXevo8ayAE8Pg8ukSd/iBEp2stTfSSD4sVRsZU3FWa
snhfD9Z5O5PTgUL6PNMoyvgxUBOCHLhPDtG03zoK44O89deXbb/TdvNBY4a1N93l577twNZu4l22
EPbHOfwUl6NK3/kxBZhK9uX72rs22+gu666caQnessJy95k3J5AW8Uv3GBIutp5nWrbNN/DLdz/V
lzqqXqAh5neChdHDTLaT+lr9vL049fDMYjPGO5ZdW/+ctBpO26bbFP1ZD9C7tk2zlva91uKY9Xb9
QFHeDGtReI9WUxd3ovFO5jx5j9uuKY26MLKi5Wiv+yzZaFyyPppHY1HdWqo6b3VdDPaQ+i3c81Zz
2qpRW+Fp21wPdpMHV2kQKKKgdOzPgflG1vAhbR2KhLU+21Hb/DVY+Vc7W3yEH3S0JxEv7xvT1idZ
aOMSG4sCDiplL5X29eO/O0+Rn6dSNSdKEcOhGTCjrVL1iEEVENPKqHF01kVFt4Ikur1s48vaxF2Y
WP20ASFIjt6v63CZ6/kly2FD+o1rEqWRhid1IWFD1uN5g6/8Pg6Nw5jf6Kxu9toUwQOS3MnJ9lWK
WVs9X+cWBX5YCN6Tiy/ozq0T/xsE5kNRxvKvuA+utkFrezvgxOBBxkl6Alq9HP958v49viGikcIW
LGdc0zQZVn6duylmNZ01GcNtApGSKW5hpnPflXaq/mE2fCi+WxTy75sNo9sYT3HkkPT9h2aSEupy
axhGeYd4N3IyLbS0+PjrO8bZVB98QWOM+viECOR9kPQmPAoPzZ4Bh8ekG56XjiUFCB/j7HrKfMiG
irhkbMrvNX0CqLz847MF65YYwF2UXngrXsxZX3oUzcnwDcFhUziTc03BDkfmgcJyrHX5EcvY8Jf2
vZzz2z7prPvtgADVcf9/v/iOIHRZ/3Nd97eFkzdNsL580d/+JLRNcYKylKgxFaixxUjjr+s1+pdm
YhrB7pKbq1Ev/rctvGDVhWDQElbtosxJ/eFzSPocuorYDuVkN0BzfhnStnepArbgdiBRiNFuH/Z/
+/me6Zu+z7PnMwLKf0kjIx9hYjicZrcfeRxUodYVInAbQqlKE64kW67x93ZaK8/9OjdGnhwdCZzw
5udb6grD6wrfm/m+wrv23755iTxgcFjWvVN8L1YEBBJ9+akJInH6/7u3BXxrAn3/190xWs8fu4Xd
p+9y3H+21lnnhU7aVCg9HrYSb+kF6YvlIP9WIzucaFwFwJWEVW4mj0bc/PwLAUkZjj381Co2ZTiv
f322237KP1/4X/P3Dot1ctKSxJXtBlKw/WunH+dlStvFyS88JMVyZ++VMAPf3ZZkw0fR57NFbDnW
9OypsSzfP5o5qjOd+6JsG6LF9en7bDxH8NqdvY2h3LAkJ4Xu1ZlqnPc4LmOBfwk6TmOf30N5aF8/
W0SGXAgWrGk3xpG6nC1onLNdJ0/j+pLgZVGwjkXcgi1HlM3l+D8ttn0xqL3ZneLrRAre9D/nqEYn
R7PENL+J8er/egEZNH3Pcn1peR7s9F8vIEzTcgZ/FF98MNoHPojAZCJ+5p/1mvzewlb7rVQEkYNq
5xJT7SzM4MaKK9BolJm2EtLn/mFGiHBt9bHfRW467gdUhYUHRiG27NMmmP+pn48Ax88Dn/u2Jp/v
2A747f6fr4Rpid+eJkdYXIkgsC3qU9L3fy8rCtFUtZcm+tQupFr1wXKmgX7cC2n19V96qTwfEzwd
q1Ej7xctiekiShl3JpT/oIRkH+9rJHAn+xoGLFnvewzD47i+mJsRbczbaEpzc5r32Apo603z1DXx
oUVyFrhWWfRQf/eiFq4uQ791RIrQIXhG270HULBmZXMXeRj7LqpKs5lu8jgZsMTK+8FNYYuKzB1t
7Ntd6GBhYWSK578oBocg1jN4W7LLPyI/cBE+2Uh3S/xZQZv053wUBItjUlo88ghxzEZ5GAfLKJE5
s3y/uK0skBtPpk1Q6d3aunA4gfGRM1TLIhjBwYKbS4psYMcEucOROajS0FVeAV4ZIPEaS6MC4PI1
xDSRq/qwiEsQ2+T6Lo3fEDV7zWA3Z08YuWsdlF/zkWUOzZOaxmhFKZPdVCLwdiqmpsiKF7vuqfDf
EhxRgj9nrjCs4dLRQ6ut/ZzaOYCjYJwp2IWI55YB7hPZ5FFHhODX+XW0N+iKrIt3jY0PPTN0Eyhv
PMSNK53m2ZmDAatrGCklFxKzT2G5tzVua7X7nCrhyjj0PNhUwTFpG9PEdQPYZfvX7FmNRuPFnUbr
3XSmufNvke2L1AM+lPiYHbIKYYNip5hEJ0AJXQKz4FDVM/cWhJi1tPMOhXdVD3vYGKbjI/o7R+M1
iuadJsgpYGNcVkbgt8Z+ShPBChKB2/Gby8g/J2EkI4VZXelVZfulalZE1s43XY+r/3NebvBOiN1r
vySRkR0rbFCsHsZab3Ln0atcK19zhf1qsvt4NAq41O575RVoYZ7aIEt7XJ1awTKIWT2usYWdrDy3
dmNuDMEzWY0aTndFAfNYpk6MeUaMsrIzYy0UzukYnVI5YEolbAo07TRc9KzqH70WfakpcJJbL+0K
gdfu0D5HPNQXMkZRdkfvW8EOqvgSA+sNp8DElMqHrga5wSSzhjfqla/Ee53THatRuZCEgV57Mkm4
u8JogXVOEinwtL/DV7GjxNLY3cGfBU6UuXbL74SyT5Yp1VUrDWxPByBJDqby+17L+GLABzJMQMQ8
oLvQUMtT6Y9UN1FYwCHezbKqQicKmkt/scrjHEHfQlXdgS2X+3O1lxlqHyOnPPvGnHxDgr8/WXMS
/Wio48MsM4tlNweZc0wokj0p6UL9LWLRIGhk1/HLOC0+UJQKT3W7xwvdR5ZfWB26dyJIUAGAmXst
O2c5tp2u/tSZFz0IA5H6XdLZwQ/UQ+Ww80yFeCcK5OlRzZVxMHXZPepBdud1KAg1cpCXtm7nfOeU
YFMiL4gS/0s6WMF8Dhy3/46bX2auay9SNXFaJvNuALn3p985HqmayGipcqGiFELDyB6mwc4hy5X1
laM7GFORn9RfRabV9eRJAaPZXJ9Q9KTUTuKccjlRNb8RXk7eqKwpJeeY6oU+o98PcxxtjMMXTOV2
nVTG26ia8c/GMIheU9SiNDGFhTSVgnq/4CO8m5NCgaMx6xahnmXMsY/oYzAMwlQpJrkeA3Gppj2u
KAUlaV8U6rKdmvZoYQh65RQl3F/beXXG+bvoscSVJt1n0H2HKm4jUD6ayoFVEaisg/S66hYh7/Zt
VhMZeWH1XQyGLM+nPN/DsnKAiva2/Dr0aDCAKq1ONUvdHXWG7mEyq/xBA0EFJdJ18Qt6bM0XXM9L
a9dMqEpGZosyacb3Q7AABiZmb8GEIIac/PE+sNAR2lfLkH3NSrWAChbla1WvsvNqMB9wy/HPykKR
qG9FdCnTSn7V6DxcZ4vZDjuFbCUfitpP1BsNZJw+vnZ9A82eAmLSVyQThAhZVbN2dzLdAPFyc3K/
DVpvQbp4YMnBfVGqQRRlTNoXq64QOu4n85Spwf3a2tHLSEbzBS3MBad2Jedd1pTxnzMX5JR0Xt8f
yIvOT10bONGulc18ZebYaItkGM4uNhSnhsQsQamng5eg6oJvpNLs56yN6m8oySzIDXgR1tm1hW1T
Zp8EM0WIYnf3RMLV2AE5GtDt0fn7ImqkLvAYX3m2pDKSWUjmMgBfTJRQp5i1cxISQkZoYaAYlaMX
/6KhJfP90eE38Rw+Zq6t3woVNfdBlbQXJvpoT2WJm1ess+YwrYvtXVaV6W0lRXfZ9nK8p/zdPre+
L7/b+cDgYDXzcCtnKltQOcY70+5QwWi98ZyOE2Tumsz9KXJLGZKu1Tn0WjM4L0YbXUdRAqTf8pMX
H0WSt2bxu2cm/PiCzubdLKbR3TPVp8cCebXrlGoqZlu40Yb+Mlc2z3tbHZfYqO/z3E/u46lWUBNV
IY7tiF+F6sjVkrFdlus2kP1VGo2I9htl/RzbSwDKLy6ng+3l/oVZQ28d1CKxfYjtE5BI44cRWT5i
DrMjF6jbZGuI+0KKPKXvX+eOPXjdQdRtXoCyDVR0PRoqvg96EyyVnCv0mNqvvCfe6S41XzWYS8hx
XoZwMZYEO0eZ6SWa2tY7nPR+3IN3Ezfz4PUvqTUMDSaghS33QWJ6VzKqW/+IGWEVrCgWcjeTlstu
KJMx9IOl9Ah/u2DYlXZU3daGFubVbDQe19oVY9deN2BZi6M5tQCeK9mUd+BljQevCjA5gyKa1Ick
UO1jFqdDeWiLesZNO83rNDTayplPcwRG8OQNWi+Ps1+1fXJalx4iDJqJECnnqqF/lF/mAIngRJAJ
1UhGlH003OQI76J/1Jvx8+gtNTRDUbjXFZLEJn4iLBGvOoAu3auTUvtrGUdaReWGhRPc8Ti6GDqk
RohkRJU9w7mDt7GbpwZ3kUuLwU6cfYnA/KlBmqgNk0E7/VOAKUcGtR/z4nbXGhE5nr0hqcykYOHd
nZVI3H9mE9HL0aWmuBceQIPrMcimam+R4PBuvILhNKznZglriHGXmUXKHKWS/BIM3aQpEM9gPRfM
j8pKTGVoCqvMh3w3K8sp75CRzvDKmt3MLSy0kHRNf/AXjZkJxMHyIM2+SK7zRGUI/VFOXvYYehJ6
2uW8PLmoseUXVQr74xCPDvTv1Ldd/P/S6QK1ONMPXV8kHgIWWWuec6g9sDV6x8M3GX23Z7ezulvD
wdNqX2YRMoGAYWCDz1QfX8HYtD+GgKWJ3eKdeqrryLQP8ZBYPTa/sCmNet9po9fI+eM3+jgbsvZY
mPX+nBZ7RtKOBrUw0in9ziDU+C458ULtKMGYU3BALc/0koOyJgqAN6YxuP1L5ldldJEB0/oaD8P7
siTxS5yod+SbnGxHmFA+jaOH+ZuP2qpg8hAMEm775PreckU1s7hFnr8/QkDAh7pRkBc81xY4TqNd
+9RWhRu2rTsj8J5KxtehK793MUlOry6QNABif6Ny5pW9OemxCRcmG3kf6MSGMtG2bZgOYKl4Hnhg
wMam4w+zVvmDIs3rH7Tnxde6rmq87nUXH/opHiLsZcsYB/FywsawzprQqprimDeR81TlmHAFXVJf
5ZFj3Fj5JDGQcId9HeN4lgeERSEmB8NXis7QBiYLy3DhMQmDxhgafaDEVN/q3B+7s2phgQd6FAgu
59Qxpasx2Q6gAhl7AHiwvbTLjzvMaK0/LVGb/qBuUEA/NZIhbOmU426Z8/aWWZ7JP3URj08z1hd8
heiRWYe6ooc6VI/s5WuWxuY7cMHpCH8xONUiKI+e8rJ7A5H1/VC6yRdRlS9FJhKE32R19PAsfKtH
q8Mxwq7rN1tE7WVvAYjdRatW5h71BglexuJHxyI6ynQa9sTi9l1GWHI5UKr6Duzbe8+j2PySmzaa
n2Zlhw6a3WeQ2fPr6tCZr2ManHo7E82NGyFEn2sGx/UhlN8RsCFWn6tynbUnS3+rBx+GYuHipbyj
3le758qp0tWyIaUKBj0K5mDjYYSytwvGEfQS0szBiFlb3xKYg/nOKvgOQOC8xN/nnHcPYIRnIgGi
di5xrvQwtYoGyHUG0/dlqeruD0XUloB6hej7zsRLpSww/HG4QKAcBQmVGRfYlFkvbiYT8G5D3u/S
2VB3DlqS3/rVboERyZiONY6HyClFSEBph2K2mhc0JtqYJc31pHv1Lbe6Kd1rYHz4Ww/F9L3ryNWc
6JTEab0CJfhjGAMOBtkwHKpssC/HpokjJldUHC4Gzxn+lHYwREe4yt2VnInfdhjcUg8oosZwDkZT
ZvFeLIPz2umiePPUMCEXa2vkuY1G3PajZz51RHnBMepYw+3cbkyK08ii6pLRr0JRokmSjKVcwNKz
XbRR39rJaBr7PrIbyAmlcMCKwzyNd41WPER7mZRJJvPhGA+uaoIS5ZGcRVp7WMNYBEXA7Fqsqe0q
WrD47qv8zqrNEdXIAcVvhrQALxPw2mYP8PJkCKxK5Z3bIza6y3His78WwvMMKGmGP2XREfH+fBI3
eVKjF7sn2oY3suvBCmvQE0y42F7CUndQG+87ZvkZjPK8usnNfmTZuFP0BGDqvhhIyWFcp8nw98e2
V036JY5zWcOAoqtg9WAjalm1u2FqaryHAEu51RmtcaP8Szd6Qg8tycFFVgcHZmL+FAmLauRJUfnt
qrDF60Zk91mvcu6DNGqd9tmu75FuHXZTy8//szQCT3AddVbNYaCSyfnitHi1Pn3Amwy1FsC7IliB
MZYZTeoqCAJBJOwwjpO/oB8u4KplJCbIG6Wx0N8aUwfpW6/GZLXG8kkHkuYE4jy6TBEMx91rn5BQ
8K87FpTTrcgCmEnIG+i+wdglFRZ3iymPevQ3G4mvoQydgkJcdWX3/Lxll9aVZem962i7jJ7szlFo
Pbh1k6T2pej7Zq4j2Lwdaxxih7g5KkWl20qMrg5zp4hvYI7OLN1VwIg5o86kOxj+aeeV86yAJQxA
C9BdYDVSjPKA7ZTEo1qNo6wDcgdVjeoZSz//EBmFi38HRJZAIaslm0AevHmx5am12vKVKm/xYsBO
xNkG8y9/J3v6zsF0k/KHqHJWWb0jkjY/1K4OknBoLfDkuwWWBTrWLnXHrNPqMkjj4d6BkHIBMCK9
rgUaVKtO301mzmg9K7vsNpeNk62M4ikLptE7NyzhsKOqEF3bTdWYVyegrRYyez640d0ghhyhHBGh
ENXKEllw5lEM3uxlftSpMU4sEIwCG5mOCDHKlOOcWoqvZRiV/vQNqNOEtLIZg6F49FG5dMIxrarv
rQi8dqczNLEEHFI4YmhImSiuwhjRF33i5MOP2JjWjAsragsLzDyJKXdHA+52JWqFwUtvNWjoRgKs
3EHOQl+YuvbeCpLD5mqEZsU1fqdWCrR19mZ9W/ouJrqWcPrui17GNubmqKhM0FYKGiQlekzDpCS5
hbadJcudbFiH30yqR1VvtHPv4OVuAWFU1zu99A70VX+4VeXc7K2516FfORBJPKNLTouYuTHeFBvQ
wfzmolFFk+17EmbflmxoeTai4KE3EMXuk0UdXVNN9zM3O5TBxmns6/FPQBQsCvJMxdfYFVv6neBy
TB68DLlJVl22lV6wgnEvW+k5WBsbjT2f7EFmj/VoRzeYwsc/4tbkyvvjMl10UdSTGVmWdNqpVIwv
/uT092gOJ/wEG9+F3eiVNaOpVyJcmzvBo0n60AsDpDHPJkmLFAP1OP1jtGUy7Z1cy4sK0vW+GQE8
od9THzurEl/cViOz5E1LmLTF8iRtvcw76UMbNjHJTkOr10NHhFIpvQswYRnOsYv6Yq6rZQKQFo3o
F44BCt4IqTVqj/7bbB3BVNoeEqhmqsN4gABEjqaMyMJ0yot6ktmI56NeOOsbu1f9dWyZK5ffiRW8
4q5Qz+PkoYQ8d5jK78rc9d5lm8CtR2hX3jXGuuLV8P9IoxvzDOMsj4IR0fsmTUImdEjEBekSBCPJ
AOwWV8F3ovqfzaEtSlwuGjxRcF5z9DmeRKnCwVZ/jTqpDlak8ajonPnNY7QY4FdW4OGKZvAfNQV/
lFINx2kICFKyQKVV39hFZF35AL69b4ERzSWKG1FwhVmg9W0uEIedDKXv7VJne1A21temAjxCkctD
5y11dEa+eQQQGPbjnOld0fpddOhB9RSMv61dXGWmNTvHzh2dVwMcxHRL5gpiWyvrcoaYWZpvaYBN
2a5USEIAs9TiABR6JigILCrqTSSc8lCaWfKcOxO+N8ybrOpYn4eJ3Tb+et3cu9FGo4K8Sx3d+kVp
f2nm1sS1tC/ebF3WX9quRhkzrcg9dnQbP4gHHvmifUP8GxHaXE/GHtt386btF7Rjybu8V3FvnNuM
Th22ae7ddX1Xo1aJ7CsROdaXLdkRA3vCVzLGKYoHqJt8U9ZiHyZYoo9DCxIx1zWiaNkAnpzVmijP
TlCR4vE0wqPo01ZuuAQGC6cyDaYTGKSheJycJA1bklthy6Mu943t9AeWL+ZVRbn3WGaj+QXe6PQl
iLAER39PhDHVsEPpF9Ff2igEzF/Zvfgs908myEy0Gof8i+Atzs6YuHCWbXxpS+nfTJDqTmro6HWI
f9dl3d2rXszIL3W1WImgiCfGRs6KxpT4xE5Li9E7fLvQR7qULJpxPTZW+0dGsiP08fa8baB2LYgm
mvUr/pTyKUvwUNlLsvpnpSqTsnA2Frltf58Ry2mxA1Lkg9pvTFB5OYQwwKLZgxmPsJ16bKWupXPX
ZUnDKK99P2hQVoTSQJ6aUT0rkZVXIPDqOznPOphPozVNFBbsWkxdchZ9UmbLGTW1uXuJ0ml0vjsA
m/OLrPbLTuJJDpDDCLEkkWPL4JUH7lohhCOfAcvABGrocHBn2eiLOQUx7IJPP/fzRBZz51qTc5Sy
Gv13F5dhBpUGlfEJXTTPSYQTss6rSrKksxvHh6aRcT2cJyiIZN8n5FeoBqWuDRQRcnSi6j8FwrGe
DkE6QBM+aAWXOgHKkMZ5i+FkHJkUN3gGG8ogcRYvonkY8KEmhEnxtmrb19ofoyELQSb6xH0W4kVT
dptlNUpIoR5d3zUPQtm9br71+TKY846zYAEK0FGyJNstKmFkwF+RqBi+qwEYrdjhYS2CAlbiNHjN
H70RL5aD6YCfc6yoK8+droxOEzBfYRQUFe5+EoGPC8NaPfzfldTw6vCqbKKykCXR66+FNY+6be/c
UhD3/Pquib3/x9yZLcdtZFv0ixCBeXgFauZMSqLEFwSpAUACCSTm4evvqqLcpEbLjr437pO63W6H
TFUBmWevs7aWH34XspW2W/MFXMAjDNOjB2B6ydqGUbG6FrZ2nRmPfyUivbZYztr/TeLmVvE8NNTY
1S2qk6/BGxFC49iwG0lWBu8dPn26EamqNzlb/u/kb6PMOsei3WNK9Gr9j2O4xOqd6qmin0xe/CSL
S7ieEeQ9uyG+SeT0CXVwzFZ11Wp3/zSXs3KHCGGXU5SCklSvRprTzayfPn0b0bH16wU2XQFpHjx8
F9QlKGw0Q4RaO+f+d3GdmYyFyEPpMONCpcCnuHhCMZpKjotzZvj22dcIj1tRptfrOu59z4gozhhi
76ZtKDyr13+b5DGYKWcXA1oHU/Zvk7ylzGT9vsqTjJ6sbzK8mEP5NKw4eJG1sjNIPPZ/m+EVpRQb
YVv5Z0YDjHxR0pGs+NmkyZUNUtnvltaDbv4h2bN63FShO9T+9Snec1I3NGan32Y/ifhmc0gvq7SU
fxvx4UtnLLGYprWhv9ePgpkO5ybwHpxB4yttx+bPIz7WG+yVcJ1+VeqFOGt9jpnRKezLClbbpV37
uIKckoMeqR/IyMd2ca5ekr9xKKsQK9jnl/RvxN7HoG+ITglgLTla54kF8JzYbRH+X+SAbqxn28B1
k/W/CAMDMsqnZTAptf0uEMzttF43XNKm1SkVrFzV3xZ6l238qb38XTJISDp9XtKMaeMpHtQZ6Rmh
zYbJB6FZ46NKzeHiOSec+Fp/5i3UaGFbWfb6p2FhPHiUNVhlhVNuNuQqpQDy/JQYFuShh4q9xkdp
DenqVWpooYI6Myf2tk6pod3k9UMysEYLbeTsPPKHcyiGat1rKUtKDKC5w2A07KmdEPEVS9yIw4U7
r4oZz9/gGqRkL2liGszcZyqn3C0e1ZlfE8VpUNyWbS8u6akEkbx8DheDpiK+SLlDncLFOaYfc89c
X48UzNT5zH1q58SxyeAzn5LVKXAEBXgPO7/gpuer3leyYMflVfwYs5YWJhUuTknZwKrvuuFYNvAu
zY+FDX8TRnZU0Kvs1rR7rqHbHyPJvvUkKdgkdy+R5OC0N3pjzQc2toPrfvGMB+4S7g6dD21Klqm+
5pNVO3DpS+vt64yyAJh9GsbB6qAgGgHJH0vKMLWjK4Hz6tfIMumPN55AmK8iSz1TFrR1EryKLFOL
PwyrQubVLLn9qGaX2wXHiSgBkfknsaXtpVoWCaGRnX+bXTp1yQmzylheHPsY+5qeRnDzARcEokxa
muJHEZTvTlGmHVQ9PYNtOhZRZpODAqIFh2Sm22OyfW/DXMqdf0g19aztwwCH2HOqOSyZdaGlrbwa
aQjfFk2Q707xZu5IxVg11lZ6SR1jXVXNq6CTq1XMaV854XdpJ4NtggHu2kgm/ko7dbuuvLCxGFl9
H3lSCGmErSaA/6nncHeAnHE0NSLfJt/mnhRGns8FQ8RT9omboAtzza32/qKSw58EoAygvDu91axP
UhYmGFsAZGLXVhQ4prsCt0sPmNYTVi+gZDQkO2eqFE/UynpPWVoj9c4qI/x1Ijq0Zfs2DmbrORG1
eyvfsX9jXBgUhe9k6VXhSyxaJUY/h4ZyxYYYs1zNnamefI6Dm7/JRzu9ORZEx6nz83y0dZiqBEby
IPo85ZObxoQ0CK8mNd4sfkwKewxLbVkOZ13r5tzquyYUuHuadOcTDTV3imW0edc4aT1x4AI6i2yp
rPKWCoSBNFU3EyaZYeX7yrowZUH/kmx4XOw1dNvNgSRmqYdo9jiVXeEoIsl+iVqbVqT7xA/eeGla
/5u4VQWjdwcuiBAkG8a9Y/XasLIYmv197mqz5koaVNg0Xpxy19LT7CfC6anfKCG75m3G+i6joM7j
BvM1grWtqcIlqGZphxmGhyuP6qgVZmAgcRwx4nUaO8yLieWuMgi7fohkseUSvdT14FRX30SyVdAE
sljTNZ8F7dmc2Cwx7Wm38skHZoY8yW7JsdD6AB68bp6jWm4K1m2sVc4HNzWAOYK8Mt6xN5ttfxff
Aj33cWQF/pJHNpWa9YpReeDtWmEWzvw20MGj5tXCcMot3unSGSQ/KG9OrCHq+TDk3IB+THe1dkgF
zTilr3UY2+08jq8tTS1IDnlOTzsHhVKFs3vWytVQjZmDle5V4OvhRxkvG+67y7tpbjvsW4Ha57KY
LxCfaFuGxO71c/x7dGmH9tBxb3/OgGdd0MLTeg4FOMAu6pxGDk7Pv46Dedu4vGlLLSutbkevstdY
79MBr5m5/Wk2jL+BlsRwmvAAnyEBdRiImbmPD6u0G9rGuMbm+WEo+c//MCfGM7LcaGTDUD2/C4tt
nJerwsEv/4vEeHF6epJF51x8lxonU2p9KmeigOhn0XHPg9RSG5xVDAyurKGl1fuXMbLPzM6d1n6v
tDY5e50mi9rMgyyS1WiIN1zdWSk8VmEqefeTZJmf9xBClWM0wN0f+XGF5ganzLED6MFru/4mp1oo
zK3hxsws9aYtYmvlmg1uNi84jLa4mXNjD+XKa9qxnfb2JXgeBvNMX7ps9UP4nAjCcQOJCglZuRur
9MNz/mzlbnXg8phvfhpCF8ti3Ghy6d/TSxKHr9LojkJvdcQh1bYPXNji7xLpQLrBW30q/Tj8XSwd
HGPpbOZb+KextNNKTgtDaRrbl2za63KyMD0HhP1FNm3U6USqoziivs6mW6VV3aotMnq6c7jLt7OZ
dR/Ji+f14i7MSXHT7f4sr6b5RH3hvMFzL3badcqQed0kxMIajUq7PK6Np7IAujyF1mR22Y7PvHZb
YZf849Cau3fGkNCV756D656ncZSZthmd0mtU32qbuxSrzFXm/HF63eUT0GSptSlj1l9G2EbgwD8l
lu5fGpVRrCwtU/enLFv3mT6sGR+ALEnJRsQ+RYTEqLt2szW+7Yp0+Z8F2hyTpgNkdfDpF3k2G8jj
IcEkWazw5Evz2vFGCyvFn6farjbEj5NG3fpzqk1EDA+aSmqw/I7yVqep8jPYbvE2Y0S/+iHeThN9
5gQiqwRSYrIe82y0KG49ZdzFJCasO6BIgKBa8Egaj9HtmHNnXuVe9n1Q3caBqKlKmmsuU36lXf88
9Tb7Etx4IhE/90mK1l0jEt5YYgk4QKgWeaHKd4tf+NdGId5U9hjsnDTI4SH+u4l4yc5euY7jRqV/
JeJj4vZLvgYc77OMFsWG07l0oxG9kEDHCvMNbf1Bb0W8cIsCNkXo3Udtrgb6wJd+Kptgieg8MMxp
jSOrF6jag6SZzGFvSMCO4ayAb8oQf+nJYNjN3tLszsgQHTdBMGV3uBSdxIuaOgCIO3SFFpTNss5G
vVmGrYd0AsjJ55+j3nsBosLy8d8E9lo/FyRGbRHYAGGwgrGlRcouKhOnzn89vofrGOgo0pckv/8r
w+8JcA6JRVHf3f9ukI96N06GtZ3ZisdXQhZqbH+T6o80SrOROHMldyV/Jv8PYn3GI81gXCPGC4hh
v0v369KMJYqQnMvcIP2c9XtSFEk7hYU7tHFksKlVwOf8+g8z/97p1FUj42DTunrxuTTyeV8HHPN4
mAqQijkIy7j7iKoc+9E8jpED8bVrvaFan5iAMk+CaRUMJpOQFaFRkhRjqOpU9e712IIAmsyxmctS
DGNkioUKN/ScEWg3ZPG3f5Oy9c46hpqvUTmMoxmixGp2WmHdyb7Qv7RZYxjcWchk2rCEhbbXOq/o
MqBHGcJ03mVWxZsUT0yqqEZoS0tft2ajb7rUde5jh0NH1FZ8cY2O3WVu57XoIky8bnbQXP6dl7Im
olw8QMUwnqvE3WYDHr9wnonm16afUN2Z0G8YCb2DjF/GuoEvKBTCisb2r3BkQyVwHj6QCqs9ahSx
ShcjOe+kqB6zBrpMNtQ2PLMMnEKCYUMnoX3RLZVNw2jVlfmFYUBKSzsY+atuGZaizB+gE/gdueRP
nytfJTt6D9AqlhOcQJ013rtFjPo6c+fFXgctx57WbJdHXZftGa9vJyxIxSpP6duKf/bhxEv4mnTv
3cVYbjFFUhxc6mNkSluteDZ4lyd6oki7eu1X88yFn5+bXuftFpOSETWNqC4VD6R13PjeLWCUFrWD
+TB7/bulNMQ6UcYYInOgp8OkA6YvvL2mmHywNDDcdkkWbJpcNx8de7J3Moc0FRLDsZ36AU1WVbrN
uJesGIP553rH66X1FmOTeeY2y6T1mGixXJuK2gBrSgO4kOZq4HcVtronjhEFHIw572oDcQK9MMl5
Xsb+FBqBPa5Z3QVtCdDa86KFztf42YeGyNL1yOR+DSOphXKqM37efKEY4s9YK5dmZfOupPTRpwpH
4WRvs0X/Ek9IFB0T0FyRlF2UgaddnYAQGJ7dAvp9zquWu79rTFV4wkOKOU0/k57bF142iAdi1F3G
tu17E7aNqcSZTdAaTr3CDVVA2i8NCoYm74adYRn6DfuO3uVwLMITJUXOuZs5a7MABtTbqjpkunHt
+1zq2radqqhXySOaVYqrqiMopozav8y1uokmrEhro0AwKorA+pAEhhcSLunvHBX7lzJL5QdC9g81
EDYPFH9rO5PBwEcNn/SpapnbOV0k0tkHJmsKfqh9n4UMa3qgmYSKDQZ2ofASd4W15hFoIV0P/HmG
Jk7Upmmf5qX+VIri/Yl5KcyeMEk3xoA2BIhyh8KjsAkaSrdTPKTUw+q8d63ZYGg/QVFEeif1jV4U
2LHtWNtyCC34ABI2Klndw8gLDHSy3nGUI6qq6/rS0IzmfUfm+MFUQRz5MPs7UJbeXw+kcZeiFG+7
VI/Pa3w660x3slVugWwGdc2dnU7nXQKy+nksTReMQgw7aXf9igr4LIpZiVkjN+s3hMcfu3TqDp7M
WDtmeHFgG28FLqX2vnIhjU1iQ05K1Ngc8Z0kq5/0eGDjYsa3RS2RkPuSlf6cTf52vh86vOj6MF5Y
cFrvys58Q6dYHXlN5511bKFuYO0v/JKIYW5qRHa91kDJ9Q8B3UijMVNKLcx3pi9Zd1nyT8agu+HI
7vB9OhkytI51C2BVA407dnsXc1OOnCU3z5q2PwACASFk3S4Qcu042me2UM87wxg2abw8FF6mh6h8
xGVamR8suj33S+7QI1PGDjRH0eA5aqzjPB/AfEYlxSpAZx+UAm/bJJiiutBT4xKxYdaTKruSGtkO
4KFKjjVuqfv2BC4N9P9A2Q0DU/tgHm/Zb1uqsPDj2N/63ThuSEfmbCWkNPY+7ckM1XvJqFBZToXv
gWCNrbMm5XE0891xdWoDIcRC4fTasSjCXzu4Ll0kYS7dZAbiYk65bUmsIxp6kJizVvzYLxbR1+jP
NQKZY/cnQftSMAnO2HnT6StS65iP7gGdTs/9Psk2tWg94I/S/2Im5q0tKjgOP0sPttCKgxfrgQgb
J3+oltmH1a+SW0o34BPc3g49YKbVvAhrZXmxzU491cGBoUletKp4o2hs5QODyuIZx+p7J+t3g5uc
sbbywSqKswkEPSpYC4Q/1y5AVhIGZnq8VcaAIORIbBXHOiHDwhwIlTaFdaC3rHdDwPtGbkeT5uyb
ZLhhB+LTM8JFSc3G1ge1LeXssZ/Aht0L0IXJpbzCA/AxM2yq12ONu3LjZljty3SH2lxc87Pzoj5I
nUPZJfrGqqCTKTL59MJ7iRj5U1rND3kCo2ZSR73x8gb/WWc95a10It31pr2dFk9xAYBQWs5tXSXL
sX8GJgx59HBXWlj9SdO4yKKuOoyxp9ZuZ5jno0GWWfCyGA0dPRsvq3nToIHbWTifzlJlDw4LXGPQ
r73EYFFD8fg66B3Vx51bbdJZqMfWAKXme0AaJHhZfqpSsP5pUcefYhuzdad1w63kWXXZV+bn2NPY
KJizN+BLLErI0u52zTzP517O7ZUvhxE6VdZezfbk1exNJodGw1bEfsH8xLzW3qhEycdMGD6l1UBr
S5f2H7XM/fIMrpE+o241/eBmmRicO5k3lqjL/oLXTPit5bKZ/Eq9hteCzuIMswTu5plgc3O4OmVm
VMxmC7hmxuA4tHVq2g1cIZRvHFm2LB7ezInz9gVnS+q52+F2ndcnpm0M/Hejz1D5xLVVk4DqTq0r
NridR31iK1XI2Gfd5Ai5FbbMtbPRBNI7P5FudTewxWIH3USLOLhbww2oP9hlPC5QzLoS2x/IN7pR
jbA0FpFytqsQp1OZ2rxrlF2fsfCAozetuAHhNtSC7axEzEqZMD641cRmLqNI/Q3IvOGyUtYv933e
Fb9g5bx5bOpIV2O3HesyO1+UUs2Kd2MQdk2fcJCbR5qmzU52YdMdT2Y8lD68gui44nU7xaohPq4X
ki7RiiGyffT5DsuLOhllRgKsuDa/o+Yv/sSiTXF4TdSlrLtuZoiyHNXNf7A671ioMpmcBr5j6/qy
Ri1SiXDhmH5QOe43R/XjNsni+qZepHEPTF5NK8fmub+gJbqmkhlR0yv6zmYD9rqAO71/IfDYAnLO
5BL4Fw0f9PtcafqlLsd5a7JlHYT90Fo3rcOZ7xWfxxd6PPNszGonSK9r/eEuSFKH8z2Q3oSPlW3R
ksdyiIqtJNxv03T1I69nNUEiLlsWcXlHfc/rzWyJ1Gs3K3LoPq94dGdlrp/xPWFTcVoW6fwF0Uyx
KusxPwNWchPeMp2/OsF8vqtSqqb6Sdv2g5XORFD8dwOn0s08Uhm3bnVsCs2M/C+VjrjNlAHSz/2c
nfTgBEZTS5zXBK9HxK9SI8ccrRm7i+8QP1A/720pXPD3QEtv51SwcXFE/OoCutKC+0HdZXxyvAFi
mC2SnZs6HYQWvF9em+VeTv0SLlhu6CHyxm05udNe0oy8yfnOc0Mi4TmCIOue0yY4Qdcc2jToieLg
AGkjeSr9CZVlPCMi8udHSi3SyLSPxxVfLLzwYpon62Z+RyrHznsDanziBDXYz206qDYaXmBBzq4Y
wMkTgBsnY+UausfqYoVwXl+aD1lh8zzs0mU3N5O7sOjb9te+hwSKM2HBn8ILQzinGaEKcocc+HbI
zzWvXo3O5BMv/gUTGrm/hEG1XDr5wl/X45vWmuarsSuz0Bzyd0FrvrcSC6ZdK9eZbS2rRUyPDEZc
Rit4wsYxTVYn5pDYp9qYvNmwpcutnYjbxVfcO2wHvUCvLxgflysL6D0sRI2AvxbXbtKz22hSQFl3
JLD28PAfPBGuigPnwqn6W0ZRMuS6Gfv6hldAwdp85fPaNtRx7a3QaFaFR2WpIN3XpW6e24P2yda8
/gKCmyU4HuQsABwZRjuw33cjZxiWHs9J+Kd9U9T3J5Zx0GzC7mL+eOIZl+PxFA6JImhZ5bfe6F8w
aB/eu4Oo7xCf3dV60x76mRdQzbbWxYl0ZKTjxtuB8oBrnhXao7748naU5D/0Kv6EfqSxtRlYGMbT
Mdx+ZSAXvel19xhV4cJf/QEK2dRu4n5YakeSP/89EGmrIbFL/ih8J9/+F4hI4jIz+5hw85s3v0Mi
AyIRPoV+qk98Of6YiawXHh7ontHwqeXu35KReJCMJLmkxoz89S8y0krhIMynKU09A6aM43XLx/qZ
jExNfP5sc6V+12Y06rY8juulPELL/1VMUpVtaqT0pZR1G8rRRR79LCGxKZAR136OguKhxVi3fMR+
xmdjpc9NCSke95MM9qwAdT69cPnkuudpkyKJiFoHB/y15wp2NdeZkxFfr72iYvMU8QUtS3SmuNlZ
mtFOcZOZJmhhgHDlIOrBMDgSN+PY3mB69oIicjMt2WbYIlhp/vqLrCo/vdGywJ8en+nMweS71Ef+
0LPOHk1OiyEuGIXg8bCwo3QjFiRKCcg6EeYkvKXRVibLxOa5kLq/bzr8tnJjeFyoH6RHec0OM0N5
VwddQ/EGqlenLVctG77mG9MaO+57GT+HnmNon0vBE4hm3myzULy5Ml22I9kxq523Gjlzs9BRmqfn
P8NAzckOSG0XTgPBDe9at0tJ9TxGOGyVdcZ61IVJV13WDUu8WmD6TSuKW7ct9kac2rQI6kPsH2av
QCgdOVRy5ddGFUvTj1LKe+WZ4S91xqWJvQq17TTLn98I4uDKDzs96Ixd4fojI2wHJJ9tR0ZWsr+d
+XSzmv3tL/Ti+dbHkcXvW0PoPOqZpI08uXtJQTsjD9MKrljd90j+ZqeoNuB73mouC5wcEfVvsTg+
xNOEB1ucOBFmSDu/FSn+qOOcdRkfeYJ26qJVlNxGzw4QdjzG+MJUk77NsWJGbl+JrelQQDdFeuM0
7rarU6gKdvV8FZXJosbLuuZc1KyFLONd9doh48XvXCdjp+MvjtVw2PRitlcU0VelTFdbPudNHxO+
Bq18EstUYycpvLdTO33HQKxl4REy8KmHSCy2Xz0z/wRwncrO8acVK4Hcj42uTvI9dFmkYeDkC6hh
gtbZH6/Xz9AriUdj3nRdwIqNskR66+RlOzqkY54TrBwcIP2KAoLA40+jr/pznRzivTfKMriWZd7w
lpa2k1JH1PiMkkK3Zw2MKMioE/uj7NKRWrnAFfdObA2Lg/+BFaachjB2hqMR3N6m1NnB+YI6GIzk
yi3YEmFB5PmXX5K1s0wcE9R1GROmQ65D+1+/cpHf8BfLtvIHUsl8avyv0K1v62VpRYNBwLhfptLU
BX/34jVnuTsbHNRoAxnOfOxQpohM3kmP1B77Xxjh+RiykEfzUQ80U88Zv7DWIiPuU/3kRXqAjevt
4PljCdrDklR/X6WtWZ+DzFBy0FI0xjmOupOYfSJGyq8B3nx00pWw5ZxwR2ZQoodfad6aAxcHMPrI
R+7Q8+R8ThKsTts6nmeiusaNSb9LkwUISjCef8GZGfeXNCSCH7NGJSo7Y8zHNViENvOufjjeHJxP
DQYXyVQ8mWbrq9SHXQEbcWWRjOd9I+bqRhpx5jYriHcsPyPl3Df8PttAO8+8ALnfMyZc8SiVO0ub
j2IVW2Zje/Gt/KdEolvdj5bq89BX6RKosHbtolh3TCvahcVh1Y6ryQ+Cp9Ri1fMu93UPa8Q4ZHmz
tXXe75czw0aNxXEMDgSKWWOZUc8Nc7j3LCGt8yUb62Ot/JTwf9OE4dIpfpQGZYJvfUGTkTamG6zp
7b4xXGUdvrLHqsJIE6WKt9x5qtBH7eOZNqbrb1VC8fHje1doTpnu2bxWhJXLwD/2boaTax1WskpK
zCWD+VtGQFoJi2fOqrkrAYLmR1qUXPtB1W1xa3EpmrdlmhTT2fMTx4gZX4aabSfzTeO7FcIC6eiW
dSCOiNVZychYe2jzmS0WPxhZ0RHPykd28V3zIjAtv8axZCDHRntg8r6eUw/d2MjXOKzk0MuvbHNJ
e3hP6YOTdmAS3aJWuTTc/St1ka0LdWPZgbc6Qc4V0tVdawi2Lv8DOBd5IG/hTUdzbKN/xTgPFdlm
PA3xC+PsYME51xy29EdahFILClVnT4FZGI/uk87o16xz77gceD1SD2pDj0tt37POnVe/Mw1v3PyO
d4aM929ox2wYOLbv2yZm/cZibeqEPI+ojSu9vTnZj0DA60PD3vY39qOAkXNUleiNFH+00fh7BRIb
Y2mYjrSnydZW33iQvuOfm54ZwFSW7v2zDMml7LFmV+cLO0/8ax9dSD0TlbAqWu9OZbF2YzSGcwuR
W6Kg+VaKJNCurPXZp13phYHuxvuKm/z6iEGzM4tg5jtBkoZU4iDaydjNsePEEe6rNMWwxdpLQtpV
s63NUjPb8+dD0/g4Oeu837aYeVhyg5x2vQILf9Ga2met5ZyZdSOYzAtDrcELhqVbf04dzdv/Bqa2
hLGcSelqbHkdzUul01Ub/PT9h063uwvdTYftZKQmJYlDh8nmVyy1RJANdFeDFc0lpitbO5NCGYcT
VL0klr+2SL9CyXb8L8hqlryONpsuZmcsti+apHd+TlZLs8nPcMOQzbwiq4tEVKC9DXBmaLgza3V+
e6i0+fNc+vm9IbX60iksuUPcN0UNA9S3Y1Fkco3FgYZlbF3U1OXVSq+H9/ooH2DO9WmF1tHFwOjK
1S8gaxZGmtCBSyH/pAGwU8A7fr3C13vfsnS1XqYu4RRSv2dZq/KQh9PaJL3kwjFneWjA4T64Uzxs
CvC8hc1mFttuE5xx4qNbx41DSsaC6MXilCR/TqXFy32pDcuURm4BLXqYnbY2WGnuXUEtd55hEFKF
Exno3Op1VwscLp3jxiRxR5dUlXvXGgflNy/wtlxwXWUTcLNbqRtbidsXgHvs0+Chnlx7l5B9dAFr
4LwkuZgmsX/VuO6043uZvTvR3F3b7dgJhbVDQHMJ9MKnjw1Q54kiJPvYYEBwzwqY8SPRPdvJgr+J
Qd2oloeqrzYvMqrey/z95A+M9RcWxttqwbTE8SeaAr8886q4/iCE3a7n+LjtpuWX5mKk74zBWtaa
ajhZxVjG4h5HVQndeK51I81qTtC127a3CCkJgS9zkuGwOSmrnIXxVmnI7IMh0wfN6cyLDDFB6Azq
YMctwqcXDpzLxxd+eHJf2+gx6A5eZQHNteTzDs8Cz1jzNJlvrIUtQm0mF8yY6lB/0ko9+DLMmEeS
qegDJiDfwOCk6nIrDLj6dbkk6JbNhM3qzPuc23lwYFVRbAFQP7KsFBEwd7xwzXqrDcauKm0+Tm3r
kFcUlYXzA4OYW5SQoeTxt9TgMLiTafMKE2+sDusGEPf6JMXqvEHsCHFHpEjfSLFOmLhpDRiiem9N
lwV4cqI9cuLGd05dhopqdnfv9DGu9xCw5Faij9l3rYb+ZkJOucUjZex8LQIv+mIXy9ULM97N8n3r
uu4lIzXnrCfqCivTo9x8OWaCovI2aepPjGkrfyccvbgc7M57m1ttCVn1rT6Lq4a79yqr4nfnv4lz
w7g4EeQ+Ab8r4vhwoshbx7aO9EOyno0G+qsNdtVQ70vXLw6pO1Kl/RdRTr1IuyIrTd78CVKulrK5
lk17fsLK/bhexW5q3ryg5bXrEEIM1EW2nt+EeaMX9FCUbOhK60OaU1tCL2uf4Bi0WG+3kN2X9LGt
dTcRW81SzcVJxNUX88ps+/niexkXrVcJqJeLLYypb7Z9MXKhF3WvM7q5deXwrxx0VJGciPNZjffW
KA8oEOoTdM5SLwqMWg77F+hclxIxhf8Ig1h75xyT+Vt8UwnjDXUelbYapNefGZNt+8xG2+ozDRf9
W1rc5/LCx+Pm7FSpGZcDA/QDFT9xEVGNUEzse1bavRBci9dJwnCbWxqKRuRjFmE2fh+Sl7YYde+t
b1bJoS8xp29jrgVyU0xJ37OfIMSbLmuLdWG02ucq5kuxdopFD+4XsNUHQ/n2AyUqKdlvavf+Xne1
KrgUcWEsT6Md21gX242FmyE/uFjkn5yj9KiFng9NVDN6hNzk8ELDJ67HMs5U/AkN39luufFtE4ee
+kZA9h0Rr/uCLd+ps2HB2SYkF/mWjbdsIz9LDNLUvNAxeXMGAcNIUZRltOSxN09IcdKUkdUqj0BW
oyvshMvbMBDXQ0WP3zMzD5+m5BnDb8whxoK5FPzOjJ8Cf+R8I60EQ4zml5AB1KT1Nge9XDuXRcb2
nSdjFS6dk7yf2Zrl7tIEF/gnku0PXH030NHDH9kQPcP1Zl8QtUnHRUcggO/of0j6Fq6pzAQj7qP7
7DVo34EW0tfaNHPzEXeI3j5OfpcI5sip4jPpua32xPHQyXkNFSOa5ZFxOKS/neop90GzaT3ob01U
xD92SULKD0nWwUdrsiTZcaz3yarGdaJnq4XDLK3pXRZzZZs8kuvVM7BvBgMSkoIBcWooeY1zPf/8
TO3PjSbOiRbgRX+O7duL5bcbxUroXVFpRDh9qn3pwP625CvWqu3YVoyeGX6/b/rj2uGkGVfclQNX
C7MsboSMKgeSYO22quMGNE71YOK6bQeeAcyBQJEmRSVbxlvejM0bn/8JVaWd8RvGjqCViFWwMiV4
WDCepFt+cAt158c1gNLsoO2557O9vibWy8qzIM4G0wwnG5/MPaJ3HVWlotKEB3nLZngpnOW9lKJI
zgbQJPMecBVQi23XVqxd6rjSC05KtuDKfFwpKBjzbV8vEfTV5K0MAxdZ9HqTQKHoTLagSxkt3MbA
OO95qcCyEOtuoJfSs9rjVcSXD278eclAefm+MhYanTVRrr/fNDCwV90Msiq2VSloZ/KOxrkftg0a
aSh2+PsVYYp1JHy84H7u8yANlekuq8Gsv6roYEpYkVL+gaNlT82vwUQ/2HaSCfEGZ9Ok32Q2kiUG
6425K/GaZofCdNzACpnLDG4Z1cpXxToFgMeFNHKwmW7morHcJ5wztvakUCd3R98B7qYrSeHNEPKq
7xnKW2bHqxX4zjryBVS5HG/xpuo3dt742ScCMgR43yw5MF/IrQNyoVbu8Xq43sbLhL+LuYS22+dF
B1XKJTm3OhMs7wchXt3L/CrhrJYAQ/zHivfzbQeJiYBjRT0Fq/mIFK/dMq0+AnKw8TGYxfqnuw8p
5/wM7smzrrraS+5irXMjY+ZG8bIEoQ2ecVkMCaXnptLXfBCSx9ebEP7YN6UbugqQilOnH+/FZMTJ
bRXrw3QlCcDPhV0AjIR4A/XhE8KYpXkkAesWNh1al5eCcEQ+IGP4a23CTb1luE/obqqPrzkdIoJ7
8P8wdmbbbSNZFv0irIV5eCXAUaJGS7L0giVbNmYgAkBg+vreoFx2ZlZ2r34pVUo0JZJARNx7z9kH
OlGOO/34i8bnMbAbTgEGqWCEt6bpzlGbkPQOW0aTznJU3ZAbPRokT1Q3F1jfL3vF2Jnj8gitxPGo
gzQxFQxHgwAJoaKse1RY1XSGdezxUT/mtdnwRcd/8Fes3/DbfFEP/RJZtHSii/lisBjxYt0KF8+f
SBbCG+iJ8okkHffxjwNjoXBEnEA759N/0TCETm1d3P1vHowu9qpjPznu+RMC+N8+DAObEKouDZVe
q/viX80YBVrVvZnhgoJykd1PJiBteHnO99qiZVIRPlA6+Opao8r720bradWKRUKWdRhQTFnT3MVF
pjEi/IdJg9mziWI6fkSXUwRAnP0x+qdbQ+iAKkIxrJ2Nuivy97Qqkigu5peLd6O2ZhlpTv5fSEHD
cd89s6sPF6wg2lR8uem4vaAF/9XDwW7jlbwYyNHRJ1+QfOznNhnbQw/hb1RMabc+u8dXkfhswd3d
/+LpyKSd9aF0Jyf8ZewQyn7yMotgezqPx4u7o8PqFFYEhR7/y92RLNrObvPx6Q+RUOXge3cq6+U5
MWpOdPhGdv+weaTZUF/ZBMj8oJcyHlWNwNLzc8KmtbQ8kBzhPv6L16OsPSfCthBdIIWtqea9L0zj
Rq+FgnKEQubhX/0eYzt7G2WgXzbqdt8D2gbvhrk3hcHy/6UWVsti3UCc0DA6U2O7nub9yCrx9k+C
odZM2TNChS8Vh0zASRNmSp+KtwU4eBqpkq7/eEFqSEQOOrVklJvJl9fQbZsKLp4P7PLTFcJ5Zas1
llnh866Sk2kZ3nUX+O43p4Bd7cQSSY7yvwxQI/C4+g5zRN8qtrQTxA3USn8+/hcFcdAmF9JaO+og
bXCOEHh/8EqlvQZDVt/oCWaIqPSYDh5szp3zbZqkpJ8F6Y+LjSTtWjoQSOvsMoIQYltUASl7sWWl
VxrNTmhLBsif/xcr8Y+rZKD/SUttqfxv/2otKW2alqVW3fS8YxiFqLz/Sk/8tJcEskhD8sH0d2vJ
vSsHCLkVyYvHZPChIn6HW/9Flk77xBCgQFDxN4sJBTQ0JrPzc9SOq8eEl6Cu5rmpSYH9jVeEbKvd
Fh5BsOi/dsOoXnPcl1TyspjP9gjIleYb5xFP65rt/+k8WTDeR3E9hsxi/jceIwEqaO8DLyU12K2T
Dk1g8WJmUiv3QafVr+yDa6L5Qntgxw42ggTLHbobIGnh+VzojH/1ogSWIXcIB4INhyZtheu7h8Sy
dSgGjbK26TT63vfKKtv5COqoPFXgiY4ZrGoD4QjSq/t2Hp1lWyS0NQXcRE0asIU5dVhvVqrZ8gxS
sHb4ican9JDU5hw/moYcsP4vvjF8E5IxwxYhh24LXrbreWjApW9B6IVouMqhFk+7SgdDN+69tItd
IgnQYLAqT17Ob5xGDb8F6jzdfcUSWsNRksR1nTU4uv1jsc51wyYdivkwwv1D8+KWOuhLJscVnDYK
RC4P6bUZm2s1xGdbYhDYpMjd3n79TSo3Y+JA4rbsl22MdWbE2ktnzhg2oGQ0NzSNIQY9YX9+iUtG
ArdKL6cwAUAYH1ZNUxzqCTxgexhAHjjo8tNtVhW1epMl2kLGiWkgcDzSroA2aXbDc5pmot5wKyZy
j3ORfnwZOI6OPgKIrAgDRL7ajEinmNk+M4rUUIwuHq48JlBgBMH6E7Is42dE1+lVCuCWsPkBFh/0
tc9PCF1Qow6T00yk2jGPc8/CSMV07kwUw2+xFRS8ZrIqjP5Nh9c5n4fP9zkRNe2t1L5OPIB4xCOW
gVHctjyD+qpDzfZAdIL/DQS2zFbxXx2hFnjj5kXZfEzoOEc6MA1xrRyZhroqEcQNbVEjkbVczQIe
aS+8wLzI4/mnrfuNc0wY9vDH/Hp/CQ0S+p2v1+b07Mk6z3jpPhPiU9mkY/oDmYLuwgFJ827ZVm4B
Wn0zNH3AXyKJJX42ew+tPSKiMbeuYpaA5jtcrPq7bKulRTjMu/Qt9heyksNMKwOeqkYAKLi1/FSe
SrxE5WluFq/bLu1cMdIFlzxwxdMXnviSM4zki5mjsyJCZpgZaiHS1gUnRKy6nPgMczT5xAs7o1BB
LjwU3iGPJS05kvDieQNshIYDt92iny1sstYxMcxq3KYwp/CIAb3Al1/itOQtoQxALQqISbbQB5og
HuiiQXxA1X9hqpJcAaGchqTXzYB7V7Lq0vSphX9BqXPGNQmeuPPAS5qFO/wcZ07cP6G1zs0XbVTG
9PDLvFVZRqLZXDpZPR0SgirOXAaTw7BVClMdqpHdR2di/hcYa0DJfUVDrtG/VYb0J50ZlqmtTEAc
UergrOq2l1S3k6zdItgsnlNf19PvkkNS8mXSe3M640MnhllvGfUJ5LO15+0YIEr6DAzeOoJKDJdN
xU8tx38l1ZCUSwJ0SetGV9Ab1XaJGwd6YhHYuKMBw6zGMHID+nlvpDP8TkWSMqboui5bvqCXU9pu
/Xz/4xXjwu7P0iplKen6aVn5FZ2FTSIIx4SM99ENUEk5OZjJ0y8WbDPit9sNRZmVjMomCpyNFLl+
9tYAR4wZFzgsfb4kfhLVYCXIshBHjJuBoXDx0tJHe6iVGpQRZWMVf/lExoJaTGvQtSbuK23jOywX
j0nnoj7acJX5M+xWvWgQVuptkIJNyxuNgoIx9ARyN4vx+IVaxYqIh2H1o00j+TxLxGhrAHMne+FX
OXYTIknorCepugeAGr8SvmNp4DUR7kVT+wdEO+Ro3GmUC6du7+MgXQYwl1Z8jajCTB/V0I/DS2ch
zv8E07aeFzd76Xc6IDu8IqbAEyxMaCC/KLW0GQp96060JaKYkDlz9wmsZSsm1XSerCAN+Ojihi4y
6a7LzyA2qj4IYR1kPwzNacXBSRuDJYLZAUIfbWGgW3jmj2ZJBoRybOfEh2ktzgcYcIUXbK1lDOBr
uTTU7G07y7aMoYlXiMo3iRh9tPs0YLLuToGRGxLGu9TgAGowWd5/4nANFPw+MFSrU19zbIbgWgaV
xlgWJKuCda7ijo2l1+PpKzW4kXzMJFwoFIyNDTVgs3gUcVhGsMX+0AKKBi4oMZReRDRk86rbYwpr
NzFriEyENriTeOpX6Vr0f9ruygop9bAZRt8SLoNTkJu7ZnCE+oAFYRf6Bk2/BPdiwdTdmmRZznjL
DNqsr2iqhiEyR00rjSvyuwxhcIDUxz9fvDXXIycYI2HC7FmCVR9QjK++xDo8cgh0JvSx3ArOXDfL
vgT/fexKdSNWqG9Ngqu0XaJigszeaEVXhhe7Hyr2ZS/Yv3eoBQ1w/9rauauyO4bd8Fv/2wJI1DrG
aGCwx7q3yoOESjmJgqB2G9XvOL9gCnGwGqx2QHPdE764K2X4J4QFGteUqI960QE7zjQhP5wG1Svu
DqsRdTh1rPsHd+ozM4gIlrH5Yujuck8KgEaASFWZQX6bJSB8HJANA/OthOvnMApX56gGNNBsCVkh
oukxIJm3vRNVZSdaJAosWz/HphrzqG/7vkYn1WjfmiAQyRGOssje06ae2Qi8zw0L+rBkj1q6TCeB
0jet9vWXVxHVcHFuvPnbH79iS51xRaCJJZ+8yc+eHTYNpDK8oiP8amPvafe/bYzYGdFuDP3BVkQ/
oCxAlBTrMybcQsQoejTwhy9aXioQNh4ex2CJK84ZfjAY26JYPHlG4eW4UGD7yzY8+JbNntsIHeVb
2GVobvAM+U1kYW/kEG5FHGKZw+hYlVyHEreZj7bjjcfKLJunNp/m6NMQmYkVAT4lLQ7YtvwRx7PA
NiQCFDvdOGavF5MklNj0tpnFfI3hyGcYsOLYm+4JPBRmFoNMTho3/kbz3XMRo7CphTgXVSWQmHH3
ov4rd03GW26oIj8t0khvcI43MEmRb+cBCR+NzOavdZsWGL8cGbWWce7t1AlLbSq+uG23RMlccHRn
SAR3nlCwzdiLeou0OT+oLjAe4EU7IXTFFl2AG9WGLPeeNJITO+K0M7FI7XEUij1Vqrg3tYRp5mrN
BEh5a6R1/vJpz9TrILkahxjzSDLgf13ICbiYNTmeVkxRC/MYJMq/nSEDdE4qnqZUBddGK/uvsmJc
rAzPundmYUcXHyd9Rudk484jzX3on9yeiCaHqfTGnv3my4Cqr+JKA9IcJKCGuTDTCMNXjmVDPZFD
hSQ8aF/xkdZ7dh91i2LOBQ/G34Q/fYg4pL5yzHzNOPtt+lR7jjXHenSaZsTPBXcj1YNr5adErJRV
s4M/iwtXGmpXkZe6r8tqjEzfeiYJtLiGHRJvyNdh5oJFqmd4CgMs7exbRxLoSSLcsNVyxh8rYNvo
hxvNooOekL/2T5voFFflIS4xriqVHh246ggKAWRL8gA3ZWmXu66SeqQlOWoBVkZg/dMxEVhHfRXP
UawBUm7xkNEbDlcLaW8beTTlV39cpGqgLbaBU/x+cZEyaa7pxCuqIHe4y0fnpplYHDJgB6uhtKud
Eu5ZHmwVqxHHpvkUo9rYAdWl+Y9v5PFiLS1Fxq0ip3QXlI5Ougt5GP/xmBKIYmxIwT62tPn2uiWm
besH6lakMTTCpdb2vSv1DdEfTzANEZ0l16bTZWFg9e8+R7tdV2vf8hmUEJM1K9SWst0mxbhEcT/Q
x8lhzbAH/Ew6tqDB1WWI2xC6VEarXys+sjaxdjjD+Gt/W1MzIhpoCH1lt3i/mFOTABftqPI3ofQf
qlvyg9D8OMLp3IQlAsywNUFPV/qCf9ZL7rB3ukfT66EBU9vvRiop9oPstpTTyF0d31RF87OyvONC
8AuC4+RubZeQHtukJzXy/1CPnpKVfq6sZfjp6I2JrO85wHKKcXCY9ovbvEtbQlLwyDy2ZxJNVkGl
ielVyORQpPVTEuT5wU8x3E8+Z8CS8rhvk6eL9xWu/AHZKXkocE73qRDLPu6zL2aFk9dNpjOxbgHO
LGJAV943vRnUBMyDo0npu4s9lgN2CPj6BozKe5CUXzh/f1hxfkfgN0VZ+ShRLNzWjrXs9LZ0om7V
wKz2WdOlj1+DL6PvpO0ZKsLLZc4fBROxH7btvTEIeu/gF5NBwflz9WGKZpvP00fPGXc3rJ4AlWHl
01rmRX88tswi741BpxPjDPJ6NdvGMv1WLTgUwKEbGGsFfI0OhxvbNq6luiD6dE44necnRnhMDDr/
+A8fbgls93mI5RrjS+20FM2/+XGBF3s4ceTNb08uRdqVlZZfyUr8PjXxzpD67uLNHQnnDFbYhXfb
VMa7z6FvRwD4Ywn3jPzFoN1MlrV1fXrhuErGCCf6i6v6azPo7yS+OAZSb07F6Z8xL4lwq513GYkW
JMgSjnOLRFKOdh8y0vrIM1A1mkuuAL33A2OzOZRNtyMbntObIxE1lti3UXICtLGNZd9O3kvjlj80
Y65PMlBPlVHOd6wDM1o7A4ieWyB6tZKRExsG4WrIsg3eonMAQZcIvczZTE1hhr6O09RqS1BFXU60
pubBZvfb+jA1GUEMpofuIvChXg3cz3/sw8U0JbdTBjSGnCU8xB0f9mEVQ0dBP24lOC9gK/OVqcTH
MuJB+mMoTghXZYaN5F9Hdtm3Jj9Uooxcq0qOF48xTs+3QLBGdxmxjrbUwMc1aDCKMU9ZkLIH2fvc
NByzt16XMclD0h5qSaaRqmNcK3eedzGIFyRECH2d5GMIUKpk2DOD0Xj640Xm3EzfjY2bhSukOIsK
sNuL276zEMOkD9LHmX+FXcll5cZNOmw9x1AhYoSRNski8YW7yY7Yg+mkjZM49sgaITmRHiXlMoat
Jwg0Epji/u5e9tbPoF++Z+TZymlJAT+nx0roNr5drb0fa402+mzfrG5my6abZmSUWKududZcDiWD
be+WlF3G0Jtjnfb7VNZp2Kb6W5DbNGhMiLFoq98Rs1dU7QkJXRid0xyhVIxvMsxdri4E9UAkScix
E9fcTXl6NZTmO12TakvxD4QF3/Oa+7slX3Wfgc367X32s6o6t4a2Xf3Pc0HpaLm+ualo6F2M0GNT
6PugHWyaBdoj0ISZ0AYS+BxJJKLu9U+Lr5pQFMVNryb37eKOblk6GI+hP0dSyxvZZf57ZQTj1nKZ
+ZXT8Iqe0D0ZBEfuigC/vRZoKy7DfF8yGgHcxuOmKxqSDOwEi7iar4d4tGBTwILIMJaZpn2Y/GLv
tJUT5TOilczMvqHuQPaxPl2aSpraCBU3VEavyBRVNCLZot/jYIllsxUzaVuJWTH3ok6kxDCieFAP
I6ZV0tzn0DWNN7rosMatsaDzETsIEzKxM8AsR8DRzyOe20Oqym0WB9BEMRbvA8Vt0RVsilNan7Hy
X5NqTbRIMY7bVvduBf3paVqWPcCGJ5z41m0aO0AzJ+/+4vsee6iYxHPidVjoYtMQ4P4ONHs/l4Cc
ZiKrpNSC00T6ClgfKPg5LYEuVfOprRn5EKHL7GwdhNNdX05kNdonWg5vzVCyYkhPhQucgci3qnq/
DKOH9KujT1vPj6ulnEzY4FByfFlt5W5vk25vExoR44uOvJKIdW1QVoimfzhVvsXszzb9TU1LDRFX
ss2wO8HjSsyNafir655RYcJhmhdn8XZMrK1OE/s7QZcU6m+SnhcFQ70YWQNScTPFdXclCvNbqcWH
OM3V7mJSBxc/w++w9OtA83wYgFw7NTqywcaHZnZAyDgNtecsM/CrM+CMPp3sOJcpxfHVzkmth+nE
LmYVGhQ104n3NOTfiDA40CZytnQdP5pm0I7ZWrZm1PpHamyMwDZBpb8t7+ZIcZnmBSWZM/w0GWvE
gTlQBdA1nh33CUXEgvOGegqQBNEhOOLBl6gbqWXyUGa12hH+QjCIGJ97NHUHryVYa3XLVwtKDNYi
4oZWt7xTTqclw/Op6cZzS+JQiPaj28QlF3RjutddHKO6DhT6Fl73CqeA1J8Zzn5AELmRhvU8VYo5
Yzz323q0KMqKORqHiY8IWgJ+7YxuFVsK62uSdhGrWRzacwAg0WudDXLRgzdA/PWX06f5HlwTu5PZ
bABlGuzZ2hlF60faB88LbL8tOKzTHzf+Yk8vyPsfDUxUrui+YgOGbOg8Q+d7HNBM2YIXHtf2pi59
onjm5eo/7nwiijA2pUbE0djZcgi5l3iTImuQNykJpSHo+fPFrc/mtGyIuyGgc+i+Q9eaNpMu/b2g
d7hB40lGW90EtNkx7zdx/622h3uR0oNvWkUiI9v9Yco1DR1hNh3R1o87MqLg6ljffvv47dJIdo1r
3BduMYV56/9YlC62snHeSaL/kpuVRVIMusjfnn4zJ/8SWVfBb0GUubr7yZsiF8MsvpiSozndqKeM
4U3o20ZyoxbEirHhuuemLj5AVNTb3E8CRA8cixrPfp8L4vi6ckHnFqdhquEhamV79nU2TtC+Dowb
HDELs+7tlPYppCKmiHpmkoqI4zxzfHlqLBxMlT+CXHG1x6wyv9oFvCHb8/deoGLSZRkm2H3Zrbm7
3JgWQAIh4gizzTsZMQ4nlPaEXK3fNS3JLQGV7p0qmoNZ5+lhHhUCUTP1Hj2/qG7jBsNSv0wM2L2s
2BWKWm8YSb0aENdsM+mefa18uUAIvLQhnS8P3rkvjFNB0Ng25kPZtTT/ntqkm1i1PQ2HfXtTUvwz
/PYpDhivEKtl5ZQ3stjOQWXeJyA2w14ra3pZ/r2yhi+EaNyaywyrplDvGOnvKem7079gDGibP854
FSKcJ0dCAMEnoVz1fiMNVlSIiYrv2FDtvLWYwXghCGTb32yDJh/jd2NI+53XG+VJL7LuPtD64DHN
Z2vrF9oFcuDUGmh0bMQ3ZqU1xwZdMiLUDhRZTotIzM7+n8QDv5nH5NrJtW7L6B1TG87350tuT81U
hlKyqynZrYcLAiFwEipB28WBopblakjM8oDOrd35lY3Xuo4BvSO9YK7lbsqUMkgm7kkkdXd7wSQ4
BULPKT7KZelug2ykqYtF5xjXS7OfXMePLtyEAGDMkvlfVnYC7NFiK0vyjCay/RAeDC7WwPqjdgkK
kNYkKWzltFUJc4XfOIVgpqsYz6ybsS36rZ7Hj5z7Ga2M7r0v8p0m/PgmUPrPP5CFYUyDO2D97XU+
NcPBkej6ghUOg/t53tP80PtNHzTQKpzamV7TkQiOhQH3OUj1rx4s2ruVJkerWk27xbJr+oFM3NKE
7ncekFxkzEQYevrPAj5SSHiB8UJyjHmccKfsVaJ0JBlX6HOJINGrlw4e7O1gJF8HDyRYpjwdT4yP
fMgVrwA4VKgAkt30XtvdQS2BCtFxrVZjX3KUoEvSqZFMICsTx5JAtLM5LfhnPGJWgRYAAvDwbLdB
PR5Q3XVPFybEDG0EBllSn1BFLaFnUnoR5VzfLa3o2KFNv9qokWN5puvfpdL1cO48DXHoXIWYNU9J
GcMf+Rd2RFx4w5fAaOYX4UwMXNMKdJkiP2l74Ukk9YIqliTTeYM29ugMgfZwAUuY3OivkJwc1kyX
QHK3NInc7kVIo6b7lcikKtIDsi4/1aWZPP7BTfQeggdd2fFjJ8dsV9Cd2V/gE0XuddcDe/Ye06px
+wmg8OJ0hCVkBdcXAAXhUIITj/OMLXG+qk2I7ny4aDRITKw7ACh1TqgqfTTMg7k7vczaBBte6P0r
ylmHoweMCmbI5kGWWctDiOCma2lswcaad7rjEV0oY/TUyDs3xHSzErl4cQaICEZC9Kehx/M5TwYU
4FRVNRHyL3FXxDsxY1ARgS/vjJ5VOEhbwqsvfAsbGhBn7OSbsFwVeb46OcwemZwGVM+pRqS7zezU
WvkXgVkTApo1r38QGI6X0SulB9X5CbP+eRVGQxQ4DUHp7wZSp2aaX7iZvOjvdIwkD9g1xMLtIP6G
yACxRiQoykTC6JnFragMU7PLK91gCpgsrr1GgJf0wihSqmkuImPJSBPmdBdOecJgMmkm7k9tT8vo
kaVW3zWT3TDUMeONJuzlI6l6eRw6HHKMUwjFQW0Y1qT+IXzG0mt7GU25ydc3CJj6TZZa/qPbD20E
WbWgA6js7cRWzWEG4afZizl07Dw5DTEnGsLkia+dbImAY03K6pT7MjCZ2TOXejaBRYCZhg5cdjXx
7lKcy9QNrtxWfnCqxLrmpMUuKAKiYgPvNq2C4cl0Rb2rSuHdWJMG1kEEV5+4jmpC9uyk6j3J3GBn
Em5zXmzR3qTtoq2Js57+oMY1cOsT4JHmFSbpOtatqKlyKz/ml9Qt+Djxqc5HIGsqyyPP7tqDYgfH
Fj0Qh2079TXXLw0M3TcIgkYaioZm6G6NFaHzh+7h1GSeuy7T6k/ExyD8hxl00uaC+QA/hs57SIYQ
4SByPgMNWmr6zZa5Kfel6cjdJDiAkisb79NJBwBY2A8jeBmyRrjmYms8G1ikIi1LndsgnYqjJ5kk
dsl1y2XF0NeAvgbKh99u1FuRTT/g2Lh7w2rvpSrULnOT53JuvgY83cYbpzLEp3OHJ0f70ZNXu0P7
qnY9K+PBbln7LM9zGVThumAaPyNtDQDTWSreUi/O2wAl45e2mHUOle6XqeiuKAa10PNUvyWx5rs9
tOSV+4Z5RE5kMa6BR2JPxXfWwyDEfy12iY/9DTetsR9pT0YyNtrIJHAXYbVxcpv5drCcltdSvNOM
uTcdh0SsAmFsQgtMdKlP17hSIX80wLBObLVpYmC/kkwqN3kv0YIfGcTy6o1vJffzRi8kd7fm2aiX
Z+LRoOZtBsT/f/gmIFWyaBZ+FupTxijDMLZugLbEhieFY4PBgEC87mreQntagwMvx/yWT+Z+QYTP
XQ31pAAciIJfvElbU+xqED7m8vswxU+Y9Jdt1wdsYpb/g35Eu7MK+ut1v7wnztxErQiKTx6KTibW
OU3HfhfkUMVrA0kTg17XxHyVcKQDqGnyebTj7eAkPy6QFIJhCME19Co0BzCcmgcsZKWljK0TKY0N
3euT8ohuPuhwWSPjlrX9OmK0fSKp/ph1xm1SpnuDJS9tSeStgqnY+2AUrgOyt5J6eGEIZYFPWh4Y
ZhqhZjY0ae3hbDu8UasF5SyFV24dbW7Y/IwPhiXVDp3nuWh6cSir5D6TenpiVC4jDjl0JTVvM6QO
/lWq2IjDIPH1lWJUIsgJ3yzEhmx0pxGhobqHpJcA11QqoN+PJp9Q/iNtEFk6dX+0aq2JKrt5ckGc
bebC1A6wwu2zitP4arqkxA35zjBBipk1i1dcQNCWfd+F2awboev35iZZW1LmJKq9r9PRu+BfxqIL
Qq0L+rDJF7WNJ+O29HovGqSBYj1dzqpCQJ7ZnYUTvz8lfn6MmdYTx1xfGQEHwP+QYToTVgT78maA
ysjw+P3vcBi38p5Mr/+2+JJ3vQQ2jNNjUxIODHGUiVuuOWj2AL0Bgeau/cOLaYfgx+zoH+nKjYFg
90b9SEMzMW+9fLpNR/22TIV27Vbu3WRy1SnPavetbo170ZovthurndMPTGlr96ZerMeYa5Wmo3Ew
JNBIOoSYurlGdKNqr9bqhnN6usv8yY/IB4BKHLg/mzjjlm4/rJFRa9OU2DOkUqfY6jQO/u4HigRc
eH2XH3VtutelhllQDGL7dxYNYuUDx7Jhp/Umhixa0r/BNAF443AI7F2WUsGWtnpLl+oxSEkPbwqf
YHBGWtRs1Dbhb1SNU/mPHGcwlXgdpVzeDge3Gx4tdsht47lnZGYcHOL4wU8RVgUIroXdPihHIPoZ
gysrXhqOGf5Od1LMcfRkVqYJsw0OqWxg98LxH8feuC5TuEwr64ZU9A+u+HhDgHN261jte50wN1R0
sZjx3zMxVRtHHx6WYtxy1T/OKwhHGI0VjrG1v2Bxlrkfz+wBT2SE3qEkhpM1WTu0CwDDCro5AEb1
vdZrxvWIh2CvDPXs6oiRZVNASc5wR+YMmLft2FpXnkB3qFr7+i9EnSSvS3lI+9Hr5HaCpcAXI4EG
d99DF2+njSighrx4QApI0yxmGxUWh0pazmJNNSNf6JO+4zei/GAI1/ecr0uRAK+1kt44Ka/OyDCy
0WlgTie2g+62rrVusf/F5ukRSx68FCHfFNUe+tIPezYanT6h0MSP1NUMP8TcL+evK+4EDpiuhOU9
/QoyHGpcl6v2L8vkqfec4t7Tbe9sF0hzHlmXWuxdyBVNIj0tltWorKHrEn2JMT75kfatO31D+8b1
WgBMGNQqDfZWvdhYFzSt5CSuPc9OgxVb0lheOPdKsRJcMhETfzaq+4ZeIT4tOMfu145+FvJtq5Ly
KxDtiWYtIC7NeXCsIXa3HTYr5veVEC+lxhGNDghIx1+hiZKOnfPSSIl8Pq98rz6iLCc/URvyFplg
wDxzY4/Je57VqVch3EPk/roUSVxdg0Ofyse/EoQCcqEQOU0Y4qNfyYrcmMCjyJ7K6f+KuTPvcp9S
LfW1lJhQwhAL82uyqDb4kCVepB+Op1XFzmB7206VrZIzeUsZYMA2MDFiKql1qxypwTBMS9MhR/3v
WYx4zQaNRhg9tgY2l2XbGyKAwA9txmkcgaiRfApDUyLyVNd13jBfD6usiNtnqecZYcWTZGj9xXBK
v7hbOIGVH78SHJUsuwASbwVnhxMp4I05rOdpnXYmse1ErgsfhoogQxNEY0vv8OZ1FQ2yXZvUbCKu
G8t184yHgT6HPwSoN51lsOoPSBNQ7DaMoCznGJfUNyAZabI/oyoYcycc4viKkWjtLdvAoik34AQ6
u5WVVmOYmWLAzk2gu3PFFRNAFf1FRNILUx76QqbXnkPrQ4UZuaouYxoE6Pt+GCxQYMXs6STH/Asm
qdGB2zzm5KKQZtroZiN3s7TmCJVKQlHaVivdChPMqsQHLdPfQ9k1FPQRsJlfChC93VtvaQGFKcG4
RBlJY279FzZewhk3QhcQoUJvKe1l52RVqXFuCuJ1vJTaRR/sCSaNb5LZpsiKRqgTzeHv8ZSlogUN
QskMqzHTTvqIdy6rGGoigXzyUV3d0mfljl2/n+TK2+mUhTt6DenXQG/KzZI77o1BBfMEkje8PKwm
QewqSQMoOeu/ahxSnzsQ0ZwUs5xQ616cFn381lQq/1mJm8CxUVTXiXXnqdh/raoOtWQl1YPNB7ir
2LKv+3LwToxZx31PA+8OrVQSmbNhvqzPA7Q2+7ksv56HEuouQ5uQCJTtvq1uTNugrxpby9lPiuaE
dDJ3MAYk6rxoT58/vDyuHZW6mZVcDvagv38+7PIDJheUnJjSkVqmPNXlm9361J1BKruq62QvJ4/5
sM+xTFGMXF1+ennc5X8qWvDXvS6jz4c5nOb2Ztly863PcvnFEC84xSFfa6LBKcFPr38N/LTh5vOX
tiNCTnjAwb7uEnlM9O4uF+ZwVaR2H4c5gMdw9Es6suXk1bvLjxgJmc5148Mn6RMj2/rWvC1BNzUh
g0KSTwOfbq/bV4+eSj2qqvjWxSv2ePmWKil8OhQgR4aN1SMgFftKs6uffx4xOvpPdFXelkIRNvj6
L2EOIJNAILi5PEewPnc5VXfKVc758ggbJATZYzMmjvWHl+9Zhb1Fl5Deff6mKph38EmX6PM5MnmM
8yW/9dp91hXTw+W7qO/rrQE8evv5DLjq79nYP3/t5VsetXLUoALfX57VXkR8k5XJyUc3wjDf6zkY
wbc9wMq6PCNBLfb11Fcvl4dfvjUtWEl7ltzT5T/j1LdPILbE52+5fE8m1guKbo4165uU4DE/tIJP
4vInXL5nmfWp9kj3uDw+w/24d2IwZ5f3Zp7iN4Dx2bU/KSQ1ckAcZNsPsJ7sB2uZNKhhVrClSQ/+
e/ofys5rt3FlS8NPRIA53CpnybZsy31DdGTOmU8/H0verT49G2cwNwQrkpYlVnGtP0gRkghW8iS6
VKOlAenSEctR0S1TQ71eI+aOtkL8FVc6/FBGPdjqcNTe4tHdKBmilXrpojhQA5DQyDc8S237TSnc
6KuXdsBk01o5sQskROuC7BENqdn/aguAYwE0gMNYETMTF2iNZM8z9zZk7XBC06OBaMy/Qlwkdq9Z
jrJ3X/cIZecdfFJdym95qcwHuXTBRFThKncc/VkCCxwWIwrVfRjPeWSEWyWy5Bdp4CPD9V6e5T3G
pXOkxIjFe+mTaFXMoF0IMTZR9CVHP1RZjHPqNFXJd7iIrQS1o0Z+UeUhWLnAbJeiWKSlfA5xibr3
rXs/5lE6Ziu30r6L2azckqa8HyLAxBdfVKnXnxMNpQdu616TkvhJkH253ypRtnRnaEQkkTqWX7SY
qGbjlONOqxQIbdU/95yDpsaww1+L+2iI5xwIe37eM6DSc93E6f2ep68DSsBGthRXJYUznkfLQg96
usB0EPetq4ie/p/3LDr0lfS/7tmDzD/Jafpn+PyrjgVvza5hC0w2cJZSg6k9SvkQ4MTpELPdnDfI
zYNMMjaOaAFpCJ4HRSOkr0TPWsfX2rC9ZTMSxhYDO0wKJkjAe6T5MBdEnZxCLT6I03tt3qoAHMAq
pVJElI6nuhbBnCuUVVMW/aKUw/glnw5F8m7zfXoSHRrwakuYACiLTf1zFuhnBouOYgguX/ai87t0
JeqICPvAYeZGrQ2QT+P55zDmrYCBL3hlxtsb4/EX2TPq80D6/dGDyEDDn9lkGzFXM9bOkU8kbedF
nu9FPzGUjCEmcDKiUqIu7eXuMOghgpTo/cHejIGR2uFah7lISiJNkEQoK5R1Yfcg1h5l8I1k9mC8
1g0//XEFPLD6NcTj905O1Dc74zU6LN30RLLLRrBft9ZEZb2nHsEQ7kVNvpDV3afTIGJca54I6lfy
qCC56zF5FldGyNHYhbjobAtHW+e2Wa4jqDR77MV/ap2KyieSdAh828YxYNVY6bmnLCUk1hdDVCD0
59r2K2++BaEVKNQdwBxPPmFTTiS0ly/IXvAhhz3Aq0DNfkiN972AJ3IzexlTOAgvL5UHDLYeIxmR
0vHz2rB/8t1f10VVwn5yya/P8fLr3ppgqEhZu39dr8Pt2p9lVb5yhlxZoS6krcra6BZu7MZkvRVr
YQyt8lUCkEesv/rg1Z1ocjn0G9Dx2ZuDLFCRTLOWjjK3x6w5an2rnNOAZMh9ZD7cXEJjLy5M+J2l
Ry0SKQyYcvNqaH+B9RCvoFxXW6Bo9hXJ64toH03SwqWC+5yfy/0JOG8yvw90vKdR0a0rP7t628uE
QQu1dL+45eo+UMOaT23GbKfIzfjS+eXtfiPgs2ZSygcXDV17VEGTzrPpTnid3mVBk76Ntj9sVHsw
VwmvNx9RDmNq6gA60l5I+AbuI3csUFaF/S4uBV0CLAobhIvndc3BbOV4IRoko1qBW0a1GlTv2s7L
Ye1HvfSeIVojOuQFKKLRt+MDarbhE+Q8+EvTB416Palv9nLP5kSJI9wHrW66iUkrQB0q/wMkqrdG
zbzcmJ09vI2ZuhUjo0Qz2H4CcTFHCThcBJse0fv6FRDXazF06SywC2xbvag+V31T3Q9GDdTABbe3
MTLjsw4F5Bept9XttJqC5jKe8+lgx2zhCi2UlmL5JNVLg/3dN/vqvqDmULMn2BD4xKm/6NXGYJHY
KGLDxoJs9g2wDhtZSivL1DV7V2Vnxe3MinP/NdYl6Sny8r3itt57b2V8OGSLZgBevPeyVPp1Iyf9
UrSaCf5akj60ExzGe287/VcMEu4kStOMQBm813SasR2LPRwN791AVno2JlAqilmAVfhSt1sbsXBQ
NTNx2ha9uums5qxODaKqMVp2pyTm7MP9FPODDU9+c3sfp0SJfRDNorsoDr4pT5niH57ypUO/eOM2
bTKPAyd+rowseSYyA4mcBXNt8FR6Fg0AmNcqEPCT6DGWZDS0RD6Lkujgp1K/MnoSuo86NQU5q6J5
vMWb/XOiKn3xTDl8EoM68jR7ZD9+ipI4qCTclmpd8T2EUArsVM++NzkSpaojATlqAkQcM9QkY08y
l4nkZOgPUyw6olQEoPODKPaauglshW0WGPYXyFLAvtLo3fPL6KiBqZs22dG7bdg20TT3szWM4cXL
qTtsRWsrW1/1zC+BoTNUQtJVk/u3Mi7yi6Emr+I6hF+KnbipZOqEvvq/35RoTUrlflOShBemFkUY
DQ+jfLB94HpYAXGadgHCULzKLM1OsTLYH4lyEC14TAG+mQ4AiPt7n0ed6KKGfWeugqnZQF2JACly
QiO4ZrSkXzxgda/Qg5ZRnTfPoiQjvlfBdH8SJVtBnWmUo3spBnmveVl3EW1u7ZzJOdhnUVI9+YVX
4+xecjXtHSVM5STaUi/5pvhGcLLgvL3KLuo/VayTA5sub4N+nfGLcQ+iVUmQ30udoT7cLwIGGyWY
2N6L1pTVf6Ykerm/t5qGyy8ttnZ248mv5qTXm8jHGtDm1sZG6ToihrOOAOwsRNHD7ButH/dmySac
drvAgG9w5WfRKNdcKtMqZ5dWUkbeo81WadhXS9FKSC85VAPPufvYemHhkXgVXZMUrTgisWznp4v6
TdcuNVR6VqIVfUxsckoSnl11ijWUTWMkFxeValKc6sRZMxVD325nAxEUfJT+aTX8uL73KyrlEiat
vhVVBgqSCO1NE8gAWhItuZWdv+1Ha1ynkZu+gOdLTkDUTzKqqjgfYE8xqxQA1aLVCKp67w52MEN8
JnsRdSrbaZgBzUFUIRHmbsT70iAmGJRqU6lZxUOa2eE3mivXH/Gdn4pihJqTsm3lZ1GjoIi6RI43
Wok2H+TMpSEpIxrFoestvoe5EW1E0fbr9hhmxFOt/ksKSeUgqmupqYHv9+1OFD0Q1zuXhQjpPq4r
DnB5rxos3KO4kjPG1SZgkYMD9E+PWFqAbVjwzYkvnd4j3yE3LfJgcrFKa5TuxMA2U6Tn7uf9r63w
wVsMEuhsMQtOKeo5ihEB9ofPv9ZIx3SuyiPyKtN1bNvTeVWC5BIh84qqsrmCdzbXg1C/9JamXSCc
TUg5eCu/q8RZ1FurQU36oyjdq7qWtEje92sXupcEajHQVjgRkf5FtRdmLvYquteQFEnTSxvayf2A
6tuzHKTurgl49xb1STVpIYEcv/fVnKZbNWTylo6fo3MUqPIRtEh9NCI/WUR97H93tzVA1u+ivcMq
5f9sJ8pXH1nBoeD8Fl8uYO7umxrElerL6uujODqe9kdRmYok2/V9bZLsUNml/9EqxlYNdKLSkfut
3efOudKUX4WvDTfT9v2VVJbmmgD/cGNzdxzKmNgim1XRyw2t16EDLOIlEDE7u2eMqry2yE48ObpT
PMVa/ObH0XDLQ89eWXnurBpW2JvPh2WiSO1bcrYO1Si9FFqbXmKpTNCGBRaL6gEaLFPDox9Av+Qy
GX8SOcRkQUNi9lggeXO0nPSCzH+47UHEDmRAqBMHeGbV4i7+mveljLMYatNwL2ycnkLt1R91eW2n
rb2AmK69ilahRZ2D/o2jzlv1HsG6XOoycKVABY5+5CyVsh4u2nQYkmC4eEn+bUCAcidKot5u1M+h
ok4cUBwDNstLHlkOwodQUtL9YFXt1YiaCmlGEvGEH9urLinW1gy9ACduiljHOecCpoxoFFW4lC0c
DXa+KLm5zz5kSLJ9WHl/ziZjq+aV5lPRl/WzFB0htHZPAM0qnALGcuu4OJeINlFnelI6R9iXANLU
X9Q50bEuUadqw+T0GGgSSp6J4l8DtRRFvjmDuulKgTt+XkkM+FfJbtC4wQJpSKR2zdJ4QU3OQJNR
B3TQS8beV7SvoiQOlq4MoJ9Tba0lnfLctrb33BIqnbpnRaQ8u0EtTT9grIQrMjJixto3jEPXYddh
wkAEL3cIkvFNnj4Evg/1M2wdc6H7pr0UdeIQluU+1jTpKEpDZyeHvlPug0qra7F+s3n8uxU01cDz
lUM0HcSZETjNmkj2R1yC2I2V4rNeFCcpcgNBzaPqQJuIxm74MkrAUJxYsk5dETtneWpIpoYMSboZ
/GwLR67OObc9ugxiBHCRX5nDayR2h+Q/gvpZU0b9yYIFPRWStKmfLZ7cmwqlrPmjDv0wbSbp+eeg
KpPEoNQ6miR7yJMFB6NOdZwLOHROr5+kMfRWZMG56d914gy4rH7SISv2GsE10VfUS111JdlkbiQj
6rHMw4rLMO19Z07YNMXgdykaRHlqxS7yu41OxpPvkySDF6u+PM4EchqFPPVF8mhF7PLP1ke/PiMG
i2K733XFBxHZftbxFTg5SqA+F7nzJOpLKZMIoFX5BmRC8QGKBcRPbr61DZucAYroXNQ/hqesCPsS
C7FLrZY2rwau984rhc22iDNULT7PRJ1oFf2gEPt/tyIk/Tk2K90StoYPPzHVyRSSA+13EC2XoM4Q
9GtsvVo7mKRc9dg9wpvtf0wnsPY7ceIXnzVWqdkzcjKt9OLykTdh4++kUrnELm8JGmgba1E5MDly
e+gIh/D/hHCgn+7No+rvnH862/w1J5OUXL0FnlJubAv3FTXrcUuyC+XKv0tad7GXLkQxroz6YBCk
mYli1SNFEnXJvVGqNeWqSeqqw5HhSXRwUOqfFfzC9qJRTF6GBaHUqa9vMrmDx+3CJaZ7BbpqXwwj
XyJM3J+cwCqfoj6pnmTDW7QwmRHQd2tde5fDcNxXoBDmWNHo75KZEp+VUvJHbqG9gxH8GADzXjwi
ntd/GQSvSMY2UTWPgogrAd0kFu55LScSAEdxAmMvYA3amJpprMhXpmuSPDgCTuuoKGqVzqvStI6K
ohDwHxO/eBqGWN+peCKAnC+HmyzDCmkbIzkQZGnfFQUQtz7cRC8/16U5oJX+5tgDMfOpl9bi10Qv
MfjfeiERoMB4NaHGKFH7rktHMUNeN5+XFcW/LksvhBgzmN+dshhQjz89Dui6oqgoHx81Wl0lpxFZ
F6zHynlZGvlBNIqqhwtBiuWhz2rxio6BuUmGwlhFumzc2rJaxFUZfAN6w6M9r+1DaFnquW8xvQmn
hmkk+obRa1zUnyNhmd1Hig7x75GFmmj3kXjT+d9Iuz4NWY2bWVh8rdJ1b7j+rxJGOKIPrflqVE61
zNouOJaFFO1LqVdXjmFmL8RXIFxarf694ZEtRkXZ8NH4Y/BeE4LH0KjzAdq7+Q4FsHLtWh7eFRXY
cw+1lG9BZy+I2Ae/Ipd1EU7fDRwmOBw0ns9ZY7WYFWYf7OET8k86ESiX0KVXD/YX9pCbYGiCX4rB
IhGW6qTyYM1RyQgAT7rqxkZgcJNpCqmhgAigoXb9B4jmo3BtUCT3o2EBaBTDObnIF0AjDlA7Bge5
UaBUX2XSUhtWh3Ge635+xcpMBr8Z7Q2tJoyACdPGAz114Zecwat2qnlo2/5W9EWrwVgXcOtwUKOV
sH19UuDgiMuIKtvHXqxWmydRQsHEQY5W9nbiykFQSiszI9EniqanZcfWy7+Ivn2WlHiNGvBJA0nb
N3CrrgSrTm2cZl+0oILDryDXW9p28Yb66KrClO/L4A7ukm8xXwjMam+5/E10lxQ7WPc2e3RRtJWV
ldXdR6bh4RjDF1uJ6qGNYeqEyXtaJuoWd+BiKSZtJWOX8WO8mmntLENNh16HxRLABwvoUSqtVALG
z+KQtS5LX8HaPFXldRaf/aFdEnuH+mR6ZbOxkeNB12Yq/z8muE83XfVfJ1HQzJiFdbYlkkEwFK/C
UG2d11BJKxAtKHyLepRFxkXuddq9W5lCy/jdrUYp949uJhukrTwpgE2CNCDtSB/+CMhUA4NRmkNT
j/q7jGR36lTBmyw7/tk0MQsfp4cpewIYXPgaLkXRLAxjFhEMOIiiq722nlm/+Vqpn/rEi0hgMtk/
DiBRHrYzMxma71WFeZCaEoBgR78PFcf5omu492K7Ij/nptWu+qiW9q5TNPuSaNwKfLj0FKK/PPcR
DfhitGSVxfgR3RDMOMofeWpAerXq7rXXymBJpj49WfnQbKUgGBDzqepzMoAYzCPffSM19DMJW/+X
J28MVeM+CsBB+M33N2v6/Ul5pl3CsFDWmo5PIT5n/rFCMQtYSuhd5elhQQKz/yaZFSqfBLt0z2k3
cD3dzSCVaHBXqvaaBrW9yeHM34uDxlMQUCPaE1OrhIDVRoWUei92Hr/UJJUQCcxC/RX3ELLgWpqy
1lKsjbCnaKL9OI0FA9FuCjMs7q1m6dUbi6jPfSzYdvZ2sQ//bxqbY5qzqQaluY/V3D7ZuLqEwMjU
mhh1tGlsVOvFzEhhBBtPkYZ7a+xMmtrIfN1bxzjEUixN1PuFSosUSFBo2r3VUBwIG2oGDH66SWzf
tLVcm+a9yBqnrMemsu9jU7SU1jDN0KmcOitQAdZeUuizeKi2lZ3XG3dIX/l3VseiTf48POpC7QwC
rT+IDo/qR3/fhxtIKi9ei7oqr2RUvYwYlIvrnBO4eUdnrOdxm7tnUSUOUD/xdPWQ1v+rwcvCbxZ6
PbCvGS4aTckluJt0q/A/5wiRNcZ6lYzYY15xVqvyVU3jbveYuxoDaW/jmCrmeNS7YeosCoDHi8fk
ojUwslNieNX+Ue9mdbAvpOwS8d79x9/SRSy2+piGy78mt9Roi9dBfnjUN56U7ExXehsTHn8zcbvB
5K1DIEy5j7deXEvJAUNHzf2AzFtz8B0/OgzIBvyuBugTaqs4xt0Q7jS+GHHGEgwp6nOY6HnvJE7r
PJZmfl05C1GUf3cUQ3Do46VHzWVmq+NgrWIivxUd/5pR1OmDZMO8cNSlEiJCokfjzekUB3IP33lR
NI3I4s3Jz46y4XhvZVTNRb2CIuO2KGU2uN0w3pSqBm+Fqs4R83p+Kbzli/oI7O529HsElcTkKrCR
kWzcjCBHsvAUwv3ikNehw87GISdd10DPZXdEXHKqfPQh15/PZFXWVwRia3h7CMg3jjbukeWyjqmW
qePCdFHcIKoVYfESWscQkOzRnw7iTNQpQX0f9qi/z4c00+dY0fleKTqVHmokwvMIKNh6GFTpAMAB
1mFyFIdgRDaVZFIAR3eqDEgdLTxLLufdVPdo8Fmq711EXYjS1SDn2e6vejGJGEqS3wVGhqSMqBOj
HnPer6uUzjfig/3aLwj1xp07rOROLw/DdAjynFhkKzWfZQzMnK0JWFJUqcDBPls7zZPnsiN1a7Wy
UIpRjOBFUktva+VJvEawMH4DJfekIcH6faxcJOUJNvzRw0Ej4r/3cKUCBveIRI/eO1a0gOGx1LVQ
3zpNTZSq9tIDbj3leCzVqNloWXGE+ZGg+M9BdBFn1gBwrUULZW40TX1B5bab6bqcbbLBqC+izhhK
a4O1AC6zU92jAde+NU5D4fFRD1MH/oyCdokYem9QrMmj2iqWI4aW+2Yskn2PytE8jt2J8kwd3+hp
CZ1OizGHNSc6KQq+u/dT0ctU7M/hoigOf4ypqubPOf+e4j7xH/3/7pCJKz+mttMCoCn+p7Ck0cDL
j45dI0yjO1Z+FGU+U3lfhO5MlNKpiwqY8M8uXg1ly+Bfu5JFi+j5OKDwHS4mtiok9uq5CCDPlWpg
bW0nqp6TroyeVPsm2kRN4bjhxiKcOHeQPsGY0EBGK8CRHUiKUT6DC0+es2fRVRxizWEHL9u4TU/z
izo06FFpRDlzo2Z2t1ESGRBMksRHomvxsSLksYGw/v6owu8MWZzCzTgGfV/PKwxLFsrUWwyxskZZ
Za02kJWO1V1mRG11dZPJyb2QzYVjey+JEfQfCjo5UK+TmkR0Ua6EsxiW7cNuKCJzzf7RuyCDVS5a
SVfeIt6kZ12iDz+0EE0sxwCEHjcdYCPNAbSE7B6qes1VcknSgcCMT50lx1s5jsKtNG2/5KzA0bEf
+ms+ueYFpuV/U2w4NWKmLgDD3Lv1j7bhlxcn6ckdcczR6nyvGSqJXGuIsZ/5XRZn4lAFVbaBF3DS
C887mtMB+omHSlzPUyyBArGW7erjjzo5xUpsRtTNO4594U+Atvs4MXgQreJUdPEju93ViboU892n
Ea2gQ5hmhL9yCOwX0Srq/3WWaDyqeCQcHt3sFOOGwkwt0gdGdQQen8EjQdKnt5NqWYIpRvHwybFq
40XKavuap+olt4boLJMMvVaNAr3PquN92yXOdXSbinRubfG30qpXpBc1dvpLdSo6wwBJXwJnI2YK
oQpB/vS/ikYD/8RnV20QpWE9jox8i80dP/JIHLGM5FkQtQAWRFmcJljQ7cCi1nuj753XxLW+8DPs
TqKkNspLksrd+V7yddhmdn+5l0xrk4yZ/CRKTkRQxIz151Sz3sHhogbKqncWBxUI6zJ1NdLfsgF7
WlSWQCbnhWTbSxXTtXCZKNhIezySNvdy6E3qVUF7eMwDn3QiigOodDD0XgAp1Je1JpuXGhzNRc+s
cDPo0BKrNgctMh00wh5HvAvYJVJ61Deat9Yw7D2ilppDVQC5PcPtPtqYTdhemsnSUOoPcoBwH1hz
7VuIXKJifiubulnIUTLpR0OnG3CJmouGwuA5o1XyByB1jexv/dNJJHuduG0qLweUZHaV3bndy2SW
vAvBfO9qxcyXvG64W0m1iBrHzQXX+/zqt3FGSistt4Tt8mvCBmVdVniAi9bE6o1j2SVvojGfsqgN
rHe7CQhpT6Uu8CFqWZ22aD0nWVeKO+7EAUJjNxllGBwftd/A2SeQpCRvn9vAzDFWyvzPUwI/3h6o
ALWiw/1U1IqyMtZLHgvGpiQ5BJib7AM2HEvLl0sI2UH4pBiIJPpFVXyrWvPq9LJ2jZpe30SW7sII
aN13IPS84OflN2zNMXVoh/oUyol27ElBzouyT9HjmawFPc8blikIrYvZde5WqdDS1FG6vajTgfee
4tRp+kL0EPXiDCAr++uqOzXksKRp2f1J1Bme7jSROPhmADTbWwm3QpAoqLePxcrTteGLlufdsiHn
ve2tJlwHLThtXx2BTmYF1DsDZWSCCmFwclvDP+EUlsmQumowSxoGgqJSNEvo9R0lhiGeW83ttLJu
eKx0vKyU1t7M4Tp0zTdzqna93NxOasGLwsyLWYsE0AZSmnRwTHK1M9Sr9GXn4YmEmEbWnsCrFnMn
liGNjNbZqcFl25YefJMH8CTopFxzsFebatTVVVykKKYb0lx0GAoVq/Ui0g9iJM6UxOobHuCSnD4n
ikxm9Q6GcWojZjWKtHNoGuqZAGK38hIpmWsZP1O+RbSUyFPPp4jD6l4J/FU7R7yttENv882jizgY
ZayenOz6qBFzJkDztn1m/RClTCpglxNFxUSitoG0TMMTUelpOR8Bxl58pf+5IRcwwowMMMrfsaS9
WwbCL03lvw15HZ3bXOG1RKmIEpcj9jJFZWEJRDd0ktEj1R3wg1Pr/3uU0QbFa4PUvaSp7QWHifaC
hVx7MbV8C61BOzzq0e+F5wjRmPc0uokG7HtkODMIDP4ezt86bKAxTXEpi08vJTaAAar5LhvyLYkz
/VforL1ssH4igoCqpmLnb1YlmQvUrbsTRIZ6W0FfQQ+o085GDkdXjLaIQQPy/aV5zU8qvKP9nwer
SPyjb2CfFrhxtHi0ioYaS400jrA7jhVwu5V9VMOk8xFrUteeHPxZFK3O6Lvre65VxcAaJUDTf8kR
UHySEvg9jf8iDqOTSouw6IOVKILo5JUd8tK6CMf26tvNoVLq4WzgzH5tyHgj5tWMW9EYWP2ATJSf
LkWrbOHsmSAbQpaBoWXS+M8DCCvRKKpgOICG1YezKOGDC7m3Ooxhlk6Wn9pr007f9amotKb6mibd
n8VHq+iMqtJn638fS07YZNVLdjHCw8cWQOkCWWsUShyEQk6ZJ3+WR1dPZ7Jl99uyVwawDSNaqpIK
d27ST5XkZHqf6F8HoaYqDqr6lkIoOor+eN956wSH6oXojzGc/NT6mEFOkzkwJUp1kfEVQ/1HDU4m
pg5d0vOwyuMnBLvZKOrBkeyTvOAGu6fRyFT2sDOes0992eYAKZEeHJJh7fZSewNaffNqw7lgj8Xz
6cnSjJd4GMipxom11ompr2zLMVd6FpPpzyUA+bCZfZKQG5KuW8kqgyfHZTFQuqz7YoMb02t5WCoq
zgUZL6oncSYZgIgQuFZWqsn3I5S6ZF5qCOHE2EMTcZo4e6hF6BprdSe72byrcO6yM5XYbTShxjcW
BjvOtDFykANC4QdBYmC5O00tx/mrGrh7OwyRE3ctlFbK6HvmutlzDtFt69kJzgveVz/0nDWKQs4m
ciWiWbzwsooGfB3HVyMYMIWeUAs2wv4hxoq33DEXdnACym5M2n7+JS8Q0/Obi4pU1sovlGujKV8c
RSVhWLMkl45FfBPybqmRGpqsc5A8QSmm4+fH63/qL0YIn+gLNPLFcVAIlH+7swKAwTw0XFvSLs97
uE5Sv+y6hrVbjsN9D0Rx5mf1sSEQj/hc8CMyJiOsQquXXoZcY15DDe2QFDBUhCGEg2uJraHZjF/r
olm7RrCtRuOs5aW8dypwrAjOtEsnKBGKD4ZfLqIyaYLaXFP/xHOHz6L6SFOURJz0vU2c51rFnEgb
MrCdBt80xM9QW3j30mhulGjs8SZ9LDNf/xqnNzOPVhqfTOrgr9Jb1U+ZzcfC0N+E4SvwYl5ESvQB
9bAlMCAhIcGiG4OSMr6ogToC7mZrKWxg6fBhaMZSOMEOkxMsVL4TPHq04qH9LY2oWpV91qxBhn6V
ujS9Nu6vwoEFX5TVq0Q8lH3FeMKVp4JaB0ObZxECO6O1kBX1BNSSv2Qswo1BEAG0Y/czDr3yhC4u
Ys7xtWlb5VWzdi1gyLnk+lcFDsgi07G76Pm9E+PUt1mZnvSx32U4xcBhTU5d7cawR119OUb8M8jw
tusA2Ogu8LZOAfdfzfWtm5UaLJfuCYW4kl1pXSBXhwp02zYXYBsLHQcIEMc4jGdYUMoBnqW227wI
L1qsMiDTu2m588Nuiyae/V2OIGWEQNWlRt4g9BvOMx0tGx1wlisUKALr1ctyEkR1Y++S1oCB55on
2xqLZ0tf+k2BFXsT7By0xeYmuEYfwvRmHOEs6MNki+Wmyo73cHveob0FFrjcErWe6UU9gNWQd6Hj
Vzs2JPjXFkNBpjsy+/IsTu+1ooOiyl2MRA19s6lXmpntGnzmNrc8pd+PolkMskrkVW+ip5eW89BF
6qkfuzXkjnTXlXpJSE6flHjHauc7gboyGvksq3mxAzg+8isL7PIc8zq8qAbgJI06/GTBQx2oG50n
mKLhXGKLgUhC6u0QEowQQp+7ORScTrZ/bNO++QhBrIC+QY40Vb+ppvXiQ1NWyeZtPa1BwDFsv+cV
/yLfGS/44wY7OQdnSg4e4d15LrfOuYyjYF6jbJKZ/jUNxmIZNwCPy+ZngoPtDNyttUQ8G/l2KbDP
beluce2cEv4z3x2CvaI1r+nkyxvm+UedxtLSciv+gYkCssFt7ya9HaG9pVJlL2hGf/FKvV7FRmCu
4Ty+9nnXrNy2TOfcb4Tbb792Aj6QJEcZVE2M9lhkfFhKjIFOR1ZfLXivcf11FGLMRth4Y/rVIUmy
ciUhUdjlaMyFbrIbbVJrsYcXhaFGqzpzD2VeojjJD1JW2kvuKje87aO1W5V7OW3SeTO27RL6obGT
VOTCfSXSt6g1dYuyLn4J+1+ERDW5/KUONe58eojAMLoijus91ci3bkI8Tj1cgaHYZlb1Isf+W6HL
wczRet6C7YQ9MnKWpdbpWK+DOkVOeasq7DgiO7rVJWJqTWQjBlEd8jqe2eZgQu9M8QBLcnuVkeRB
rUzdoMxVn1KjGfdjkq/cns0YPBsZdZaqeSWeDpO+NW5a5sHAIrp0Ro95Q/Dot98wQkfqq+F88Ob1
HBlat03JNyEJQ6KYBbpHQQ9cXqY6kHItpd9EKT8EKypmBTLz+7CreQ6jArkyXQSIGqnvJvOlN7yF
MAuNygMS0w5aWRgD4Bi90+LJIYWU6P7hVGy77YsdVduG+BHyHhK6R+WvUDPejG74XqqoHqPudABS
vc8hG1oDkUP9PzyLrTS+2kFjnHpWeuRN43KTe1VySQbgc1LQPE0Sc3qToMiKSNtCnWSn4FGjTAEp
e8vrBXrZVbIsVF/b5ZkdbcrE9g6hT0qt6rRgPzoJfGJ2ezs/iJRd2GHG5mF+s8/CqNukfTgcAHhr
+Ej4+KIECd4KGZRUIDEF7j+dCka6UpY5fgOXpPaCpVceiwb2ju6jiEie0Hh2crbUaaGlmwAo93xC
MULpljMe2gDbDd83rqaGYmM3+sVrVW1aCWnVNMV4oCZLj+6p0byVYSBhHgzGRxta1ALBxb+PBe9f
mOtkNwlzZSRn6n6bG5CsoZ5WM3we7VtvQOgJoK/cMgu50KIC7ADWFK3TxtdurF3NrIaRdetNjEyD
yJdvWWCgekB05OYZ2E/yRO9uBMyhI0d4USu4jmD86Tc3x6i6mTHa5c3LeDL0blzcYIr1M6XVy4sn
abtgYHOEljfKSQXq+aIY4gR5QkVKApp6G+sIa5TC0QFpe/Wq0HvWV13fBSZvza6nt6e6DrpTxd+6
7+1yQpl1JzY3+iJHmRzCoWUc2a8TU3IuSLJL1zriI+v0eWtyl7mL1F8TITadIw+4bDxt0lNrwFb6
JbBdr+Ib0iOIYoIBX8myVP0PXWe23KiybdEvIoI2gVf1nSXLsl276oWoKtem75Ker7+D9D7H5564
94VQJgjLEiSZa8015i5sm59en3WbtOmpRNDLBymbaddDZNogDxLrmkAoK2Mru9UOBf9TlFpbLIaT
leX0e7NM/fvIg283V9c+radD1yTBdeZ/0RJx0bTiLcMC+plwabfKWIgw09D0mxF2krt9fhb2xLO6
lNOamAPyuWiZTwesEfQ+wUMiku3O8mBrdfgz2LqV3gT0taM/G94J4zdr8y/D6laW875uBiYTlf+O
+HfTySGhvuVfxtVT7UX8KwIxiDdQEoLa2hVbHO9CWJeEUxvZT4z01FwpO+sooDLFGLJnZWm9jNhh
RtBK5J0EnJNj/vG/va1hta47Pwc+lpdkGXkqtEkgXgierXTLyXfNYnY9lIQ+Sj/0NsrxuiGNvG3i
avHOkv3JcoR4SiIjWfAWiBQaQmiGzThaMHu+uWVyKawaba11mbTW2fbOlJyp0GBGCHMFospV68f6
YEzpNdKa4Nxyq4LUqn7b7twBMIqcQ69blzhOCBQv7tgtniPAiaJsbSdvjTDq53AazRVRth8M2qST
8ek4Fc5KWWXHTajdRAVgdBSjtgKPGjw1mBGtzTjmH9f9U9xStlcSEcKg7ZmYNkqGDqVPiQ/yAXOs
YO+CAXtk2RSuKkrXdSO9UsW445IYr21DMlH5a+NrDoE0954ynQkgSLVV7+k3m9DP1oLIzJxeO8Hi
e4si4V6KVvsjR36okenJkw2Hagst4aOxEOzImWEx7Z7LTiaXrB9gDCWw4UZ/uAGWoOYJ9qqvi/zT
fnsKbKo1ewqiO3yqiwEgL1jIP19e3GMVr6HwAryNuE66ysxP/zblzqexPHpTP1BqU9YXe8CYT7Ka
stCFAJlYm1qSoIZlMhbl4ixHfzy1I3MmQ/bNnlrabTzC2/XqaD7kTtagm6xe26a8a7qPTUZHPtFt
mu9GlJlrSxo2d1jGzefbtxna2Uabw6MX1lexxEm7PsYEbxEsUSE/bXQWHpUfg5b3iGGJdP7R4AkC
NALBCG7ukGQnRuV5HKON6PzvWQAqFRNyYiXtDtyWPI+NuEVuO15HlIUFA+wu88J30LzhdvQXJsli
7zyGgnVwzxfU9xEU+UDfYtL4XubjuKkJsG0ziRA8i5EQllp4nXOzuhQ49GybgEdULsBNu4Gf7TSc
bDCgxmMDr5k9EbvslM7FUeimODO9v0yJg8VHkjxbhqHtK24kKomeM9QaA45t94albOiQR7Y8siMR
dSFt3bBY1aXJJB9jysoKx31eCWOToKZZRd7adZJbGI0gx4FxrHNkkRvHTe+xH50hUuLa5Lchaelc
3/VU0R1mV8dCrgCOzxhObUyf5rsOc8y5E5hAkE1ehYCsdsEEaObfFuOBDwvGCKJw2ybtdyMV0bbu
muGBvz3wX8ppatOMVrrvB+vWwnS8DhJ8CE354KfyiNN4PwmSZrsIvmw4WWCREcSERPYQ2bsSw0OJ
iYMZ5Gh6xug9JsZDOetaQwyIFh2rxN5aijGdmNpwuA4bckjtS51dUK5StO+T0pcjwvcMUuBKZwJt
dwZcjhSLbt8bzlGS3bWgnte9bgRPUWN9Fzb597mvTsrAHN8mHKA19Fsl+YzKPbssMKkwPfeWDt0v
w2CzNnTGvYAiuABRUtqcWrNA1TVmKxT39SoQjr7XNZYgfe3Iz40zo0ywy7zfgArAgimdd5Rijpi9
UnfazRqL9BH/MCKg9dFIhu40DlF/Uq++NqGwO4z8UoI1HXfm6BKUR8C+n0AB7/lxK+ZtenUSxMx2
7VxepzGdT1HNgyHJWa/51BWt1dm8llxBl437mjSi7flnAhcAr7L2GmEhckrr4l16ObGTwsaEdI5z
Vsc+xcteNp0AhUynweqKbQ9ifgXjFySW4xQ4WhT2UXmyV9V+nGbgm1pdsPYZg63Tle8iJuXf9mHJ
+YmyNM45hBm21vBtYgnlBSe1YdYK4CROrw4R+l2APRYcJ7m3s8HZS4bDk8TGGKRCLsWqlqgO0/Z3
0xbd53elXqmvKZ4d/LimYMYDHe03/O28YDHL8kK98pbmyELjWEwbiSsa4RA2YgyGkwjfKEqqGOi2
RldaLCrIvfpu8m4VYWGsG71Ojy1KjBrRrzGkd0Pzk20x8o+RfnMgCgJ8YOLegJleM0gtH6C+Ydt6
TTWGiyhhfzoF+SrWg2A/Q4Uamtqk4iFGHSkOQ0t1ocZkDd3raJ3UJ4DZQfbXnd9I3FUnHgzevFYv
GyOuslUTYMDXopyECEJ2/rUsfFZUg02opvGME0oG8xRRSr6uAO+hRfXm7BchF49vNsAOpTcdj+U1
7QIa9xjF0VH9VpU5lie5bFRTbeyFb7n6f3cHiAL+4+jB9ZvdNEQPD/mzUQ3ruhffWZN01IVmptgK
zYYjUqSHvs598j8cEAJym0s44TV8XwmCftNGLsipZdMj79tNH1GQHMkBjobWXgKs346YiWKjdOsq
v951cX8vguqSMg6cCgww11mV/5xyrKY1q/FWeddpoJ9vTe53hNM1b8FQa7jBRCQlwmR+Ceq8YOye
850xhHeXpFmQP2K3f5N4jOz7JTqgO05+GsGxjVKa5wnuIJX6YH8eneQe9nvvW8WjsSVKQOQwpCqy
H45aKVJuG2+6RlNcMyTDkExLeIEDdeJakJwCPdIPYQswc6CQ6szXcgT3wixoJs+80kaUVx5OSSne
P4+RuVFVpSe/nD/4oeFloVI92kPhrTwzaTcxmTQTTv91iGYLWKyoqPhCpIXnsyOb8qbnk73pWUKt
o6xKVl0WljcnId9clsW57oo9tfTzhjyOz1FxsLLGyFjr8PS8Of0Lqb88B0Vir6HVFptGmzG7hY2B
mbv2DtN12Lmj9I7QrXqAziyOZ2duf49phKMSRESUMA8XhPWey7+AUR8V72URAEVItJ8dfOO1jb0o
0tAIjKrOmqfBH7vK8O/BQvGNANIan1v7O+7ed4Fpw588IozGM8HEAuKWBVZ/Af1W4yg9HWq7Eb+I
7HswuhmfXL3tDsRHXsggUsDSYWg9ESDZYMycHk2NuKqb2/Ohw5B+P5N62CDHxBULItSWqeOmrIZk
r2NH7WPOdmoKAqxt1Ikryv6DVkf9S0GhiJWU8Xew6TA7a5IR5iOt9HKpSsGvxRLzSzPo39vG+KsY
2hobSx2MFoWyR7/MKVpOfFA/Q7EJU8p4weSDmvXTiQFq2055dq7zajg7S9BuQtM7YKl08Hupvekk
vSGnEUml2m4T4KQwYlOFbDP8FbXe/ARHVHu1dEeDHKYPW6+DiJw5uDpncvS+S8LW0vcQ0jfBdCbe
GQIOX8iVJJcP1kRgumAxhQ2BtXZT17gx+7eOsoqbfUO52CO2cX7qyYz/kfrBdvzkQ05cMERVrLtf
ZhVQlNw++FYf3a06IJqhRcXvrPoDOSAmixpXq1kK/4GsONiFsUv1bz0XTKbT+UZ44WMy2yM48vYx
NK1372BXxAXCZQhycg+QmKFIJcUzPuxnOjwlD5etvtqfu9WRqlO11UZlz7/e/dX3f55C7RZ4Uy5j
PM432jGkvIRyj5gnyufLcjCYQC9t9Uo9a/pY5yDV/o+XX/u/Dld9avNffeo8qm8yWthRsMQA2FIG
tkL7W/FAXV7qLtMXoqj/6sWynsnAsj/T0OZuzWW/an++9XMbTaQQNUfbAd+sT2pTLY/YwQYkuRA5
65PdTP9qaxF4YKdPLuVkhi+OoXM7eLm1RiYUvqi+KheM7Ik97FWf2ugUmus4rV8+u7B2fQ4Zxr7e
1A6+f7Qxg/jsUzuKZpakdVjsf75r+QuMD83KwBbp+NXHanPtGMK6lfgNbGOvCvcOTodMyWvnqle2
fg1yP+axN7Y/pWe85yiOH6aOLc0c4Ociikjcy2lm6RQCky+z8nuMAmOfWFV6IB9CxfHAAxmPcsP0
+00vM+IoQfEkyr652Em293i+niV+61uu2OxISdg+Zbl/LqTb7OG3vBUyc6/UFmLLbAcJw0oonoZ2
TJjd6094DZ7gneRnf0ijY83C5oBOat5avkH2WsubfVbOPyPXCtd80f6DOP5T0Ur9O5y0YhMNotjq
s/FMqrpjedlh31zitdDEdbG3ZUmCR4e5ZJio4ph2b9K+199qF2vHrk2X8gmiSFnuIHy3Q+Lg1YfV
dA2rZNSKXei8z4NdbXKK4gBIQBwAYPeLEP50Vl0yNLurn+VH1VIbinxx/KFse6OOV31tZ775Ti8v
qoUXDcTWfnxq28lHiYbnQpmnw0sRBQWVq/Gwxft5eFF9cclEF2nUVbX8rq7PcZ3/gTTzzwHz6GAc
ig/0Xh2hNrn5dzw40V2dxq/m+Ah93Fl9HdADpWVqL7Oj6qu5by9Ab69+Q/4f+u9Iwe2zMef6iwZU
eed64RKaYNhWfaET3/OCxKnqcsp+PkdZ+VuN66orHuZprVeGuVfNZGrKl4lA+OcZinSnmUiVlJhV
KV8T0cCHS/ARbhhfP4W0au/nIc3M3NwIvn11/fdxRPXxJ1jsV9X5vg7sjfgxkoRjVQMzEUhT+QTq
zz5a44LIqeMROil9atOXevnULpsw0ZBxmtO8+68dXwcbOEseKlN//upSr6Ys+Od0qukl+R+dRPeq
kExqPdkkT6VJpjga439effUJrUWAIP2TOkIjsfR5WBHW2UEzkcu0ZjAQmraDBdDSvoUEgbYBc4ad
ahoR1hesRyiVdp3mLQqCRQu0xAmXg+Mhyg9JhEuLag5RVx3HGKUKNCbWXaCkLT9D3VbaRJeXpk0u
HeUYsvx26MTbWMjhEOE/s1F7s7FJD62spk1oU+fet8I9BbhMUPtKZE7HGhoOWiZe3b5g+eVH76rl
5Ab8K1IDqhV7gXi1bAcQUpvfVVfZhcwm8mq+qOYCLV2no/O9TnuEE2Ptv2I5o0H9irWt4/veq8HU
6KBjRAoml2YJuAXEGpMcdbDFcPFMecJZ7QxQg7x+M7ms+/UwWdxXVfWsLydNW6a6re8XF3Vg7YPY
DqbO58YSGa5GnBn38GAbNYCmfNb2flz1VMvwiBvVg009mzzTDQh1LkurFgrrtLaEOR/crNlFLtYk
FmvxfQH64zUc7lUl852v1ekuw7FIHwbxIEDgkPM1um2JeOtNS3trP2b6tw6P3tU0FfmbY4wTc3xG
Od8VGfNwC+uHmFpm2OjZW6+N5Ff84L3OuuwNhXJ59zt7r1p1NchX1zoyOsZbMdd7UKPpyTVNf132
KS42RRC9NSNRrKwmC0W9jHkwChwtIvIBS4TPXfeoZLYx2ONdzZsvFSLduM8fU4dBnW3m4cE3N2Ip
OxV6L+9qg4eIZWs3q5DfOlOLYazX040PDUKjxHlAZKxbNKvsLgk543UoKuoKTTCBgLHKn20BDT6o
9dckhCOJWmclbT945MS0UlypSeXXfD8T5u39slGvomWOIUr7KSzC7LPLGIP4pFn9S9JkvyvhWYfG
sqgDd0DATUxxz3md/8Xcu/nt2dEVayPjj4S9kPoNXkXarZngWSdaQeq6bVFJOEC1TQBTIfLvOSrk
ApV33uykOQKYdX4bOew37Xnxun8xRXmWhl7sSoMYbaElxdYbkopcd/yNSV+99yxYY2WN3CqghOvZ
7kusnvGg+y2jnzqWCni2G4v0vvA2eDCba8xyyp0ZeBULZnSxYjbvM9zgVwwsl3LCLDqpJtjrJ9Iu
xoWiefEcdBM5qG7AGzCyxudY2kshWdLs0P4mh6aG7+HgZAUZuFgnmZAHAn5yay9OW6zKrRem/vz5
mbQjyYkNAqptgg/yktAiu2xieUaadmWb90FrX8KZEQhny3wXBmb5NCQYGIImqRameHOTeXEHC169
9bNn3NvG3Kl9YEP9c4er5WoUHx2D85sduf4jx3hTCNN56x1reuBlvFL7RlhvxJn1tWrpIBVfakDq
qtWTH34pIC+r1iTz6qXxU5w1K+etLWvtTmx/r/Z1vqPf3QBbheXv8TCs7+0wH2091SFRmIcUY5pr
vmxafTjPSYsZ0tKquqbf9Z4mABOZ4jqahst6F0sJojkAAVSntexJHJ4x05SfMa0VV30w2IuJ1ry1
47gHNLu01S61IWdpNygQVePzVHmN6YjblIRQEYkdhj4nJNlEpYUfhYwung8cTDXH1qQzNxfBc4AD
PLkAnOWXv6pezZ4+H7toev2vfkNW/Sl20mue9X/ZZVIecyJe176v/9kAunS3OAYBgv/fOwbdR+XL
x/k6trVcw1o1o1GvkIxDBFnOErcEg0YzgQZgB+HNSr1xF/VUThqZHt64mygFED3E8xhllepTx3lT
Fd5U06vtZ8rriDIs7//qn+sGHhECVPCLmC+nfWBsoimIKDFlUyRtgeiYesoBp5HPPrzYshUgnxAl
h2hfc6d4qzASvaqW70/BItAsWPCyc2gTba8NImExXXSvuijMJ1G53xCLtOhdOKJGvMoC+aEakSTH
lMt0vqim0aLioLwu26tmNRWQ+Ae4/aoJrTO/zUP8+YdVl3CwSpVZ+KJaTj4QYh1AmahmPCTjVthL
IHr5w5FwqhPVFmKlmljrOc+SulvVUp+vDc1DJnL5rD57vki8RifRjuqIetEUTaZRbVWzivSZy7Oo
P8/mixyMUWJ8ttTZ4qB/zipCvCSWSa05Bt53Wt3IkyBZQCB5qhmv7bI56ILMUCiMDDdvxukkDN2f
aI3PklcR1STPVuPMfxO7eJ+IhH6vOgpCyMVHjwJq26plerjqWbNcEW5kh6oUwam15ugcBFp8IA9Z
HEpYnTczT94zQGsf7eS+2FM0vrte9VHkpcBGPR1PRhWLm5cgvCH+E38cScQ3RPBZHBgYIlyzsUgQ
4YThmRTpPhnnVzEX1grqJqqNKhNP7dyV8yqvDS5v7tY+w4ts2WhCZDeioRZaqp8uIMd1n1Jyjncm
+bQQQzbHRpNOiZwOSrOjVsVvxzMC+vkom/pX1WTa0TFy7sCu5rIbn41Amu9ijn4Xs7cmQf/UT1Ww
i0T0p+7y9BYnWCobmavtqMvX3ysnMZi4tjtcEMVbJPakxLJv1jwPO0uLky1maOdQ838zZddPtoz/
2HH5qxsjm/RO7R4M1KZk2bxtUkEOG2WSbYaU8gc/stIfA0mibHI8VEg1yUqXGzutR39jRqSXaoQA
L2W5JyKfkPKLdlNbJI+sBUJMlsD4Vs+hf3B8Mp9lb2bbOoKCabvolIZFJt/0wcX54VHmfR0K48WC
yEH1eb0iCxXu9JKoGH7b7wRfxnVQ6MzPpWvdxvGH2TJRuuOVRjlwj4NtYupXX+KGnmsHQyOvBgK/
3lEwT5wYvtnpNwoP/ZoRBdvAR8K/fDFjBUp55BEJSVOE3+vck4/Z5MFNl3lzSdyvvMyNiJiy0ewx
uox+8nsqtPhpHEDkznP190zhS9Wa/o+wC5u1gznbneStsXdqJzqFDqx+J668TVjo1juiz1+Dk1R/
28AuyQX9ibuuptI7Ilhfwtkuhxa/F6hzR4y4hhe9NOLnGnGKaqlN7bTGjkp5AmTLEWoTVCYCl9E/
B5SrvMBIMVD8Jfhh9NsEyjouYrb+mEit4v5Erls1HRCL1zzxn1SrR1j4GCwqr0fRX1SXRXHC3o0F
xrpeajz83moReKIbWlqqy7AcmOFtlp7UG5Yn0NHi6cz8JT6URrBAPavuMQWoWe24uqsWPojhNvOC
YqeaI6ubm9a3J9XyTaN7xFqGQsDtp88+c/KNY4/ZB3U0nE1tmJjsuDXyZ/WG0NOmbVqnOmoEjmBm
nTx3JtmH5WzashkHgn8apQVHdQSh7uEUlMCbvk4ZetkJxmr6+ZnzeMAjxZ8eU0LIY3IM89EELmw4
GZ2yPOJJV7bJ36IV4KOZP724kXjJho/Kn61X4prryXLGF54T1ms1Vr+jFLKE2keYVl+DnvQPiEXt
V2G0yLh6nGnVsYVlhqe6LEmkL3sHnUyP3mAOF9jPFJjFL2oj5ZSf/IiZxFcfVJRyW6dBuU3/fZw5
xfkqrH043bgIv0zhiMAr8MF82/ssiq0HDhnWI501Bn50LUfVTDS/OxozEhF1iDEI68FDbHLz+PP4
oiGVPAJkPYjl7XUod0jmA9jnVLHVWue+qE2aNIx4zTAe3TBxX1ow6FfsLy9Ga6I9K+2Q8ud8Jt6z
vIPIYHSHB8faJmip/8vjZsuXNGLHJP45n+z+LnMt2FLKX28sc9JeqJozd5rRdJ9N1dfaciPxfXlW
LT1syv1co62TbQZiC3H6PkC4cVN7R2smndfhsWiZdfhQfdMcnAzM3a6qJVutP7SOLDmCP6g2vZhu
+LRbT59dwkqPA2uAlYWTyLPrcZu3wLHEZNorcrtkiq0hfFEbX4/2emnNV9UaA6+5xtLbl2YWp+u5
WSLBsnZXam8Z85TPHJPwWZMmeAlyEtVn+ekfX9d56PVVc8e3qlz9cfHDGRv9RW24jsB29GSrv/oC
e3iTsT5ewPjoL30YJBdpiL++DkhZq4DaaJr9V5+3IfQ/fp606QfoFLCDQJuI6WLGyXM7+vmVZ2B+
JYV+6imiwPCSlrCF0FfqpZ9FL0Zrt8f/6FNvc5ryl2yDcGNUdY7Ip3DvauNJIoUuRQUUodNX6Rr6
XPIxctik1J8+ZBJUjyCtCLH5SbxXfXlcEK9MUJdHBaZLUx3oK6774KgOti3vR1gCI7Zs5D+VLtot
/l3WNuxi+ZBz9dISLHyC4CofZQrL1o60YK1T9IlPw3B2O7vnC2BnhHxqQyIVpZSBEbI+yeTWJN5R
7VRdhoejfQFd82hMQ3Wd7BFXuKjn9xyst8YeqpOPlyKqoCnE7jqstgW+XzoWjU3jyo3hhDPCo6DZ
2Ut9ep9S4pH0QXrJbX3riPpbYwUl5e39Jaj6J6cPAbPjUYWqrvwVdMnOwXp7kzqsdkpmAH5l1Icx
Fh8zlmJTKY96H1J9oUXIuXUc1VvmIOuG2Ufh/2gSE28mBMLrMdYoFw14mqtsH/oYezfZyM91bTih
mHgzpBvvQx4IBLl11Ojok/vePOszILnW0CwSDNQ4ebj2jeY7ay8GGtQLm8rSr3mXHSfN1S51V1EE
2w/eMe/7fGVZbxhjJSwB8SX3EXnmfeQ95twxThMZbWIeGJ16Fh7AxYR1GjUbo9UBoiFiTzlSs/Gr
Hsv3mWckC+Invb8bUeM/L+y8ifoFMdU2lY+hdbGbRN9pA0zhMn4H0vpKVmgTt0a1K0XrnfvcmiTB
AF5+baZBnBj96jNEsm8oLMZjoLf9rnKjYIVSI7j2xQeniU6wVSwsrxDLu7ZF5rbUjEvOXDV3Rv1u
ZZx5qPP57ECQxSPQ3OLViAmUSfnelB4aY5An2QVyq8MF2DSui5u9J+eN3prfwhGbABRT3Tacqc7Q
5+qOt1N1r037TUuwd86BLF6gG6Ir4ZmyzRq3vVRlSaTEHCgCm4N1WBN/QUhw6CQcxVam60JWez8f
/WOBee8mY97A0sqOVlZMWYTsO2xPF0Vg2BlbexC47KT2L9hMPxnl8oNNlnzNt9WvkcN1a9BrRPG4
bkSjIddL8Vcy2AJAQK4FKoJVe2fxtLcEhTb6rzrF/Y1qXXkeEBoctSXoYTV3NaM2lmk1UxQuo45c
SIa7IixViBDx0OpvZv6zF9o1y6j0hYSyzpI7ouW/Z8+qT+TgdJ6MqQS2pp+msjZebIo7bC57Ur5C
DukqlRhEWkUUX3CwDE/hyAwjN7h/p6hcU/1ZwdIblqu3yglbuT3ICTd+m7AB2FopcVRRS7mPxPTL
s3XvMnppuyYc2EaEQz/FDg0FcrIXWBn2EcYPIXU0BlxNo5RLtOQbNQDFekjijyavToSS7UOFxDFF
sQLPSu74Qv+WGfYuI6F4MhB4b7S180xwxFwlqMs2QdI8fK+hRs1rLG5iqzxGknEw0ez1PPTNuuqI
C8jiGSYpsGTs9Dqe8vhZB9gYLY7iZhhs7Q6VXmSYrE40Fz/HwGm22I17ULDzXVyGHxqZB+AKMegg
Qhm/e2eo3lvI5TysD10RYG3iUcpkhuRA8NrMyWFl7lPYIOKZ76xG2jV5z7qyoZdlOE0Sg8wSPVpB
+3cW1fRmosb4NvoE2KXZTWSFwxdoKTw62xp1UsBHrkBJXcaE/HVUocsiGItGHMNL224JXs9ZuBP+
Qo6t+4/QC3JoZBbSRs/MEDDYBaJD3CdnfIRMSuJXnUEFU/tnoOAwRvK7bXykfFK4RJ3dlV20+hpq
dLnVyw51cod/qmvoGqRHIDBhGJBYqLzHVE8vYyQwjDXtfD13EwS0vL1RtfxCpBkfP5DxR38yHcQr
gXN0hXfSgt4/aWngnZxFo1Mn3c/G8y9VzBBrNxpDWFbXB4zYt60R/RgQoe6xnvuBvYG1KjoRbrUq
nZ4wIh4vLsHjcqkrDjPzkbneGf3DxAx7DPgGhx8jK3YiGxRK1EmyNfG3XDUldRN5UhOkaEObrFvl
HGqvLldOKto9anXqZHFvQXDDg2BHnfPJLUhKmSWArTSNH5XTeUR4SmOTJsm+mlp738va/yvzXylh
6vQ2+D0LuaHineeov8hjtN+x1a8LJ8dWdAyxra/1ZsMq3T/0iM72DhpQNCekpLSAhVtHub3rlAQ8
dHvDzO/JH53hORvGkbCj+wQnJt22dvha5Jo4f23qoXQ/m4JZPxUuVIbJ2bk6AXNGf8B4c/ZyRJ61
7++CMPDXkQ9uzWDYW7NcXpl6yG0Y2BbexwlpU2YeH1lhboswnU76DKcJItTdSMI/zuLsRIXOBe6w
uhhZmfEQXjYLG8cuRuOi27K9D307XVvMz1QLK7f2LmOmuLXM9lXo6tE6c/kZ0YMdMSx2CChlzDqc
+D3NTMCGdvnsWKPYjUXM2nvZBN7T7HeUn7VGsm26e+Y26SliaXDKAuzsrBLxP0Xb8dkR9t0MLQo2
/JErCtrcgNqK+F6yHTR5n82AwBrxF65/SGZGflD6L7FkpCk2RpJoY+KuD6gv/73ROvJFPeDS0scR
w4pgZwUVSo0x91tCLEhtXBjmSyJAm82tGZy0GqMsyiK6bepTiR32KLGmcJhYbQa8l7DIBRj0kQu1
PDf2hBXYPFLNEQiMz4cA41OaQAqmdW/zY9k4n57g72eUknSwJmcDZZFvl2cUGYdhoggFqdK1s7u7
1mLxBMATHkxXF/Na6eWw4iy51xjM3GFikh/N3nXMDINpYJfffFJzp6Sp32ekRm/YaaA0LH9GQ5y9
6QVGMH774ZUBF7eKELhLmEDOJiucjAvK9T3jSW3QGuIrk9raJlBHUxMeMqFUWw2hZ4BSYJKFfVKn
KWfjNcbQ7ZgnFcP12Lkb6STIQ0gpIIAr53UJGi12S6KvVIzYDHlPzuBjGJklF61DVJU2I7UNeRo8
JQRXD+kcvUcw34CN7qYwqDadh7VqXKcLUinapBiLnzDxyDTQWvJv1jTtuR3yvRwlj0gUgambBns9
pS4I09BByqMbfcc+1foGDx4E5/hipqFzyAbtxR4ssbE6gYbeXqwDkh96Zx1wL4/I1m/8ZPaPOE5f
E1Jp6wxj7E2rF5D+LNTi4uzZ5nQxsuR11FmdRnUIMxGPhM3iw1QHAGzShr+HFOhdMSPaJecQ5rLb
CZLeyNwq8QmTyKa/u8E1Hsh2PdDW2sRCwGasxsHYXRVZ32zKTPjPVAG4N316nVHwPVsIEkQRNrs6
Sb9VTAzgVcZIKysSqqo5Z2bOnK/KEWhq2j7tvIj5k5UhgXE2RdhZ67rC9J3qCLAOtmwOI9Uia9U0
U7dBbyydVdRozRPTZf6nthMbswo/JqFN+zLJ5jPoj+d+RuxteyK9AWRn0xiS7DDsS7dfXGalqPcV
ZeRWSHWGlsKTy/l4S6WGN8ACdiMSjWW4cucx37KCvlnEORjJN3l+6yIEYz8L8Yo3WXuEw5yfqkVX
F6GyONruLV50o9Ka9CPiiGhRkqrNZMbvmmYF2+TfXapfHZ4vt548VSHfq99SRbfKSzwNV0ro2Zgo
pw1Zh5tgN+kWE8PoNWlQCwSPsQmzXUglr2gtaouG8QFoHJQhfnWfwA2lE1LaodxmweAlLgDuhcSh
dnRBRn3k+GvymvCENsuZt0xW+STqpbqrnZoSsoN6mc5EkCi+4t8bJOa6JkLcdWVhDz4tkkLmsoiH
euTWYQNmI8Dg2FhiCPSG6LG2ZFa+u1qxSfXQvU8fdj+gYl6+uGY5o3r1pU8URqrPWyVVVJ3jnE/5
QR0Zuy3fDAzE8J/3t8tJ1FFGpE8r4ebZRn3KFJg0SVi4ZotB3z5s9L1Cj7j+mkL54YiG83e3/H6j
HbuHAty0ygOrTaq+f/UyYYlMWgt/O9XM83ofVZqJzczymQp0nyEWGAf1J9XH8MNbFNcD7JK+3vpV
9aHel+Gsu6qWn/HzF1adSjNVBGRdnKVe9KtvrMxuD34F6yWEH5/aX3U1UHFLlnqcsnGrm/Kn0gOr
zYCMupOU1RFPhVaS1wM27HPtZozzXrNVie9Prdf/MHZey5Ei0bp+IiLw5rasSiXbUqvNDdHTM433
nqffH4ueQVtn5sS+yUgHVEGSpPlNqAbfewiLR68JeaI2uqGnNmle5Nnbifs4sOZzmmuDrt0aIoT0
GLqzxVXcpg7TvxZ0KMDJvx8a2GEdCHUTHORxydOQWKm5bO1KVFqBFeo+e8vdziv6/BZPRpx3FYku
AUQE2oZyrjRmUQgIJjNgBGDOKTOa+fguKkc7OEqARHaN/HaNzmkPIsqObuR6Y9OwRt0c4jb5Mo/6
rdy59S7BKN0VVjod5F7LXUnagvl/q6HTsuAA5JnIERKTvLU5SFoCI8UCpOlCYJooPA7dJ3nwa9OU
W7O1BimpWfncVWDYD3Ir5Efqfc39aYNC37OCzkjXqv5oFx8QtC3X+2vmTj8DvjJOGSMCWt2LVuFY
zajjlM9wnFt9+qQvXYd8urPYds5zMIMExnVvp8LiRP62QWrISvLi/7nwu98gUdyt4Lnrob7WXJ8e
wjM5aBNDP0gXIN/4Di3xGxtQ1vgphcK73twVUvHurXkHrPh4Bw228YoI1uTcnIww1+Zj7IbflS5T
j9sdphO81R0X4emtc1H7pwybypP8lt6vHlN7Vk/oJvbzvsnCu3bQFaAeSz+0vNZypMT+M8/ryhnN
AMzjpSX0cXpiGMP0ZWkI+oi4kwm1ems+SwW7mqmAy+2AxtqNtOCxs4abKbeYmlTH3BmwNXIXgOV/
Xtcu0osfghf2cgPIwgJK2dreHN+7+gJiNAq7XsRw6N6WbllakiS3vILVn6VHsvTZOfpONYBbSZ+c
QKGPlPoSbG/ruya6RqV8rrzhxmvMvbSE9RB8A87KW9uwQSB9IRP25ows92V7w7e2LHmSDJZWqPb9
qQGodw6d6CRlpjR2qbEd/7EJSlqemsTWYyS9Rj+US/JD3tpsywoz97XrwT2OTf7UvARw5XYpEJki
BejW26Cclw+H7kE0DXQmq5N+wj6CvXrGBfLEB1vH/9N5zOf22WFswBzxTmfFYsZavoU6kQNMGeru
ai141Xksn/PB7U6mieRl2ejqQQ0K1m56BGp2bPCehHcw5YsrpDkP9SGIykcnq949eLmqtIP1ddrS
krk1k62tSJViSNubHpdBaYwS1Et3LTE9gb6EvTVW5cubIScpwDRO4FZodj0296jqLe8LZHZyJfou
d3CNr7mF7JLMXSbPM46Q6r7ZwqUIuWFdrKQX1sGhhsQLxmFM9M9RD+QdBZOj3GMJ5LHHy/AEVVzm
yVP6Rz7pt15sZCd1Hq+JWSJa5nU30slo9NotnN0SqdxDWATrF8Bo/4SLn13khPLkJUZP3y5sGDsa
/pwH7wlPOHfFLfuJ/eJjbXbKpUVsnYGqqc6F47bfp7ejdugn/Jm3u1hmDj1psnxmMjezDr4FXUhI
JXADvoJNNhiNe+iKShX21qCcGEiijJp1VOu0mfcy2AKzW50n17lMgHPYzz1Dj0SQOLL3Gb5f6+hq
nUlFWoBNvaNraycMl/qhNhLjJOeX3+Xb0Xhp9cfZyNuTahrP8lS3RyuxvOt+xsYU7caiQN4fCvnv
SdrWcSjy7Zf0OrBjiloWycQUApz/UcvsHFJ+mw/3KLCbN8DTqlth7QxRV93SFn6VYZatz1eexNbH
bA+GD/RfKfRMc/LqgwVBGkUMx8DCpOAlcOnBD2gEHktumTwZadaBytqjBUTYLzAG+aczlwpbj749
ybVBL+13uwlbqcSkyv//VIzVxsuAa9cy5pCRgvwYSa5j8S0tsTVzjvD0YECLHoMMdJXOvlGxUpQq
ctl1yCVRjDR51dYo+9q/ofXrh1J+57tRxnpsmbt7YAF3bAZiicGHXsavbI6wdC2vyYzm2rzHfPs7
MiusJ4d9clM0Yagepfoa9ZcvaAQYpAvSdRwnLVVGdFuw5U1zxpaDhj6kBlRsuSHyd7ZgRUpK+t1Y
dv315TzCxrkfC1TgeuINEPWTzS7VvEeIt2AT6g9XfohZ3+qurl7kZsugTmLbvd/y2AhC2DqABLJV
lqtvye1YiW2PcSvYzvfh2Cj/3KHPQR9GnykdJ0JwYIskLW8edzxhKr+Urz9+LrViFymD+m4YKY9w
bXnzjwCi/UWaK95XDsDp5RmEXYfShrSUf4/K0WtXBSinuXHL9PCRDhLAFtmmcB94IULykNKtYJsD
SoEEWz1JDv7PQavzy/rrl5a8Ej62d2Ydz6yNWXI9Pe/YP/nnvZPYWkuiH9Ny0HrWd7U+XuDjUYrG
xkZrv2ozgrLSr2yjBzn23/K2KlK6jrMlugXyPLakxOS4/zzru+mM1JaKHy71b3kfzvrhSsHS4WMU
V3chjL7lFceqmb2KChiNyGT+E7CUAjkTKhGT938yJbblzRnWn1DwqFO1BtG1pnS3cvKt6rsSifpm
AEKILfi1RcvLsr3xH16q7QXaXjTJ2w6TI/4z78Nh/3b69XWd84XcX8Sg/caDi8Maw9plLCwfri1Y
Z7Jb+t1axb9V/5C3zieW065XkPN8qLNeYUi8O00ZfqmdF+6la5A5qMS2b7T0IVtSYtuAbKv8Ie9D
Uur5PYIB/U+t9o9TUtiQ+Xg52XtneCtNeI1KrqRnlrOZVmdVdtK94mXr3gFTQRvf0sq80MglLT0/
Y6GAFSUrs9x16cgPrPb3+IUdAIYyDbrAvylra6dhq6whSO9SlDNETHTfDvIkJdi6W0lKU3Bk0r/V
2ZrBlvehCW2nGYMmZcnChdg1qLN56Bw9nfcy/00AGLBclIyvQTtEp/WNl5uyBWu3uqXldv1nUgq2
V1eSAQspv7tvSX84g+TNWQJ2Qkt4jbbOfh1Yr+XyfLYjG4xJmLxlF4uFEWNZIXk3c9yqybESyMBg
S0rsQz3pRLe8d39cSj4cMniVcpyNe1CBTzV0CkwBpAar5YYGkmP5cJUY2bUv0nX5WZJlN3JnyqTP
s5tZdXZN5lg38oS3J7q+++8WM98NFbaqEpOHHxU9K3prpXWRK3cQPTHiCJkUHUXsYfZKtmRQc9Gm
B3lF13VKaQHjrMfNV3mRf69q1WpwxCGb7ZOGDcI8zy4JCsKwxCGuSVA37FjutrRvBQqyZ6G1KxdZ
Yme2MB2jQ95WPixdC86m7l+Fs22xCRCpaNfIXZXnUmfQmfSqeC1juCbCJ9eXBzy3iO6063rmh9sv
N/XdI1qnrutdlzmLRNfXPGKDcvbM6Sh3WS67BfIDtqTc2A9566xOSj4SOreaUrz9JT0M9b2Nd94O
g0F84ILcf+uKeDwbaAAedVizJKGfIWJaXLCHpNTS2T8znORBSj0PmKeeJJg11cFLpGVnbTmHmtQZ
Cvc1xhfLOeYuG2+UuTQPap8B0huGYtdEvOoSeJlr7m0PgKcGpuguTdyTGoVWfkQyCNtkZvZHViVB
DU/OpdGD5hFeFvvNiM5CPs8c7IpivAj98XVBtH8KIKZ8goNTHxCLG1HlICl5GYJHWcL2RD2iAhHb
Vfop9hxEBc3uforRQnCALZx09vbPnuXPT2nV/ITzeNObWvk25iY2Wqn/PS8ZktfYvd/6gQpSPGte
e2+2fnis1rO76wdsOGgt6jjDsAuauv5Sz2B6mZKXn3U1tfco6gCvipDtUgusACA6DJc5tyr0m9BN
rRAbRhmqBMeN02L1MC4lLCXhIjBgJRAm2rkp7PJhnpLqQWISZEXhoHuW5yfsE/ODVcTBoayQH/Kn
4ZvJBtq5VRcFv0ytjDsbA+PysCwA71yfmVtcxNdcUyF9Gj7+nyrihYc2K8AEee3AfLgp3FuQGmyx
eSy2t6h+Tf0UPQ1LANklevLV5DuKmspFssos2YMmjVDlKhA+Myx2a5zgqUE4+0llN/QpVTRtP41j
wAyCgtj2gFalNvcyxwkUD9jdNAzdg5Z03uO8BHUGbM+mbcGwpsZWEOpZutdKBxu0gd0Zc8Jhbhx1
dGH8v6Ykmh/WFGgOlIMd2tx2fBVZ3iMqM9G+CtsdkqfG0dEs8zBNTY7GG2D6wtDMW9sB6gysVTvo
tp60Oxzfowt+HpfSC8u7CrrdXbMEW5L2eU4K1lAHpI1s+GmlfpvPZmrsNdPQbiUopuDvzKKvlP3k
wXT3wpTFZoQNXnsfsKhrj/23ZMi/YsARgwuH8s+7ZcJpBpkIYqGoUInp57/Y8vwS5on+bWoSEAsI
4rwGYwbsGh2sx1ljP9maEutauXl/q/dxe5OmcfHAI9Cg/bfqp2ZUaFxZat6rRv9aoxp070bJ42BX
DfRXpf4U92wcOWg8HiUpBWyHfk7TND/W467HqgOrW6rHWooTXwyWS0VwZh87CrRb+ovDEI6IjuhW
/t1JZ/Mqp6gbU3twvPAGYhgWnBlyaCc+NNXvym2Q/ArDObnKRWtjbh+brj2uZ/axRe6DDFFKHFih
VDSfmqJhjmybV0nBO+8fWDK+6GLYijMdJKhsxBZK0o5RfqycuK+qi/4Wbr0As6fWb7nDdX8naQXq
3J0k64G15BI7170UOEhYXJC8TICw8f91U2nPCGtq+/VnZqm6fJscQGDLjbTHEXRLtYzs4rM9/lor
pUnun+2ihmg2680nJKqB4GWTh608jWQcTKRSJCpBFczQ2re0NK+xRSryXaYUS0kHm+MwPIKWAXKH
xQRALlwUyopeSK+/1nUQ3vT2ECD9Hlbfy/Ik5fEQ1qdUR6apmhWHFWrFxd6bBcBLE0TBXbcEQ4LQ
iWv453cFfZ82O+8t8O34CGchvpZjhkvhEkhM8kym1Ujw2w7yglrU4Cj4HxXlkLX2dnQ3Yv/3fzkk
dQdAFap2/niatisQtH0eH0qV5b/9h18nteUiU1HqzV3aLsQJ9hlNq4X2Gg7xfbQEOaoS95KcfB+J
wsgfYKyrMavpS3GpInW+2ypJDH+8K1+6jo1jDo5dllHCsvKwwZgU5dZ5s8DeIyUlpR8OlaRcuEVd
9MZBPXw9VK727ohMN49dCSrjY8Hyq6Yyrs7981zYX1NMSIErzW56bacqvbpjBMpEQ2Gzy9hYVNme
OCZFqL2oZTjcuXr9Rx5q6stgF+qLHtYPHT3qA5vRUFtQGeRz1xsIfjl1q19t8CRvbsap2L0p71Mk
DN6iSvkCCTl4lEKzDO79IrafpAxo8DGFRfcpX2qO9VsyaOar5kfFZy25SBU+MtmL2jRwLh/COp3u
+kBL78clQM1PH3ZmUhO1m3lHJw0Eb0lKHdil7Nz47l9qMuBR6rJYCVUpfcu8Gs1szWj3kjT6Zrgx
8EY9lKaFhP7Otrr+E0ZWaBVZo36MYFG+NT1uCSoEvfNCqnwD/1Ue7Mw3b0ZMMZ9Ke3wFN9N9s8of
s9u4XyzFbW+zMkIryda7b80MckJ1rPwJ5Rw0c8P+V+DY7TdwWvphjnH8thv/VQNxhlZtOwDwJBaH
7XHGABaS8N9ZcCF/F37I0y0HGGw235WDVx9xXyuRlHOK10yx7Nsm7Sas7vviVYcm/Qmv9Z0UKmDX
XoFcfIG+q95Llu03bCi4Q3mW5IiExEXzpmQvyTp2zaeZbTlJyRm7Qb1XEXfToUFfg2kGiFBYoXGt
EYiBC137yK7Z+X1bDvk9AnS/YyDxEPRES/ZY+YNzK1X61veOpjZYNEC8T2afLgi5mOitV6t+D7sn
upWkE6k2AIWov0rSxlgIu0fdv5PkrEw/XL72D5Ka+uyJTjt/MmLQPf4Y3GDqqjynWaveRz4k4tD3
dtaQV0/ICh0RneifS6/9nMStegWmMDzress7EyMlXyXunVSQfBQRT6VSZw+SJYGJxlFkQ12oOx1v
1QKj2MwOnqV6DBHtKTefm6Y4uZ1b4UtYH9EuL6/25BTXqIMmt6gDl1dFJWi6ykVgVp0OsdejNG5H
zWOoObh8T9Yr2mDpN9WqPASbkbGRJOwcwPR68VaaI2KURg+KYKmm9ZO/Q80PPE0+4qWstkDEq/Qb
+OnsDBnfOensenyzLeOau4r1YoaZc18mFtCKpVo7qX9NYCUvfN+0ewZ0Gs5DxNwlmLXU37N214Dc
/TtvqyIxS2n/qnpdO//b8XoL9KWz48d6nJuHUakAShcuondgukw+SX/lqv/ZHAf7rXFG1IFyvbjL
QsNGyrhKwcMN85e+cp+l6mikd3VkeF/rJlcPbh1b92np4dJS12iloAj7GSLST8WfimNc7F0AQ3dq
ydvljvGPTgMeZhlu8+iZXXCr2E5yjtJQfUFTpd7J6Z35q1p6zc+OHSMARGaMAuNk3LBaW6K3W1rP
no3QOO+9g6Sllu+SrC7QxEWhClr+GN3ZZXjofT2+rVEk/12w1pHicsuFQQLsGe3+gzoHanyQ8hDU
452cLXZcMu0KImHlmJc1KcW6pyXjiXc8WmsGmv5smYl1Vu0B5vZ2CssxrzbA8lsntJRjqhX6fTkO
zo0F2veCOU5zpxmmc7KTbHqa8Hs59K3afOZtVAH9uM53Rs3PKPMovxrv1R0SBqNjYZ2eX+y2MH/C
RkQm0qTDp/Xx0maJAz0lmI91VdUPsd7WN6ZRDbeR21pXt/JLvAg6B3UsoKr0gHAy9RJRLL/3v8XB
+DmJTOUvBZzleqEs1xCJK6w/p3T4ESqK81WzmwydY21+CW3EwBmrBI+QpxdfIlTEVcVPr30aW2cW
AtJHFxIQCOfGYuWMHs325/AbPfF3aIfKn3qA5TG4JMbWDL+TwDX/ytBE1rv+NcDYo2k/9R2IZRSK
m1evZTbY9ZX2CGKjA5iD1xJsK+fAsprv3+i6gf/U6CyCBmqaXWety64Sc5yazT8EEO67BFEXvG4+
ac7gveap91WbYuXe7D2Pe4Bwbx2m9a0kOwPNudyJu4se98hSaQzQLl0JyK1oXO9zAB19Vw2het9X
pf85qudvuhXoD5KaF/y3o1uPUtXTnGukWf6TpMI+OLdpmX4yC93/7M/sIhZW81IajvPZP49+5nyL
+Wae21Ftz047BN8L/VwPtf29BIuF5U5V3wzBUHzF1G7fW5H7iRnkHc4OxUPtKyjmB+GtpPquD7Vd
vRREBXvNGOguHJbxjNTRxEuE7JoRGX+Jk6GFlFroBN3nrUJj1AaGQZ11ik2LE9EopkODDfJhTbNF
Wzw0s3tscaW+Am+iTtBV4BnwDt2taRvh3aurGPe5U82fmPN/7cpo+j5FC6yjhb2B8hMCe6n+NZ6H
6ftYR9Z+XPKjJf9/13cRWdrq+67PeQCj7ZvAReLt7/Nv+f91/v9dX66rVwM8bQ9DxtyK96GFy+9e
d0z9bC/pTrNJ50xx36fLJf2uPl9HBKsU7xzrfPcksBYupVc16omnn/3OU3GD9nLztFWTwjH2vF1d
wygIykclay080mF0ZaNWPEogBQ4v9qFHsubAGmdsoVxfQFTr3/Sd1lRHPUwgSFRw7eiNJIEIu3rX
LoEkbUOBV7+ms+rQMztDzvHvUsnfknKE5CFhd80jMGtb1nqmLZ3Su82j+1gOvvejx9wD4THvWwJl
6TSgo3nxfOii+uh8muze+2GgM8eCoDc8Wq6LL2iCrEqRqhEbrBCG4RZfmlI5Gbo3f0F0YTh3nFU0
Td9gXl3kGmEGYq+vWusey2rvwe809rKWc2NN8ahz6z4DDbHwEzCMk960461eh8hyL9Y5CbJo92BS
Y0TOwwL+LdMtKViNdZDjPrrgqCCb987FTM0SDZ3Wf86cRHlGA7o76DcepmLJPCPdYiARg864Y+4Y
a0B9icf6rFRZf2a6h/K98asy2+8oiQxfohh396Rr+8eo6bUbNW6ziz+m5kMY6DheKOX8lobpL3CF
2S8ODrF4v1VMExEsbHufcYs5G2MXPFRF0zwXS2CoDAjDAlXEpYKhL2yjBlSG1ZYPWgr1HVVk9Th4
Rfcg9aUaHlBH3B8n7NDQoKENHTSQ8RjB9slzgCbHEYPJ9AltIawfLGzSjE4dT7ii1Q9W0CXnCgbN
fZLBnTBGc75zXMDDEODtq5MN0aVArfjqmZF1YWWjuPWmebjNqnG8KGpUXjOjwLbH76O7pPFRchoc
9y4pJ/xaa9ZBoi7xT3HbqngrqPXJ9YoRLiu6yug89U9sQZTHNHa6Zx9RJ6SBgQeyIQDgp+r7l7nD
yAeT5vE1slBA7sxd34WsOwWF+rlhm3kfjvDTR9dFrhtp0y84y/S7KprGex+bKlSm8/RQTWGE4BUy
cXyE4HX46fxH0rhHH+Oyr2xQN8jXRAudfo5egIv+imx1/kNJjD9Y24VBbgWshQeufspavsL+YJ77
5QxujDMHUK8S84aRKZQ9ocUJiuSPAuih3pk/POAETPqy4Yr86fhUY4y+CO7PaKvV9541dagd8wYw
FypvskZDLwaNvvEhRpSF0fd4k5tK9OornvPgaBBmxdg9NHtYdZY/3PTpMH01bWZLmha8ugVvijbl
BcoA6vg1AuN3DMqhv5Gj9Di51Mag3eaONhxYLixuIf7ETE4X8K/lYbXB+syaZU7oHkoVib3LtJcS
yfxYslUfM5Eh5ALbeSSvqlyoZuzR7TMsAh+sssW4sVW6tw6XytvRV3GIw3bhLWNGw9LkAKFjSSJc
5x2ntsDMcknq5gQ3ybSKiyT9tNZ2EBDjHT4O8OBsh9H/Euh5iJtTaU7ldfSSCpMKYhJsdSQmebiG
U7vRQSENOYCr/8NxM7pQJfzz/3VuSb67tINVwIUhz+5d3naIXH+Myvk2S782Uxi+0uf6uyJ2rIvu
Q6Hoc+NF9Rz/bAyhsp9zHrPjFfGTXRU3kpKDTMN7abvMu7cs5QaFovnB6xpYg23efulHp9oZgxP8
aAPlFd6Q96epaafcpTtA6nsfaLkeUQHd3S6Lf7F88YgASPxHFdUxn52m/brY1+8TqyvvWcq+qui0
38MFqO5zrQpPqJZiUW2q1f1WIKWMpH7XMzHbKVpnr3ZvoGBwX17OIIdIxS3Z26Ozc4aabcl/LvLh
1MqYQAvS/bcUGCq6mMtFthNIMh3UG/a34tuDOyjOXTcG2AtV5oyXi9KHMEV058lEsPEptZfeVysA
EZihu+ZB5sUwKXVvHBYH7h0Vb5JYRc0flkc47ZLcGO4RII6AZ/W1dsTtjA2OpeaaKeWSrmo1O5kD
Yv+SbG0jP0aovRy6eGLVvqr/iOAjeIVaf9OCCWZbX05vTsmMvJ4a/yWf8/4AAqx/1rsYoUtnzB5d
A62UGH22+8nqh5sCsCzijBFQfIyoLlbqIfWx9NyDo0YPeapWp4yJ7JOKjC7LASxKp1atsF5eZJ/5
deGepWz3S2IjbGLNpvkdJ9GvfpPaP0vLv1VZrgwQuIGylNQJ4+TPRdnaKPOxgsA+RfdrnLw7P8+L
n0YT/1BMFqHpIcHFAwayrP6z4ZioJ1iodWZzNnz266FBqpzZgZSOTlhewwyWn5TmmHje+f3c7KQ0
TsMM40vk4qR0au30oVbM78lyJjYy8se0rl6kLDZdVpbQT2LAHT2Wrao8xExFdFQfJUcCNQu+zbpa
XbYsieF9ylgXRx6chDjaaUIOU53MOcfsK707wVq7gU6K5ud+O8t6IXXI7huzsG+lILDm6HGO8ZeC
YPQyJl7Jro/PfoiWalfP7bSrCj0KGnqkndMZ9RcpkGB0EQLaK0udWlGm6rQdo/nKz3IuEaz75zTv
qlhODDVMTr6drcd5Y987U3lYzyvFfhpziXc1Z1tR9hhbmQfD9uB3LadXhhrmH8TUdwdKwXpJ+YFh
pvonzzTf1jxDfsF28clLaH6+06mXJmwP//qfttq/z6v9mQVIMay/YbkLEnv3Y5cft/4mKVkv2pXZ
Y4xeK+zvs9W66rVYqkkF36xZv5GolEgwye2XqOl2qDEMf3hs8twr3XBidIE52tjcN0lU7Ws8KYII
BlnQ5D+sopmQxgOm2KsXmy2Ss+N1f4G0nQ4peolq9LPXExwlTRuLCQ/JL2/oLmHa/llnvndijHR1
USaNKj06aPa0KNR6P20Fb+u42yk1HTf6sSYK967HKmKDT5VbJ29MIG8Gzf1sNr2363nlkOqYXmu/
Ai/cfdaCkZPB3kPoOnno1ebOiaFVVgCZWKk5pixbFab+IyyGO4WNzKnA4HBCVaFc9vAKhW2FBBrv
DfRg5p9eco0U7bluE+VJjZnLllgUPVX+1WTsgVnckjWMPcynNLlf8zR8WXZzMWSX7aiAJbpDVqOi
hJWq8iQF0Mp+tDMkqqrtYWjOL0310qTm8DQw8GmdGonznLn2MIMCQY8s5ocEn5US3xRMhXEyqDoH
sYZ23I0wSE0PCKGVPvTaiJfXEkyp/1wPUPOz4uoEgwWQn6BgPXgPbWw86QXyYZKXI6pwnvFLYyX0
77xuZuCAUql+rvDEK1zLf8yWAIUJr3Sqp9ZGgSltkboZGbM8zUsQpUZ5407OtJMkPYjxFCMwAQeo
WbO2/MY2v0RWa9xKlqtUOlJj43zIhqY4Sp4Ehu7rbAQhxShV3hUghGdMzXphybb0gi3bqcgvcmHJ
88NhZ3utcWinmk3o5UdKYZSo+dWy0RVcsiwWzh8cRzkMQRg/F+WxgOf71Gpa9Mw2+K8xqvzLoBn3
6IundyP+U08SuDPy/ShVWactL536HDs2xPYTVYkVWIq+gbV1d5tYifXEcr61HttF9nEufAyNwrbZ
57nLJM1PAxuJ+NI9r2lMj6pTXaTmHugu5WFp6ddlsBw37uPsMRro54rdoKoznzwvUR6t6BosCSOK
fwejVX/rWI68ncx0mQZC4cHHD6zFVm9MEC5KZ7peOZGjFjZ2FNET1nXdQ1lMh7VFzWUUAB9ud4gd
N49FnQXPJqtfz3pcvJR+MF6lmgQMwfQdTj/ljSSlroZ4+sGqAIPLUZIHSSKFZZAwRhjHvacG3lOa
G94TctvzrWF03wO/RvhjydedrMccKt75sQuhX6ohbImXoR7eSw1Gek9qpBnXaKb9FVPU3iiBZz/B
/3SeMAWrjlroYk8wzs6TFGgtmp1qyfaLJKUADRTzoUoZIGKmoSAIG7bsEhvGvo/of5PeutvqhiyK
4k/WOOdUr+KTOwGCQKUyfC4hOBxwXEmOhoPY2d5pK/9keAaC4EiyPHdLYLYNdE8jYb1gZKHTNVJ8
ghZ7EgkYt8wYYOHNqc8jI40ywNhOwf/DX8T3fPSEf8eWJJJ5X/IWVz7sMjwgdYtbiu9N/a3EcHDO
2Jq+bRfiT7egEiUmwSDYxyVgEgsWUjJRpO3Onh5e1DFGw6WYXsMVS7VAt1WG2fVXVZ9ZVmmZtS5c
hi1gTAx7QdKZEBl6M/tiLlyibiHH1MtPwG4IMpEtlCKrQqsNgUcWAZDTvZVAr9pxxrOoXiQ1/onq
qfczSnSkLZocJUcp7vsZ0qdEY5RkUPJPYvYv0MNnWw7hvPWOuROuIgnSIbFrs0kod3EtRr/luqzC
nJEzwcUA0hiMBPOoTIYCa677a+rMP31EINKiOo84eh0s7SXAofG26PqvDrf1GuHwdWo183s4md5x
XICyCacpvCs9TnaU/7vdbYnJE2CXKjyaAfdKwfjsqnb6oU4C86bFe+3WNoryYjMpSKq43ilqdx5M
+3PKv7asEeI9PA2VJ0wT0GrG4C4687NiHeIaXvLCM8sXELWzPCyJZWgxHCvUPvju9tptg2BFUNns
YBllN5+TdLx7d2NgHXPfbK9BFdHBi0PJfBbyWWCrQuunmYXK0bDuiqEeb5vQHtbAMKPx1teXO5dN
3zNNr25h8Va3Xl6hJS7R3PV67ShRMVKVmASJ41cAmDxELhY4fLE4rJRGBeeGQce/NqzSc/JLlMHv
X2ify9+UQP7wluwyA7EYDQdMf6ElzQvsUG5HITRSibYzC1x55kygYP5+N6SdbkmJedqAYxWcXDrv
Auk/AmNB8m2B1ZnhuTOta7LA6aUdSBAtyYG9i9McNXeSVfoWng2By2hE3Ap6MSqwlZ7n2xfFp1Rr
anxEjRxa10IEW6NOpw+XBN0ueO/c00X2oTJxJ5BAknGEuLAWKb9qhpTDFa/Hdjc3To/ZiRKPV8ct
DgbOW20xTrsgwyg3xG36oLoVMxhd9c+s9fzppeOrVi56uYxHcIAt8JCDHT+xOX7Usx4qaHKfFVW4
Q3aMHdC5DO9soC73gd/t2VFvdsOUPWQan4jcq6yDh3DqVa3aPV1GySY5K4ll1V1QEVimsrP6DKFe
v5kHTIFsF3dZ50tbt/nJZHcFYHrXY7HSBCe8Y6YaX2+lz9j4APl34INLpxE/mrqGL6c2KUdfaXF7
6fUTkv6ozc2fDTO95GXJeh0uQ1FjfquGChvCKT2hqBQdLbh7RdvdhUGt7vg4QjYOi+LQwLEIuzu0
XEGMxOzVKip7qkHMIgr0qD06a9FpqBbH59YAWMuSBNvP+7nUB1xr3OZQojzRuKwt9uOvxuHGuL2H
AwrHz713F0xJvI/wzPLzWEWqFLPRSGN5ulfRsjVYkp3wwaz6X7EPyVoFHLUfZ8s9+0jYKGV70+oh
NwFpuci0udNmCP27GUyQL8Ob5y5LlXg7Mh5r/nT4dC99i6YhCePYlzw5G8oEt1cBwt8NypkRxbxn
Y/E7g+fw6E5Q8kvFTpAbAojjzow9Teg2LopnIDL540HuTTeJ+zyianTDVqZ6Bz4WUwwXYwU150GX
EG+hwXcBGsBu4KrYZ3UmMlIQmULlV+tjGVOP90sL0mO7vU/D+S+Lwn3e8KGsmGArjo9icfezyhA8
0nlF99rQ4780DWwkhg5GOGpsHlgAvSuSBi9bG+oXpOxDylKCYcLznhM1ZSViUQpBQnk36u0Xn+/F
AeHWHS7LWH5m7NG4XMuuvAiZh7nfg7uZEOmy7rtKOWVB4z9PCKnPlftHmWKUF6jBj6lXTq3LRHDQ
+sMyAOxtI7wCfztZXvingrTqrhhxGdbG+atXsVjBgqOm/OXgeohckRFd0GxCUSlWnxFRcPfGlB78
sH+dNPeEpS0AkRCwlWKqbKMyQ1KSn0mldae5GrvDFKblSXHfQiXPd1ac+cc6zVmP6fOTZSvF3Rxy
wqFlJTDStMdgjNkyqadLp/5g1h/uvcnpj1390iS4r9ag4Vi/P9pe+U1re1RX0D1yDeyL2/4NkK2B
hlEc7jHmzHaMBrX9jKTqzsMDdddOY7aLnfDGMhV116PCZcfmG9pglQnuEeWulPFRpR7yGFMV5EtY
K+1uNCOwKJu+BF7/w/8frs5rt3El2rZfRIChmF5FKtkKzumFcGrmHKrIr7+D3ufgAPfFaKklS5bI
4qq55hozbjtYTfVPtrwtZg5PrUi+8duWYW8+k4r4PGGBpMsCAFXe+lBQ117GoEYvRFtT8+gikeHr
dSLzH9INZBLnPZP2pVZ04wv/JEweVhrybOlU/6zp2XYiP3ho+lO0jGTCVvM+xzxBYGyVHOYvMrDR
p5/yavwwRuLh9WG+ExmV/7isBN4a4Y+gczp5ghW6ghs5YgOGVRhzTARdPcL4yj4nPqRN15Dzq1na
sVEUWYkw2mDY89nrYeEi8JMUcGs1u660o3viCoctrZwsUK377KgytKqRhUCDLFsUbyTWF6Hh08nu
uyHd9H35igWUucWBPbTKU2KQMGQ6HdnAa/QrZme17bXiBUb/PTQ0b9O/Tg5QuTbNGaWXRy81f2ot
/ylT87tvLfL/OoD7OnsoFO19Jcd555U0B1IDe7pX4BRK5vjNQPVUJfw+OdePetZe2lWkqua1w/pr
9S6JCpI3nOB+7Sf0ICx9W6U56wRzc52SbJPWDmrJ6r1tY3WsDS4KJS4gBx4f+BZWTScOMuPYlauk
BGakKepLmdf/Sss9tq3z2adsvJS4S7yiDIVeHHCgoAdFAzEsMmJU3pM3AwFlMfTpsMVUvh2tDNCO
nPLQ0ciWN7Vh3mh2pcLI0r49gEVJNOEtT62tICvKHFxnP6vuieQ2+sul2KMC7O1FYq2rniul7wT5
3DsvcbAEY0ZJbQ4zrX7z9Tq7mYI48VY02MNkJQDEi5d5GQqS4/unpFu+a+W8mvV8PzmBWTrtzonV
eYG2mTvA5HoiJQ3HOdeQqb26Bx1Ym3TQRH/MowjntbOXqRZ6Kcn173PafPhx8eQ040k5uBZ1+ZIM
xaHHXJMrjols6HeQ1qDNYBeFBYhlDd5ZV9hh3rAD17rQ6jg/gcXbxaHta4loO4OCA/kMB4BIitj+
mAf1Qdx0uXEL7bn3YNMMqfnel/m3hJBnteqdkbFfnLjYXq39MqXHUZRPM5PhQaHXD80IjzwFrzTl
mKT5PB4F2WD7GtkfV5+FdtQvexqOMNL6YzyO90QVEQvooYfLwf3tRQ9tgisssdmEtlcCii9M5I0m
JCmWegWNqTiZQ3WfQ9vZGIu0t8L398rxj+9lD3MPgNCxVvYARj/H/z7je0iIxiRX/Zasi/rCKDAm
PRcSuskZ2UQoOyjCg/2tl8Mp1+XbyJti6/ea4q4A3lm8+J12y8r3iH2s2Yyjy0cfX4yGMsE290Mm
D6qOdv2hl9Wu52NhkWDnT69QbejlpdT/Erqv21xSVKrDQEya3pMXpvxTXoPvHK2c/km1kylnr/Si
36IgFTnHeFap7tUZh5PpD3ejVwTENNw3Q/xhl+wbmQojkUEW7y5j8iBH6ymgFUN4gyDNc+HYoAMA
Cb6ibOgMSUWjtgRKnDgl94J9xtFnt1yXF9JEO+qAVEer4nQZX50BQXkpPLUBrXMtMtVvWhfQny5w
Elll/FQ7xW8zqG5TDoUMW38kBJI5wi7Rj5PuP7gWReScAMOu4unW6qmymzH6GAfOu2U0dw58bref
zhbqHTCUPIRc52gF3c82gg6KKQqK7itoQRxMMRKahXbYTRYfssvHSJLJwoJulOFouj4z/J63mTJZ
huVjX4J9mnJN35kWGIa+Sx+Ich8iyPhc4Kgk7/0fXY3jyYAvxm7MPnjR8KSJGZKmP36IAXj4rKUY
WsaPrvd38QQltKdlYfi5HxZIBB0NjQKve1jpGicPRVgrsqCNUQRGXS9RrPNDuUzekdzIVzeFx8MV
fJyaH2OgNp4lp2cNMidLT0KrCY6ToBFxK8Rt+mCw/IQMHGFXIpZnSdtTnNb/yA1NNsIYaSNZz1Hv
kT9SfRkA6bylY/DBIOgrSj0iN6vzGLe3DsViPFSXyadJ6Ccb6FVnZoJeqLVfPBoWgR2vMRCm+p5t
dgC5N6mL53OpceYw98Y1OJCruUMuVNaDRm1fc7Pl7JCB0y361Z5KRTFe5BvhUYM5BWaNOP03oWcP
t3a9Qq9sBcZNyWe7llvDtBWFFVkYqQuuwRnvNKmaY6rld1ZMQU7MbIUJf2+hTLXtIilok2nP3LXV
O2WIIPTsJPEXyCpwqDlmvMRoOQM4aLR/iH6faZ0fI8ciMzIZ6E5eygY6GdR6sSnw0x4WO+7CHtCl
L7MgW+xzN/q4T8dfW7shPfmUkrVaIULDccRUlzdbphPvskmInV6173ATbsZqAeJcr9Tlj1aQRa18
g/n7OnluhEslhLnJQyTYtHpM3Vmn0CMxmVfeHjeSTeKjK4PMYV7HmRn0sD+zEbLjJGdi2B1zJ6z5
ydSdU5txBiZ8wrkgJ4Iu5K/tRlNYDECEy21iOPvUUR+LusEu81xgNd0Q99FuS4PPiXTwC8MV2EQW
9usO40fDvErw9qsGcG81rQUAQd7M/lYzdg45Rhvf1h5FLXYTzNp1kao3oE2ZbpqxSO9XaByBHjkL
m2bdQgR8nxLry3S0eReZE/xjpkIBFbI9LQoiKagIbZ+jv9aYDqAwIQ0xYSSFGn9IE7BHufXPcoZq
4yjkfhsQEusmEqINNdDU71NPN4HFuWFOcOlG8zlKXNv8RHD5JRa5uZ1yutQmjfqZBKLcNB5aG5Qn
1hhmIi0j1PPaXp+wTdGIQ9Okke/le2GDmjWUOrjG5FEHZE0APa4HiDK8ZUYLYXq41VKOtroTm75o
nrOiYsLIuYF3GS419bMcfIJ6ESk2TpHsJSHiwDiXi1M7b434mQ3/uymXLMShRh5pP967lXx3e/kN
IPSwzHPgmMZHrVIbALKEust4RaQ6G+SIrAL6IHojHqfcvR97j8GLrDxP3kgDpdVpXPvvmT0QUl9a
T9HwMAod+jZoUILBCNLR3ShUSXUubHEShsOpGw/ENNHH6HT32rDrmOpKhkmq35Eh8mxOhF36Y7WL
k/khiewJk597T0OFTJYsAsO8vHn+g+domELMFa9XDioYhowCmwITIl0cZmYdzoBpiWfdTN1IvyHZ
a011ropnSHg+jc7owDEZdE1ibVVmsBObDB5qptVWMx0r8G76GA4noh9eBeK+/RGPSeVuZau/aUVB
q2U095ECo6ciMu4KyGatOwbxNHwnBN3PtnWkvuirggJDumRs9URPt/Kq50cqaRuQcEH4VOoHRj05
vAwRB4WvBRGm26q1jMDzsp/ZTd4S+pTzPJaBNoH7y3xzPrrzay3SYhuZ+0LQiK4YLWWsNN46RLvU
YnzLq3hVqNn5Rxnfmu90ARcEeiWdgdJKDJ22z5gLnZ38WSmu3jZB3btGUnJMzkCbsKc1nJD77Ls+
WOSfJiL2Ik+ayxAnO4tskJ0/q9smN78KjRncJAPmviKE2uEbB9IzzfB6p+FJ2bSc8Vtfc9kb+pxK
UvaXat75BYTvGbkd/1YbRnkMcK1m0q9l1qCgq5X1jPMVEVpImv7UUXHSXQ1OedYQGBTZtJ7S/pDA
zNhgUnI3XW3+SAuSVPFsOG5FkJbx4RrawV0U+omPe8dqfuoagikI7h8QMp9U1HLXmsllgSQMsDfP
A0JeAQss1y4hmfVOcTXlVGSGsPrEAoOne/pHbOUl8klNTlmjDLLLy8l98Q11O3fwRUDHEQ9vddep
E58VXxaUk/s09829tqYoJ818KmwdkHtajTtcBF+OTu3fNPKFcxTbB275dTl0tl0873keHfAxhmeb
HEkKes4NUwsJttq/MBsabWQb4Rb68dVr61mvaNtPbjlSbeI4tRccZqRRMxxxW+Q+21SWqMii4OXc
xD2L1tt22Gnedcf8aA28UyUeCQTbh5oPb1NJ614rciRDYb1N9C2NWE4hgT4rIsWPT4ktnuLFORgF
BbqIydpjdaICAJ7HHtYzQbK2o4WDGEAwgtWdn8T3zS8Lb0TnRzIsqZLpvhDs1JyOiZlMknQi9Lek
I3dhNmsSneQTXNFih2frLnOnE20FZve04iKKeAjZBJ7kCmSdrUfjM668T3fsX3qdAzO3X4izeDSd
KhQx8YMk+wL2Jh92vuk7zhYGt7B+H3pLfxsH+0tzJ3RlnG29RSRdpiPGZFz/3SW1GIWYju14yVvQ
3iwA2N5WJrPxHq2bV0+LTwvwQSjZp9x0FoS7/rtpFZlx2ktB0vDGTSwZyJrCW7dxMkQcLVQxY1X7
TH8LfWOL4qaOhq9KMBuRjAucSexO3fjoFuLWKp0+MLWRmqrCV6/DnVaZpoVijd0dfWPLdDfp8ln9
nZTJARbFTZcmOz23fxKvQ6fq6AISkEpCYro35+aSO+SEdm1xbCaSUEe92WL3/syNHnuoSei2nW6z
nMZzNuB3iyp4wPaWt3A7Jlc3rXABy1OlGSCbHINA3pyUIOshGpiNiKJ/S6U9maQDKadOnrT8Awxi
ZS9moMU67itpXmZwYqE1GN/uOBxNP32sJZ115vt+hmj9sJPiYzam17xiVJoABYBWNX9zKi9zLs91
hh0vij8pIT7JS002bj3t7Gb+GJt18k7nQq6VPg7ApQYnbuKuozZflUq1p4uXhNaMNKunJpnuJmpC
8uHbhEzkfXUqCxKSavuh9KSgg669L7E86S1kaL86myzhwvX2Q117QSnh1lXDNpXpW1p0IvjX2s23
bRVfUdPgrTTr+xIA4+CWLC5OR4CSPUC8u10quY2IhMfVxPi10dwySfRoahOuc4Z5GZ84zBLSYELk
Z5bpiHpjNXE0YiZfhBXq9FTBasUMeVQy0INhURkBiGm+W2L3lvnIT0e0H8WyXCfQXbTVnDNnyKuT
A2DTxtCvajyXXrw3uyxw5RhvAYnS8FsujCfdAKKFkmtbWxtiAdcfg5jJIvBMzq5p0acDMQ2A8fF5
K2+Enc4f1Vj+g3IRb1z0lI1FRcdRXJ2t4mUUeUgu6l2XDG/JRAt8PQSXmdQojCX6LnY4UBiMuCxF
tEcRf4vc4YJye41g37NLYNKsaI0twUK3hSgfh8R8L5Uj2OgllLVMTHk+4CYxcGGs0sc/q0AMxXOL
eNwc2I09kpX91gzZN7vfJ+Y8hyMkfKKSlyhkoOXNbk5dE71THuDHSChRIoT6k0YjpzPITxlnO996
pXnAYYSsl80WJUMbn8pZO9Vuo13Ya76qEm13Gd0dMdhVWNuOZE+v/F25QJdZRJEfqu5c1RoNAn7B
1su1b/a9m5khB5FG3kEtGpORJRRKcq9i5cU3UyrZNAJDoLevBU1mk0Y82/u5L40braCD1TJiQCfC
ZaPmJTpzF8Z+nv32yABcuulmYpWUYZUP2tzDgnfzfv9387/7oMtnnJd9EYUusxmw9RuTa9VAhrhb
1vsiWQOd1JsnUhjbZFI4rpqD1p+PtcuUOdNLHw46siHwm7rWqB34e3aLQaE6igilDzY9W5uXpej6
/USF3kmuYVOHAJkOj8QGf45DsY5scfVZNHkUxuTv3eifS5pmMBfGJx4yrjU9VrdMFzHxxcW7NsJI
rS1Ke0cav1HlcdJQYZdR9GVlYgyQiLwQEoDwLdjMesXf5LAsee1NKteSLdFuExfPXuR+J775PfXY
tWcW4WiMjsCV4Z6jWA2++ernsLztXTNr53Z9uXTtwFgO9ikJ0N73XkDiQTKsCItYqmCas9OiOw9l
c20yMW2yQj5WMd3nwvOOXSOQNN1rbjIg7no/nbJh88ft3WwX99naOvC1EtlQdbdCj2XQdxZnhE+4
O+NiN0ReVGEbt4oe/hBSXEtOa+tYTYKMHJvd28GKEwE/AmeH7gAZMNwGzGluuUAX426b2c21y6Y3
Va75iSqb9pFV/pPp0p8H4Bkx8rZus1O2Yp8L7GzRH7CsrZ/ob+nsnv34n9lb9GQ7Is48NpxN6lUs
j9ljKV8iKwUY5LFHS2Ir3jBEvVEDeAZVq8DzM/bOri039FT3Waobr7nPag0Olt0tEosqiXwy0lsx
or44k7iwx35y9PK1L71iq3UixWgRv4ENYTrdM/eMKekBRg+WwdVw6JIkhHKISDUGq+y5ncyFGXe+
Y3Ptti4aYZR2nu/JJ+VZ5q1FL2yne87nwnB+KZEqo4nmClQUULN03IneZg+nEaPkVYUX5I5j4A+c
nowCxp9uQXGZ6gZbFYKV3fzkWQvOpZKHYkZnNgrbP5riOJTDuJljGlP9gvjkuvnniMjH1abWNhWm
h76ok2OcTWsBbb7bzLFsUCtjCCaqu9PLksaKaX/Va+sp+mhRWAIj16hdh1OPZokttruJmfkbKUbu
I4ejsqoRO0edYZPpMjE4F+BRabZ+ZQM/n2l7OGsIzdii+KXLKOmXccAAO8j3XQJ4gvJuo7p8vG+J
Qg97EotWzv4tuvw5ttugGNFtFJAMQyJrUks1x2xqgXhwRUhaEQXtmOrnQeq7kppyM7vMRqcLQeRC
v/qNsPZCH9sd0Mfj0mbuxsmrbWKSwbLEXBziWPS3Er099zC0Z7l6cSoMpvrwTNeM779asP6gyEZp
n90UNbI6+1bQs5lDmsq0A68AGKKt0tPg0j9tO0T7xlIaY68gHgu/3C6DxcVY9m9Qd7aVvdafNTNv
y3S0c1bSIq1fKmexDq5Z414W9Xwj+rUn1GGnIVUDD5+bd9S1BTHhzGpsRcJhoUnBiHWPEMiJxjbL
sV/KoisD16iiAIpKhZeTcdYmC0hhq2A6rafktVC8RD5zCltFZwdCiDUmoT3ZInsdHD7byBicQ5bm
GJg47cNSvXQOf3Fr85IMEaHExA7LGi0Zx5tebd/GUJyXJ+id6jau73UkFI6oahPxrWyTvIfg3Xds
93hto5l35IdMdJ2pslx6PVvHa+ogi6eDYONOanBJcuooqj3NYgvsy86fznVCHgtDsJ+6I4aH0oy2
Uza/WpJxysmdnvuIIU5sQN2+IluGJXq4qnThQdo/QfAPsk781VjOGLreeBPTQ0U49E1YJ/GMbO40
PyCZ+Yjm7G7SR41MaY+Jl8kjTaNiEKFt8NSaKHQmGSIjoZkVR7IdQVDjRGKuvzmLeWC5UZV5hD1S
L5QVNsecaIwfFdufuvlvUssPNBni1mB/2+3d0js6sJsIHTr6hKfFs4Xp7PSCiQlahgBpeoZK0D00
OV0kPWaHYJ4smbZ9or37nfC2o9GRoZbm9ZnOn7stFo/AO0FPh7ZXoBtUOuxzmNqlYmVfu4fVIwKQ
F3nIZfuYWdF840Q6vQ22PqLCkuPGtdpp4N1xFD8OWqHvOu8OggWFoT6/TMo4LL2OKqy652GiI+LI
ITDjqg+U9A0KxWLh3cfnpB/eC4cWmfXPnNI7j90+m2CuitOksBqxHRgVDejE16jZDx2T4deYmBGt
JqOavKZQ9tpPV0/vVkxUVxGd8xFvpRh/pIeg32RI8LgrnwZEASLcfFC+lYP4YT1PEdvDDD7DloGc
T20dWUvc+Va5pBGUWXaviQYgvj1zyC1NvamxooTGxJ7PXTH3fVP96pb8GiadisWRB4O1Z79ytGVd
fOHdIJASoCn9XnbGpts98BdlHFVJhvxiF/sEqi1mwzDXskOpk9PcRdZd2/vZTd1zbFttGPMhb+bG
xx5IE9xofXubDFJeGm9r4Z4NPSUI0Rg/57m+coXNqIKtjWgYl+vqCh9Is5uzdRJ3YN9BDhvm+KX5
yRiqYquQPZq6HwVJi/Sa1HbKvxBOirger5XDyK32jdYuP7T4QPdVh9YkLlNPm21R1bfrrtgVwdao
6zHWTXwrhr7sY3/pr+n6w0Z9K3HS3vzd5RQtCUUoD03u8Nf2a7JMpA4l9kc8uSZrKXnpnuYD5u+m
OWxa1uGoMZ6yMc04DvTXHoBEaJimG8TWwXMcOxSL/xqniWCqDU277ku57SI2MqVk7iHbdKpuj63q
nya3WfZmZqXbqSsuCssYvWO6c1ZXtHtOHrKKvTEHDazo1dKJo4RjjWX8HhAF6vDW6vrxMjXeQ1Hx
gVZLsSkbo7sM/tAwQbrzuOh7DdSVgfYGILFrF82I/MiMQ6K+5GgABndpy2ej8WI5OAub/qNpYbUw
wUUpVG79zr2WdMTCZhF9QNG6jRgVnGixgsFZszPkb9bNYeRMA4mEN3k3qh0sb5yL0cVf4nPssFdh
W7bLzSYJpJajxxjyxiBSgCJH/bLkwoNyvTvD6u7bMUeGceKXYqb/KbguxUChO23+p4gEziLLuKS2
NYVDVcY7rSDsoDW8f66NR7McXtQwRRsB2ThwZz1w+5n12Vp+hPIOnUX6dfbPdThAl7L4bhXDs7o7
UPtpZBNVc3wrrea5yzFTDBxcZv/EDMet3+HwiaNkG6UdnI7R3Li++F4nTSjE4Y/0vmkFkemeTJzX
Bf2X7RQ7Rx/Lzw2Dic/Gmh4eNxrd9poPwBU/fcFwJXNDNeLrTkUe2JqsePId+tSmS/QQtI8bp56v
k0X3wBbRe3KHA4VVJYjksh1NrPtTd57HvNhjyzjOU3QlAYSRF7SI3FBYdVx+ZzzPr2Vl/3aLOgsx
XqlSIREnt3nEIzg6NQxB/S4XI0f3Wp3RR7k6WSIoZ/sS5cQ6tPZwNBTx5qV61ObFOI94gUx8wLs6
PZQdJe7gW79mbo2byulftXpY0LlyLgZ8biaTmC2mp85Lbgd6aWhun6YYhpNB/muWePNOGwY/7Jc6
8EXC0ZLeFyAXgpi1vu72EJOOeCa5lOe6yeB+81E4pIRFyiJEWvuN7fEzF/nX0CULR7+5ly3fi0jJ
IyRGfecs/UdsIUJm2Tonn9FBs4huMmsvDgTUMRQGOrY2H/PUTTuMT6ywN9mQPfP9P7hfXdP5YYxe
gEyL6N/7+kaTbKvs+Ff16qE33d+mGF69uX+kCxEFZqaBvnfJw/KBRLUR2wFhrO4d+qgaQcCOwJJN
ioG3GculZcuv03V2I+sW9tmXEUkvaCt8Yms3qxqYu2enVoSk6Rwn5UB1uJmtee9yBlVxvS9ZuCNH
e7PG9B+8sgrluVX7WsfWFj37Tf3LZf2V+CjU6Kq+tmJnRFw5WdMBJvuHUkwAjasvM/fwpqvt6KVY
6nTRELXAnGmzJspoMwa7yPhxzV8amt42WfyzwpIWVgbMA6zXaavj6fWTG2UvxiZLk3NTawRRWuXJ
YTotr9pyP8y2vsU2Z1NdyGCsnL0hVQxArGlJVWkfTH4x0DRO/1zcdGxKYyY4CWxM1ijOdmCF389N
9pvU7YqVGo5WpfF3E7QpHFQcyls2YWu02SxfjCXxb1E2AtUTJ+7ZqbFVbvWUNN2dNZLtAHmat5GG
ssTr6qGWM+Rtn52crVBLuzxIZ508Kis/gcm7x/4Nx081dKwUTQxFZhPOqX07aM1WNtdh0Y3bqpx2
stLisM0pypr+UFcGdSuacFqlfHuq2nrJck5LFqAoaaut3gw3sUcWe6yTpIDjyPC1fusXGuPJ01uh
um039ZQAQ3ynGRT9sqp/Yhp6bUa+pB9raajN5qcztFehD4fSL+btYFDvFkPuoAdZDAsVoFYieTfE
1lcjbmOLVZPoP5d22D8fj0MtbGbbJ/+X2JNPxC/Rei90UPaKdDcXboTU6iCJKSNUbF4ZWLkmUr+m
csTtYRybuCh3BvKAUzp3yvRXKw/laNOSjTjjdW0687VX6RMOS8pRSFP2MDGoUTmXarEeIyt7EKwp
O88d93m37P3GuIm4kjMcGow1DTLSJrdZhhpJCGeWdhuzVVaIjZJbXkyx0+CL6UtUc2a30zrZz5Ox
c4eBqgSx0SeGYNNoxUmo7ifKpp+8p1eRLRujfSjaceSkYdwvqt/MxPlJlf07TjUIfjO09KLZw7On
XzYTF9Kya3eSLyRZGvZN1SGeaVerXp4S233JXHXQTevYJpSq2mCe4Oow7iHw6IxcEO3eGzenf4bQ
tq3ecMGA+TD5Yme3XGF1+dVVkADzL2EJ4tXyI6LuveOixBVD/bpEftjNi9gng/HsE63atv57Mq6O
+DQ5aRIjBUY7gh1KdbJLokxrE4G79J51kG1jVF9BGk04r6bHdkKLGWKGX2vXOTM4Rk5d1DyUDDJs
/GU+VaMfpotNMBIPoWNysgCg0Gb1drbXPVh2+dn1RJBpugs+H0OaPj35AnnZ8hkrsL1HORgUbHbI
kksHGh4CNlzxnJO5ybgJADHb6j4rfQw1XKotQaAqNa+O4RIDatwIF7PLYmqH9ZJHX+B1qXJ7I5KK
WXRGfaLWvm+t/mJ3ygvoNbLtJotuo7XWXTE6/bbC0yM9nI9quDVHusEx7ZRO+wbfQIIj2upGdkAh
8aWaLl+tpF9eFAb7UveIBM/amBoN17VlPxrjS6kjgYE7WifQ9xqD3L3vUJRQKEqmVdY2IMSoFM6E
Hs+IA1S/Uf/ResZu7MRpdF1AJw2BjzlrdiAjt0bQHIezbMRwNup0PCNALLT1pHbAPiI3vdaoY9mL
5iETWv7Atnr9998ddc/8IwAiLptOBN4xSmIj6Gy93//Pf/NATU1b0grb699d2AHoQ9ji/b8nZDLO
WMM9tbWXvnlAg2kfsIo9Njp0jr+7LNJaL63P7K2Y6KwXZJHueJdJ+H/vAgGdaXxpase/Z2CyVveq
JYl+/Y1/P5gpOSQMU9Ku5h393dc7/RDgrLPhsvzvfUXqBQaUnuvfI6ByzbhcMoRsO5fshCRGSPZz
956o5M3ffUJN8vrfD+oBuDiSJhaP/bvLaB1IFeJEb9S8/N/dBQlplxhX0d+D/u4v6pkEqcS+Y/+x
a8w2usuI53xqI8xSdSOHm7+bjl/na5Tbsk1VNj75XVzcmi36YRXLkavF4N0TZRAUjNwMQeWqs9RZ
cP+eOnd+H8QY9I5/N7PCz/YMM4jwv18cR/JE7CBC2fqyXQFLLjeO//0iz29e6bKI89+ryJTkxSXy
YgQIHirHtjywfdaCv5spk6Zn6ZvPZavxHnT9arVG//j3dg2eiXTRtae/X2RXmPjayo92f/87ZHYw
4+Fliqao7/9+2EXb7fKOUwnmVZIEo1PDspAlq9XfbV4sPXREKLNir/9fpkuCw4oG1v/9jryfFbV/
tUeQMHfDYKVX5PRkV0tV3NFuX10CTXMPcM4N6zidHnKImGEPMeFx7loniJi0eaLO6oJYOsXLgNLG
OWbL12SBTucWtvtWKbvaFNpYf4iu+SUXltHIrnr1pqz8Vk3FiGBm/VQLpvXCq/8NiuqhpH9CN6MO
Jr1hkVj0u0hRvWy6E8oU9tsSrIxwMqwGJAtT2kw8eqn3CX2PX5oOt9awtD9F5967uPm/Upm9e1XS
ferU/1Rqvf9u0qfd5Fkx79ImJtnEN9p7cuAJ8ihclps1L/nvvjhvGJ9cNAqdqW3v//7DiA2XBSFq
trZsa3zNKSJQFhdaGDPJnEBwjdXWwUYW/j18WJ9Yu6a3nZTHTvrvMcQz19ij6ZP99zuWziVr2jIA
B6+v/fdiPj2/vWptrKF/z6n6aNxXPf2q/24rTce/PyX08esWnxpT5odlWtMdaW1eCfYpD2NrZyR4
NsmZU0nbDprKHoERpEFn2MNHWWgX025kTO/3fvGi5F9b2p8Yt/1X6ZgeacUD47DSLVBL/PZWq2rr
1jWlt2NTOnGOlyb9bmt6k9H0ZtcgWRJ7y1QAX8aSL/eV2zjvyjHrII7l8uAbab3znRJsTtlPN7j2
vT0By9GVFNI+tNpcf8EpmEE6Su5aPX+oFtO8WE0JMMFyJC0HenxjnrQXDhIaQHGdX3K2RHsLZsI5
z0WxH1toJ0VF46rM5XzObWvYWxVugUrQ1B+FUZ6NcTb3EGris+Gbzp6Twj3l+Wrwn9WptpubCjPJ
vmFc/2DZWXJPlUGpZrjOd1zcwIdwfgb215t+iOeHv4em9qKhtvzvQ9XU/38PtRhfftCJ495Pg83q
OuaPuKKyEzFl+6ltZLL9u4mG+T83fbzyYa8MGnmRvC/NngzkLFq2ZrrI+78fBMG6gQURYvd301gf
Z0wM18ZWY/OXrDfXH06GRA2cJz42rGbIKhk6sWdG3Q197Z+FzD3gUoj32PfvhsaHXMPoERs871CT
dbIZi9rNAgvub4gHR22tRUb3svaie4p1LPcgMo+ay9wwTU4rlDN4pb///X/snVlv48iapv9KIa+b
1cGdHHQdYLTLtmR5T+cN4a24r8H9189D2lXOzFN1ug/mZi4GMAjFRkoWFYz4vnfpAi89IiO2m0tE
9ZUrqGbuLsLbDmQy499PYpge1sr8VD7rgGZWZGUtbd/82Y9UxkpDfu5yripcJ0N2rdrlFQbnfZLU
K6F1ACWIhdQbJTKAkpQVYZ9Ak5co1EseSgMcS2WMiU9RtJn2Se5PlcQb8dMe2jZYu4Rl3zvNo99P
+TnyvWyRGUcN2jnTyiJE2RdBD2vvT1u+Mqj0Y0vE5dJPS4AkCPB9I04nSauY+UkrkIUwRxgweUOK
T7ezN6T/3KvQh+rilkSw5/rUdm8Q1BA37rTALEuIKErQ0D/Lz/MC3SVzwLbZG7JyPdc3AXuQrike
yJvYyP/0eJRGJAtTE+9WNeiU8/mg1ebHq3rAAjTrWzTB/6iae0ibe2LxOeKnYa0LZSxJld9/qv95
rKk56j4t43XnELnEQGo4D7Th4yCEvAobPu9ogNJOA9v8qkZA/kURF99Ilb2aRmE9KXZ2X6tqvTcs
3dg6asQ3k+robCCmfm/kKkkreBWZ5jDb+SrqR1USPmAdiUMw0xlYCGUt9eHcQcvKGyJ9BRab2Snr
j0NZpm9DgUZmI7WvvikFuM3cYZ/cKWfdw05TW1Q6BQnzheh0f+elGRvaGkKVg4l84aqPmH0r1yhP
5+eZhmpfaI/AAPpmU6ZF8tAKUleDkqgbBeLUN8tbcoJ03Ty0lV+cqfg7bwS0rH3e+Om9Mwx7QoDZ
k9rpOVwjzztPgza69gz/9/lyo+bwLZZ9fmnnaXv0fGL7/TRgeh/gFskkRSDyMss3tqgzPpdGA4pV
z/rmECH2+X4wHYQFFPbGJbDEA9Qdt31/ids3/cBGQzwzzuFTGv1iHqZqIS/TonhI0yTffZ4q0cHh
Gkpbr5sSLH7fj3tEUtzjXMpiGF92i3T8XIwqYCPgQfedI482Gbh6Lwk5AMcS4TIvlephaElkRplR
PtojieKwT+RTnqQP4Cq6F6yODw2LwTfZWnCgMh8n+Hxc5A64/IXCznmK/7o+hJK0B5Li+MbEb08h
ZtcQgydJt9wu0XXT1GIRYtG8nYufDXGipPgJA2xsiS9fhvdKix23nehluzBRer54fykLkLVdb8l9
oDdnc+m9Ss27clVOXB6j84lO1fZV2AtlnzmwqOYidBr7qvPSamP7oJDDqcvcUCmeWCYJUcj3YVMD
D70XNtLKWQqdPFpqarKsNN+8fB/AN3NUsWgwK9O+ms8b/3mtuTg3zNcSUKtw4WzIGBR1t1nWIKCv
/TjNrr1p0R+KCpTMn3WObOpVTPBpM9fNByfXTpVwnItSi6oLmCQP7EjNWwGpCXUv61RIG6XWCDS3
zQ15MTeayMSvQGEUO1GA0qtbvdhmNmjTpNb9u9DL7XXRIk2gRT0sJsiVuNG0EM361LodEzAubu4r
bxuyW95b1rJI1KvavE051xp4anzRm3qwKqIE+g55+htiieuec510UzdvxsojbGlr7O+guLEzRi1d
N+poMbfaOnnGoba9C5Lj6HaGYXIspFUdbfBiJLCr8Lm007Mqi8z7Si9sGA0+YhxjGj4UCtv3qYP9
40gymZKQthM8g9Z4H2kxcy2LQWonMjvEu+0yue0S+EHoYoZXkeeh0qTWOQmKxN52g6WdRzwvAKOk
DfnkKL9gnqu3Qyrso8H/Z23HsX6VJ/jJhUKxb/tJLAiZ20VZGs5WNt44LNLJ1KCxB/VAojEhbIjG
1VQltBRw+fxyPtSVkWMWoXzUFcDrD/UwYDncGR6eflDLyTCvwQM215beBDeFhWJEiKzaei7OBzoY
ttVcs9aeODhI/swd1EFN8yWNqkEgjthDt/fcxsDmtfXPrSypDl3Qpes4Tep7LYxe5q9Z1X8PzS54
jbhXCWMPuEZMYxxEgs6NaUxis5uvIkPej/oUuO+8NyN7H5O5ibrQnPRjTGmBCImT7Bwyk3uu1gOx
wekwFzuNdEAZZf4m5hlRYS9Ny9xnbv7sKM0EKifLVX2lNJMNj6XdDQa+J5nasAGutbvCar4rVZRa
9jfXc8+p7bM0jeswuF1I/m/ILmNrnv14YH9v/1xXJyGevKBWb0eIsOumxwhdhr1+kWdavA7NSHmA
5H6Jm739aobtyZCd/gDvICOtLf+pq5c2l/MS1Qj6U+GGH11/OqsxCmzP8zImDPikVZl+J7yquPXb
7wph+6RO/425RXW/a/l5TOEW3VZWngW3AZp+ZQ8JdE4kDzGenF+nMqAmVKH0zz3mQzwV57rCjZCI
dC5bRIfzvaKyXCCh2TsXSLZXZ6NOpNkdlDOvCs/bhsddQob3jGS6cjbXz0WJ/uO0v6Tlr5rVtHeY
m6fTfDYXaFx8jPl5eOmYpL7s5uPS78PnkYPqf2vcKjgfeIqcfH5Ru6QnzqamZXbyMjU7za9Yid7X
5EbPPut7z1d3jk4efh76Y1/Aox99azR2F0gWYDpdN5OIJhqdkEJS5FODkGCW0zn+wS7T4DC/mg9y
IHMx95kb3gfOLZYw0V1psX0JQQz6twpK7efudJhffR40BRTXZ1H6PB6BHAWLz7r51U/9yrz1zn+q
i60x3kQpemWfDX/V76fzzV2ktJgunSlD9uMb+uw895uLLOzsZTb0kGFVmZ3cQUtPCPe1bniaK3wR
ZKcyGWzY456+mtu/a9jVLVJ+n7WFrtsrcrD6ah44H1BTzk5yV0095wrZgRyzWBttYXCk2Mo8jCQi
DxghlIu5CMkp30odDaa5qBmQSRVYnBdzMbTCFYsD7bZwNe0Up8btXN2FqLjWBoZx0ZAND1IlCcxu
xN7PrYopLrHNHK9wxTZuZDa+n9pNjOa8i5oCpSUGkQsZ1igOsaOd3paaoCuYm4p+7DBRetA87Ej+
+d0a07tl5RhsyDH1D5/vdj5lzLtNJZrMJfz97Sx+nvIo29S5D2J6lkvvE54m88u5uZQB/DQXYM1c
/K7PXE5E9pioSbabS0NanjONQ/xJ1LUbsRaHLBiGJwId/UoS5V7nLNAgxCoyPAVBuvTQMDi+d5n6
jZ5JdqJCXWuuez+DrQdAq0tnMvYIT/NQ4Gj+ubS7qxgDjAuE488bpXcehMb7GNweUpLrnso2vpNT
deZCw6lisu11EzsPfa0jWty44cXcWlsRphhDfO+rgKtrA1OdvlOchwpO2Saron4zj9K0jshlE0VH
V0nwioou5ks6SisuEH4lQThdyosi8rxVpmzn4hAPjyNOs0hcyeJW+t56vqRbkzpTR7yumzbR7g1I
ZXHoHOpEJyEiRL8tgoSEzFyJQ7Z9iFTLAzZq3Mylud6GDjKuegWIwzxEx+3qMI7jgJsy0vomz36d
YH8RusUSWyWijAm4Uc9v2hvUcLCP6Yan91a18e66SE8OfkAjdidyq7fwL+diNZ1oSu5Oba4dtDdd
lZpLpEbcraub27oZqss+g4bPygQEfqXwUxVoZTa65b8GV03Q5q+4NaXAB/3JW8CAhDvWDvz/Lroz
Lfns6kr2GnsaqBir/KprZrmuESu8IHBpHYpRLXE7cu1vkVKu5q6lQ/pP64RzPSa4wA0ibHamWXXX
Y+G2i/l6FtzFpLVKPiAIRqXsWSUqsXku4Vqu89ByHsATHOaudaQ9to6AmqhZKm+KgND8GXKvK5c2
G70/PkPMJu/9M+Qpi735M1SQie7CrHwG1dtuvDI2NomIxx2YgXSlofdx91lUXV+/M2r50Tr+WBSx
Vu7IJaUbSNCkT3Qluhc4oq/EIKojGPluX6qx3KGejJyoEiYrGzm9r8PQPoCMNn535LlMlPGtLpkj
EB6P4JkzenS96igJfeYNOgydnj11aRlsCzZC2oF9RlrDzQxyjIONevleLstugByBsbNXp9YxUfW1
1yvhBVkjZ5kQil3P9aWjAQWC55xd6Ga+zusOKwi/YYTuhoifu73zfoJur9sGPlnqZJhn2+LCMICC
TqUy8scjykjDe2NbBeq6qloECaaGucvc6rZafk4uAXX8iPwUQmCbpPLNg0EY9GBNh7kYJJ3FghFB
p6lxrp97qCnpI3I+NkLUWQTzfWruckyMAjPdBNjaLGeRdYiudwUC/jehD15SqsAsZrFze5R3luvE
N2TTg/f6IrGXjarJb4htQDZvX1EcZ1ID/XLlF4a381EO2jpBkt3EHfmOWhHtq96JJXrPzZNAtGmF
iqN6RCkVT7MmCTd9qcj7Sqh3fhV3KOpgfTVk7oMZYZISqXZ80RRlh7eHPqDGP/gnNjlwsTP/ClY5
mZdQTFBKDciimV8NUWhNYmLNAfTluanV1pU+HSojrvbaOCEy5/6NlOFG1OwZ5+Z5WBsAwB/CJt3O
xblBhNUbsvTm2YAcEFFBAFS2zNNLOJvWVVJ68tJpleXnORCUUc6yaHh57y91u9zWIzy+ecB83qYJ
+1WcBB4sC04y16l11mNZHab793eSe9YmCwsAEALDG9c3Hxz2keedS95/LsphCNaI04jdXLTj/K4m
03WCP+XdQErfyLoxH4rBh7PmXqt9ZBzIYCCt74vfQV6JbVQV7KPmuvkQhpm8gGYFU5m+Ysz1jTdW
xb5us0fgv7DNXU9bqcKJrrshM0+G9twQ3YArg/XEHuUyWK5TY17l8bUwQrESJIjWc917g1c86oOm
ns8l1BPNk5s9z93nmtBUxZ517ffniZJcAISolXVlty3c0Vo++tCm3s/BvgSEdjk+wndxlhXLwG1E
tn+ea0LkXW8+S573XtICod31CFt8trU/lP4cN09gf/acx5F66m60jvT0NLn92fP9elPbpLHzF+Pc
3gfw6Hd7vxviA2TG+GDG3nWTDu0OBZb48Fk/v3qvK3tyZh1gBrp/VmcVs/hiLsuxfUl8sPhFmx+8
1MwP86v5IMsBGRUtaRaOKsL+vU/U4Rr5/tKww10ufBzbp8GIwBUH2/b/6NhKZVir0STVNzXPh/kC
POTbxZdf/vMf//XS/y//LT/lyeDn2S+QE0858lnyty+q+uWX4r16//rbFxswo2u5hqPpQsAZNVWL
9pen6zDzp97/kYk68KK+cF9EpJnWN0OvWgXKXQzte1GhrKDtwKfDRV2KFHgcMlhVInFuR3xRlcua
CKF9F3UghG/+45f/5mw5C09IzFkFrrdcKGHnsuKI7K7nStYQ29a3vz9R6HbIeGvOyHT08eacsVYl
az1CJbc/ntPK48G8KbRQxR0SWDFfoIRqji7F373P3ushZUz703ZVlbW4MwGv3w2w7Hg972iJRbr9
5celI+dRaUfbWaTTRgEe3a1LlPUsmDYIyrTEz7S25XEJhniumw9OWsLzqVFNqSOnJBdZQ/3efvwb
8EBINn4UG8dqNPX3QzqqR4NHCY5Of9QjEGUcISIUW0X1m8Vn37mB1CM2oHmIQnQREpE2s12ZOd3B
zNL+ML8aOv41i6kVoZiMZSkw2yCrxcHT1H0dNvlVEYIc9ozhu5Kbib0ZuMPmX9955s83nm3olmU4
rqk7tqY7zo83XmgOoBb90H5lGT1ZSKZtPN0QKYKQ7kAATkeKb7qn/q6jJuy5o1+BGvqxo2o1CPIs
o8r1140Ft2xngLNOzpTCK1iky0arL4EDpgNKLH8xvMIY92BpaX7sGpEc0dsZMHpbzDVpaX9Ul+v3
6trvkW+ZDnNvMEnTZaNSegeFpPMqNYS5BsjaBVyMcu9ZJnBegU3JZ7loqpcyqRpsfYL7ErrEZQgy
4V5o90lcN3c6pLXrGCz9XOs0dXRQPSieczFRyYT1uoJZwTTGhPux9hNZIZ7QmPdgXZLlaGfJ+dya
5fF35++L786v6GLfNRVEV0/FSNbj7mSSaA/kIf71N2//0zdvqYJ5xzYcFcadYfz4zTdO5rAp8LM3
lLmnb74NzUIXBFmzSuJ8YwdGUy3Bnfeo9QZhVHRyM32/n+OCvEg76OlF08Nqy/oCjz3ZTKChlOW0
1QGJG9zsQrg6yMpln6Aj8H62lCDqMlVSwLZZUYawPTLp6OPlj6cn3tahIsQ3+vmVz69MRE6gfGZn
c+nzi5+LXY5orswQK/3zhghkA5ccpdmzwBirC8KPMKZjfp9z8fOQFm51kVpDA3LUMwCcB7b20bMw
rbe2ZBle+oW7R9lMX7dOPT7V9WKQ5G9G/IE2ItWafZMazq3pqae5nSBZQYZHK+D7etaxQgR7KVtn
fPJkfNuTGLnl0fHTCRMAK9ff/dPw7O1PrW0HF01XHOYSUpLD6aO+PWHw3RP+odd7lY5GKIAofeUZ
n90YXhvZ+3BNMarVyFJ2l0fgggJEZjA3CPtr4ZW3Q6+qmP21RC2devo8vvLVttdDY4pHgS/EDliZ
9V60hvCYwXa+0R18osLcTHHLZfRfnXUaXumoZsw38X/+8OSU85P0JS+GKvSD+qfiP27zlL//msb8
2efHEf84hC9VLoGY/Mte27f8+JS+yZ87/XBmrv7x7lZP9dMPhXVWh/Vw1bxVw/WbbJL6jxXA1PN/
2vjL23yW26F4++3LE0prpARw5g1f6i8fTdOKgYWCzlT+5xpjusJH8/QRfvtyfGufXp/+Ysjbk6x/
+4JtrvGr0OFPuVD5XBW9py+/dG/vTZr48kuGNF7w2xdD+1UIGx8tC/trVbVV98svEhYXTbpJk2k5
QjiGRuKSNcsfn/djxfP+Rf3NCkjTf5iPTMHEMF1Gc3XdtXjo/LQECmqALFlV6Afbk/b90BnmftBV
BRD9iHrfEKQI/fRFfmapLqbTOZjPNcZzct1ZDggRTcIS80SjfTUx4z3meIQEGLC2oDaxke3NFfi/
4V5vjfZrjZ/dCpzHOIlHgJ13WwdgC3RnSKNWkLXbphvU60aX+WPWeu3lyKIfmib2CeiUAOcZAYlX
KNunRryzqyiFHxK3zcIuhnprubzFRRFEPaANPzciwL96fzKGwbY2QQ8+Zfr9jDx/4kg8R02C9Ase
DvErIgflZegjpISWR9pfel4OILT0PT47etpkPhCij+19jqbpCHW46YutRAVbrHRp4twMrGo4IbZb
DntfwYJrlaZDr5w5vMH8HOF2EK95mab6leYU+RXqPP71GMXtZZl0iyKyQVt0QQrk3ZN5u40AZE5I
5axcRrB2/V3Y1xjtwGLJAIhWfY1tSazd1cCIAEOsOk/kdbnzVDNsoFVrvm5vHTOL/Q3JMjGyeYnS
KhPLOHP6o26PmOMtcSxT9oZk/xsvCr8MrGXEKiXLyI44iZL08HESQ+rXbZwBDoNOXEzgcET5UI9o
Dddbp0lYuYsi97FMLpyClVyjs9Txl6aCvdClh7zrpvVyVRK6lDAc+Wc2rQ0/VOBYggeSsOx8J2Sn
EurGwc5DTlS2041jjztkAcxxA6SqQ58B1lUCqqlumkJgBZQi6FAtKilxdUwXcad1Uv0KwUTTxsc+
TIaseiUQUgPhNrG7Qkj//094/5MJTzUcwdr07ye8fYLCSx7K76e8j0EfU55j/8pqhzWuamIfSLia
831Mea76qznNZbrjQvwzbYf92ecMyNzELMljjaWSMFhH/TEDWr+6lm07TKCA5lwCZv/ODGgZTLPf
bQJN1mGareOVKlzDNnXbnVZs320CSSMYEakMqBmlCmC0K1CyMqPBgmliI+fGs9VYEX52bxAfxMuq
BofvLUXrmD3Ywzovd5UKvR+hyMQ6w2kNhmvS5mMHil0AlNdJN22B5gygttyoegABbRHFLXQf4S4v
wYqv1WR7kXSpUy4Sz4SS06QCqpuXN9aFG/F7WUiMhPajOtYGokG5ux4TuATrVo1wTtO73DuT0iug
ReK48OxGg/3iwFaF+cZS3B/RQmbGRWgYywxTw0XN7wwi9xpQSemm1qEzxLR0bK5loikbWyIGS1at
FfrKtNTwpoii4aoPRH2sfC29TiMFqobd50qwjBzYrIvMFIjHIe2FK0/Rbjk9yv1jjm9jZ7lnMDxD
cFPOFmQ72ZsgB7RoZpBMQSkioV13WqyuetMrN6RotIfEjTWQcFVyo2q9Bcvf+Oa3Q3Fp5oO7ghmh
nxrgFPs2Hwzk57RTAGtphTM2QiFDSNIUUsNJt5HX0bPu2hQdyN0kQc+swKjnBUnaYmvYub6s7Cw+
V4HlrBBzK6/bSrf5twehf5CNNI5dkOm8t2ZsLgRi7FqeH72iSn+PWsvdtLExbKQJbtuvbHmtWe4L
np45/iXqJJsYoPwgOQTm+OAayDxVNtingihe2+UQsUM3u4kqpli9d/tzkBLdKZSivCri4DnSSLiY
udWtRr8/T4Q5rMwGdpClQdirrEK5avM+vUkqgvrI6sujpscBus1RtfTc+KpKovqIrRRKl/xi7+Ie
2RVDaqC1QolUW486G96e+UrpOxS00aK5HR2bJ1TilFozUZ9cThuB3xFFoaI3N3FVRPOa0P/Sb4zk
ym6zJFgNvYemJNuWKweA/ALcCHTYAnbB0Zgg2BEQlW0serJ6qOVfC20i/82ambFhkOpFB7vSoVhx
2x/yXh8f28pGtQdmW3AGz0zFYzvGXFFn0QBZKIb2F3lwFsvm3NJdeSYC69C2kvgQztfJosxhxDjg
YXZIsKNbwFMZAR8xoPKIyvjSGut7RUk2gRyvHUhLOPmc45mKkmaZfR3gLpwCNK6UOrlXWf+vSANe
q6VI0D4tXmRhkzSM8vtBRzEhIeicEv/ZxKFWo7Mbauemgb5qNn1Tw6viI0Saq3BHESV6MIiXgIR0
vV3RteDTHddde+j8rNAJeWQylJdakUKvliCyk9hnyVVK496A3b3sIxsRKq+CPofKBvpncI1QIfBC
siWI768bO622CUwYMDVnY42+QArTGSeKxZCxL/BkuDAIBaJPgQInK4B11xXhBnf1fmnEEbF3T0+u
Csf0923Ev3kYY33vulZ/lULZ3mY1ItxFUbB/jnvrYFS4UlR6t68Gw4tR1JbdVWfU9w2P+Z1SDuax
M9Qg4wcGo6ETN1mkIKu1KnEnj05AZmG3dbl5TCvnOUeniUjA6N5GOvFBQ2OBETihdxp0JwReKp8y
ozD2ZplCegnVJ6tA4WsRVKL+Jis+skihuVVFop2j7JxuhGZySwsf/ndqJGvku5LTwLSLPQfzXUJo
N1+SxP02km1ckJeDcN6g24qT4vANrTekHdNQlDdl1d9kAktyH9edS/JLBop8btIUwBE8FVu+LpDb
QjNsWKpmK9DNiHLYJ6xwFoQcIRwWmXtdR/bvRS66pa8BM+6IvjQL01FD4nwWNNjCwtAH+liYYuAG
NNWMmkURWsoGEt6Ixm+dog5W9vzEs6JL+uYeqX+pGjuMaXCIz0TQ8GxRyhfI5PmAbnXUCGBGnWZd
xpWTN4soh6cbYxA+XvRQx696Htg3Ot5KYB86br19VbfmV6mG1VkwpoNEdFs3n2vu/nCpNqUPwF7x
JiaPVdjXZaI42spT8S7JNeGclYMHKdMF/rPzSrzBQ92/JEWa3DhKBGWTeKm9BSTDjYueK27JjiHX
rWakO5U95ZPjOMJdpJg4RUt/qI0LX6/QJLSNwkY9AyT0HgI2vw+9RT0eQxflipjv8HuGUC5UI0Pr
DnUr5WnoNSTLbQstaFhIuKssIpNE+8Lox+YBOfTyqaxE+MgzGS5WlzYHqY/pJVQW93fRo0gGCcHT
rxVUwB+UOCH1Jey9rSKay8rcejUzVMMQLdXLhpxci3M4Cml7M2/3KbPtUrJ+QL4pqZx04Xr8FyHI
Bs59g5rcRWLJ5FUBQ+mdQZTUoIwXYXfllYZ1z3PEXRf96G+agXAbWDa7wA09VgMfflXfvxAKcQ0m
I9+7d+OsPWFuKLgrh0A5hZGFYKGmp9VjhBzBUU8K3+curg17qbkpSsFNGb8adRlfF1120+B0KJYB
t+VZrMboGMQBP9aCzcHlWOqI+coOm4OFhr5Euh40VxyKJOgezW7o3rBFKL85htFuQh0BjIXnptAH
+xJ0D6pS7SkzmW8mtQ7lxRCDvBzg5XloAjty12DJVu1spZsEsMnDLwdSXPtCrfUOkk9UDgvXTqOH
0gkNY+Hkeg2ZyyPHr/R6ebTqItnzmwsjNpGiGJaD0UMijAN3rduVePTc2jPWWSjifqW2irltEiO8
9txCbMnFAVVpcGJZlI4RbZmeI3KAaouaE7S2i6GryzNcLayVVRhsYRHyWiUaN5ydkGPrncqAcQjo
FzX2em0GmWssVFlcqY2s0Zgx3YtEaRuktr2cnakdFXtpQ2RZpElWPcZVhBBs6DdSxY9A5l/jQSuy
dW24aBYXESLcFguoA6wsqJma9UxKzL2zgyx9yn2Zb/QA/BD7Mhtd5QFFVfR03JgZ0ewHscdN1iZS
ZOCgblbJrmCbDBMFGz7EJfVBf7Y79tYIzen3bh0EKPeleg+PHxosMjtavvMd2BJslUFa7CIdnVEn
9tBV6bVAfWpJ5WJKZRbffMOrr0y3dpGq7jXx2KBT7a19gU1t0QlJ0gZX1Ve31Er8B1N8f87IPXpf
Q+Qu71BQt+RGz4L+vJHNAMVJUQCsVoAOUsjA+8iP0aFowq9lZh/9oV3lQdouW0cBwt6AvBxq98qo
XUE62oCP6KYwu0y3gPKItSjZIt/elhYLi4VZtcaza48EAo288O8zY8AjKko7gxQbrB5EZWUotijw
+0dZa+O6I72K+3nSbkcD/dmx0JMN8kQoSyvBmlRE+hZEGoHVsLHsN3hOFcq/EjeB2KqrOx95mmfL
QDG8zQXioXybI6nOymgOgdbHe59lFrLOnikAQVd+hNdEbESvhXDbjNQkh0IJEqYWHZU/rwweEtyS
MfgVwVaEJvxN1WuQbkNZmhvccs7jKnWXvmCNmHb+mTOmigTuUjY7JwSXv8g0P/4qHRusZeB1oLID
JHURAi40C/fLcTyPFbU46yxDveATorxuhOGLN4b1Jg1rqM5F2W58V8/2JRm6lRaPpGL7rlmqmlo9
+Xppn9DbUd7IzVX7f3+X/HfRvB/ChP83scP/B8OCKlmUf7VJ/t/J0/NT+kNY8H3IH1tk41cWfYZq
WKrqqOxQP6OCjvOrAf1Wt1UHGAxHds8fW+Q5EmibNm4xumFZ88b1jy2y+FXTCDK6pmVZptBd9d/Z
Ik8pic8sqWlwFkef3oXQdE38U7IqUlkASd2Am6socAVDzAh3DbSq2+/+Jx+xye+zsT/mxN4vY7ts
wLmacIht/rgPH1VZDe3YKjs5GuotTtPDSm+Ec5myhE7/m8zvFNX86SO5qqqzhNBd2zLMKSr63Z6f
7yKSbqt7u0HN3UuBOM2B9LB+BpoXrK+VovDwrz+crv7zxyPKYKmmIDyi6rYg1vH9JVFFMYkvVN4u
HCoPUfkyry/yqvERH1LS3ESQrnPviRpDUBCND4ianWs0bK28A5Jf4mm+NNsWx4WmR/azYArbYTyO
OP7gVuI560OonC5QndLz3W03ViG6RYO2zFAuYQmvplc4krngfav6DjEvXLhatC2xTgmP3lCHR/Rk
QcmjsoRUQCnQDPDlsC5rmV6Rthjf3Cgc7+F3VTj7+gfRDCG5jgROTwEKZGR+PJBktBwocXpzpckm
/X3Ux/xy1IGaaSLEtEpgCGKWGCSoIc+ECb6xEzmbUeQhta3TovRWlWDE1ACZO+gO8tyegP4VuCCk
PWL9CTEpZZdY0EXGSul2yKQg4Wz0rodUr6LlL/AZkdIY0/7KzUd49qIE3LuoHAQIpVY9hrFCFh3J
bvbsJSJPnd/JR5d4yCAvMNeONvDYeCR2Hvc5siM5Uz3aHNlzU9nFY9T4zkNEaOLa9YUL711I9zVy
ZMGE7hJLWKTagAqfEoX9piIJh8KWowfPMYps5jLMjOQSqJJTLHF1yy/spmvOhybrIC6h7RejkLPS
tIR7LyKujh5LZF6Gunod9CFSGH2EXnjpWmvJkvwxtdGMzXuBjkNrKeaiz630tYKLDFM3eBkqBCF8
3THPfbxmwVGPZpCuJf+cIPOSQ5mk44Oha8qVnoXjhYBTLRcQI+O9lbUCGRxkrdh15ijS8xDee4Yw
gD9kcq0PYXwhIr95BUpQP8cqrprrETkxhMXr0MXaji1r4FkvZZ0sO7WrJs9mBIjt5FXoPZopsXHO
ZrxHl8a/c6UScpMWCeLlICiJkPdL2aPGnqNCs3Q9ojh2UZ9HbGB11BqRE7CA9qBDLzw6w97z4GAF
uTUgWGKV0HES7cIK5Mnsu05dYINgcGvz6yHa0RIuB5sVqe1bn+I4DQu1PiB5Pj7XPcYqfLPmc9HH
McJWmbaKx7q+Lk0kXrPauUZRIlyzsP6qNFARtTHQ1towyqNij6w2XAv5zAyso6+67WZIjausSx9s
3cu1XYhMTItrs98Gw0tm4Wq1aFwSeytLNYwUv0en0CIk6aJ2FftpzKZYa7CTxvbQGi+cLhn6fYJB
JnKKZAgFKq+K4o/32GixVcAoq5HQi0cFy4tmaGV0a1QIfqALTTDQaRHOHlBXd1WQhyskBasY/eAY
ET3z/7B3JttxI9mW/ZX6AcSCATADbFjeu5N0di5K1ASLCkno+x5fXxsMRTyJilRmVA0rJ8pmUYIT
DpjZvfecfWi8I4Kn078f+lm5H0Ygsd7OnRJLHuEG49+LUmNCHBo3UcUBJ2sV0FZgcYwCJD9pl1Ef
nFVVgz4qGCsMd4EyAg9cvUKnfKV9owcg0fiDfAZXtTStzNzn7EX2oLaeMM4CjqtGLd3PLrWrWIEp
azEdTGXQ1Y9J5udZtRe6SZ4NWSaPus+ifW3mLMNF5spDb9KhcX3i28HJW+SR4LO1T3LkvEbabs+E
iPGD3iONsk+D5VfXZA7Ig5UZtDbHZIpAFs5aXKywAAbcVMv/7QIffARDj0fOyn14zdSVOyex7WOR
jlwX4CARHFQdxxKH+CkCa7dtsw6WalYRCLIyPEiUleNw9nV7V+yEaopNWgPbx8UFDKExyWuBOAbm
3vf1x7Hmv1WtkT/Ojbmw4nKjKzd9P2T3o+3g4mcMc80HibDZWE5xVQJ6J2JdBWm4rVGuHD0z1bep
jNRLmlV8Phu27o6RXXZvDAkU5gSQJ2AjCtCQm9FmXy2vTp9skwkSEiv485wzC/Iww6iExld0gsUj
gYAY+ul/h8P/0XDYVTbHjH89KlkXtJ1ePhffj0r++Dt/DodNxr4OwxBUQQoj4jIO+XM4bOrfmJQw
GuD08Doq+esY6IjfTA6IGAHE60DZ4uDx5zGQSYkWlvaUK5lsCFP/o2Pgm0EJuGSWT621i2CO45rz
5oC2dOBM35iNK6/1MaDvhNbe1H2owfbk9Sk2KedgQABwCeO927RsIuDuU/h9QaYd6bYgQCenDE7M
EQGr3eQG43ayWIw2DMyYQSNvT7PvkrgFGZB4kYyiaxkMPSURNW3sd3SgZq71zpT9ANEQsgEdtfCa
wl/Sxlxhk2bA4NGKMnpFa+GE/JkMX6qylMggXtrefLZydGfrgqqvnB4p1zkjbj0nGNx7Lxy7UN9G
0WI80w7oL6C+mFtBmS8Nxa4GH8i5geV0jVOp8so/DojfRAvfjr9vNBRv/uf/r5KKZeL2r1+b85fh
fx1eMtATyJ2/f3d4Opa/+e3lcc3f/qqellfg24vjWr9J6VJMYLW13WVa+D8vjvyN54uppAY56FAD
8Lp9e3HQXwA05MexKQnpUfT8oxfnTbHhuZQ1xP0wxuRTmOrNe+MYagwqjwF3kksGdrNCxQuq8bub
8h9UT68X4U3Xy5vOf1g/lhdt0Rsl7yOVGYYGzl5EtoVsTGtYce3215dCfPJD8bRcyuG2uEBrXdjb
by5VZP6IUcCeD2MPXjACzH5lWZCzBMo0EssJ8s5EbezHWTorVoji31z+bTnq0XBlaqtdjAh8aW8V
KxZoWzkoXBtxPlyszH3vRc0fW9gP8qbvS9G35eHrJaQmr8xcYprUshJ+Vx7WgDM70xfVQYrhgmv6
qdGiWHcWIju8ITylfz3Of/PNofh8e0M94dBMl2zyrufot6WhHdAwHnXTHJzBRvGaZALvM8x1MugJ
Q057552DKSZbwWRvyduwi5iQq1TD9sjoJZGqVQADdC0Oo+j4veTYDS6jvL7oNYC/FN8XOz4t/JVV
iXIAFgEfjtgd+mWZ/cmKBxjrTfs1Z3wMkL9Fdjk1WJdIkeoymK65fQ4rMGh2CAyzM6fxCXxKfQ1s
lIOobbl1uHEqnV2UTIP3INmLlc5q+94PCnkr2zx5UJJ4w96pGckFbXDuesh/7Aj+pvA6snlpxe56
ol6OCWbMLsbOA4jvq+OmD0Xk/K5m776tGZwOjpedSpMcxKUI1hlEdSBJGQ7teN4k5VztkwpAXg1L
Qjbx8IXgm+roxuFtOSmyZqDEbR0r64CjDJDXyQhaE3Hln1DNPBHG45/ikOTiqmHQE/X9F1sZ+jLm
TbSZBMazWVfBpVVOuu48cgV0H2zcgj44osb+QB6Ov40ZNNyQj7vuQn9l+h7xlTIwFfAOio4JltMi
OGy9GMhrVLj6Urm9twmRd60tL3KvS6L+zKu8ZIi8I2OwVu+c3DXeh+TM3uYk2ZDsMI7WpRBJf8U2
2R3QqTU0I+s241uV4ZWfVfVNwch4a+Ugd7NB84hkVXxXwVRF/J2TtDKR9ddHqQn5I/Hoi1fjmhRO
q3sGk16JYG1O4tqY3eASAQym907Eo68yBu2Vgtg9REIfZ6P2r7Hh1/flnNd3AE2via63n6vZay9g
M5JDZYTiRoy2AgLMs1DNKtp1OEz2eWY/h0lNPkQSdcEuJpUQQn6k700VxHvDLuubOTCKuy4FrE13
+QYlaVmtNR2GXT3E1XOhJFOQSDH+EaOkPtB4NiMfsRDOUnUXuc3O9234un4LP1RjLo7hGx35a+/H
nlNH5i9KtuG+nJJ3sUDmBavC2DtZ3l9BbEiYANE+xxU93Bv+IPaWHZkHYZbpYcpaBpNlU11NhO+S
/cUB4Dab2Dd4oul6rAwglfe2X00vjVEApeCluSZ2xLhqA2XtGfSHG5WSc7qJM6KI6crDITNBD9JH
tgveF8OwKX9J3fLLcDrhLPSfySHI10DP9D7A3XE1xkzQ3KIj+E8b4b7pqYazJCO1mEQGdNNEm2SS
lCXCAIfTTMf/etQ2PrBY6aeiwDyUJSgeyRF7sX37vRbzBBe7NR8iBg8Hq7c/0pgiSiQNHvHnMA9x
udN2NJ/w9XTr3k+YuzlorGlHkw7pCcD9c3xjQCK5jysKiLyaP0eB13hI/tHYe7DQjz6uw60wzHsy
gXcU3PDbDEzgxeJwnxP+WfAg1btaGC5RX81gAIeuix0RNPZL0xNpWIQlXQ9yiOCyXiRF1ToXSZ0f
c7dv7jqjtF9Ytz2i5Qd7b4owXQMwsbZh2PENSaeczz7qcWtl++X0DspEes2CNMPm1SjvLPlcF2RV
c3Q2ODf6TOFLHEaNGV4zCN6HbABIYkzEyEGQ+eQXCjI6Mu+Y9ta7JAOOaKESB7tbn5zaMxD1Gj6x
X4ZHtHryxafRv56rZut2lvPSQVNDcWj3t6XTZHolU949lgR1G03xiIMWQp7KADAxBicrfZiHD8U4
2DT9a65sIueZ1sTlYdEy8jH+qmOSccRQmRffnZ17e44VDFCI6yLNYiIiZWrv3TSEMpfzfIlRjZ+R
JBq3kBdTbnO+Tmo3fpIhBohJR0W6hqXDaMABNx4vWn20IMg6UTFdp3Y0IMMo5x6MogeUi5PNuqrc
310UQu2q13zvlS/joxd77iWlkbTPZQRxwnKmxasWHayl+yIUgucuKmAujZ08yFbKWxWJ5ABHK/gI
ASMLomnP/J7b34egn1m5NpYDYZOblF5sD7wjPdWSuSHahEenUls1ZNn7dkqcj2OvwrOq1fy+ye1N
kYBlXMVlXZ87Uba7JCPHrZ3c+ICipCZ0kIeMzZPxckOYXFXDPA785sj+OCCGsFkzYAS56qoVGRLP
jZU23X9L4/+oNBbUd98din6STf/vOiLN8ccByetf+asypvzl8cOy8O2s/tcBf1FUc3wCvsCA4g81
4F8DEhepNH/rz5P/95Wx+I36GvGB+4cu0fsn53vE0j8e4EztST4Xla1l8nnQu/54XsQXA9AtUcO1
iMp0rBRkiZZ5MdpZVZjAxnrPghRfue0MztfK0sx833r0ALZJXmYNh1in5TC3+EXgdtdxXRKRitiq
Kr3HSEFLJsOwgyYt4B0Po5PvHHvAlEYHcmJRHQa0eLm0rKw/1l0KDBCHatvlyIXzdIpzukwRnV7t
lTla7ZgkY4O17YhZdbpB1uMjyKkA9Rnqg7GokIeiB/dsjqihSLK6jjNwF1k80jCSMrEuoSKYfR2F
dPQ4hZHnDFYS7AAH12qg/zVz2FSpGh/mpCfpAvRQAp8bI01khn69tQg5wLrVd9G80jYO3j38tHQ/
wu8Cc6CLiLWQ1Mmz1gsOucFivq8Mgz1SLTLv9lXxbSBUXoeLDLxcBOHxqzacSDD+4dyJ0Yxni3zc
kn7+3C6S8uFVXV4sQvMQ/TB9g1f9ebNI0ZtFlB5LQMbtIlQH7uuqdR1U4GfHwhs5WpBnRLDrq8Td
T2Pi+qRI942lOE5yGNsqANDg7EWN0InQw43ruMPWVDaBqxBG5FEtqnoW8ZGA7EE3+yh2Kkh5TU1S
dk9ZujHsbjLvK054Ft3BbG+3BOioQo4zKcqL1qCJYzj4PemMEOidutiYHXDqUvUZqBsfLnvQd97O
GoaBxsUSexJYfQDwvTW50UFJxqQAnv/V9SPzZZYk6SWSt5FTSITQj8H6S0Yfh4x44AL7rhjLR5Gj
M2Awnn4ozFitMGsJTEVG0AI/oVOzsWqCDbIJWJSFj7gOoTStwSYsB0gxCvJRgrTaTViItqFb69sR
ojMN/5oYpMrBDISq310VdpY8KkBor7mczAliozgSMW6RUeRmG8VE/iNvQw1pNhb6k58tUaZT0/bJ
Hui5dfHTqDvCQ3B3VtqTc6URvj16Tv+7OUhj00/evPG9GhUgb0B0LNySDMcpGHvm7soT2I1S55SE
0nte5m37vgmpyUm2EBQPPZr1htaxvWnw5RBuiP3IM+dPZImQkFcF01MXQQL1Z3rWa8Ngh2b8P+NM
Kg3kMYS+nGGEAptpixieKqEn0GSJPd6I0C/eKSq41WBojjE6Ct4T60aCM+209CFxSou48KSEawkK
vvB4Dl3fobPtJOa9pARbT+1o612Ro4tiZUFuelWWgKA72ZKgRZbsDqNn+oVT0nRkFFisx7Ci8Bon
DZq+/T02ge/a04AwH0XOASCvXmNGfcHW/l4usT84B/S4QSji1hzybA7bi0mhCstO3Q0NZ1wum0gF
duK/ra//aFe0bKHoOf3VK/hpW1xaX89FnfzY9Xr9S392vcRv1IgWnVlHLINzl232z86X/s1VpuVg
6lGepLfApvWnuB4PEf0bJO+KwxrdYTo4f3a+TNT64EO0YAYvmcbLf7IzcvUfO0USriSiepsqnt7U
2z4KpuKqN82gOKIBwoNHiq+8teuhJEFx8P5pz4ZreRq7Pm07Bx3Fmy5bj8NkpjTJj649iDOwZHHm
2K2fJu7ANXHmevvdV/E3bZvl3/teQsDezQTUslBlObinvLc9IuS5bumZXC8T7IKDWXJej0d8y+24
hGsRc29v7dETl0FF1uXXF/+pYySRdSBc4MihsE28bcUzwWrGoqEamuu2/cyBolGrlIzt60nM48Po
z/rJt0gL+/VVf2qLcVXuFmoTlAx0Ad80/tqmjWu67NmxzsR4B0ai/Yw5ftnKo3qE6UTu+D+84KKX
MLkcTy8djbetvtg0xtJqak2x4BdXLn4jHGlQCzPPNpgE9+r519cTP91XF7UMHT+awtxcy3N+PMih
u8Xc5o/9gZ0QpBvE+Ma6neeKcbY3OCz4UxeJs5fmDrzBRDxUUBaf8hIV/zokHSMnsqVxH9rJspZT
jux6IpFDYprQ+n+YLO/fPAXS/ZvPKyCKCh5BU/Oyv/m8eaa9IM5gA3M+DZyLkXHsuWpAc8D8Zkix
yapgyQwqwglUcdNKdDVkOzwYOq0PFlJ6dYrwAB+zqZRIw5oaW6pKeZYaH/JLNnvizCw0C0+9aaXZ
Nq97cc4sk/tQQeAXnAAaBqpGHQEinqyZyG1cwmejdo0aobrJGNOYxgfRqvHOjygYMQv0hfzk9XY5
baB7wen3EgCZRObho1WsEmoTeXjhDyQYG+/jlNPCQ1VbNY+cH1cMYggnMjhiMpAX4gtP6aLkFlEU
jzeo9nrnfswnEn7NMI3I3WQXZl7kWKvXhYDjAO8pGsnxzhgYi+qkqoES+FX53MVW+TzXpk1+TtLS
NO378hl9ZX9nMivN1rqaWb5GM9aoCWqQ3rU5QhtJCYHisAlbJGzHB6MyxEW2nUdiRCRfSMGz2OaB
Yj2rosVggWCvQHDhy/Ghg2SmNrTm6camDRfUhKA8WXFCol/nDfIl7biP3txz32rEUJ3mS5u9Sj8x
+JIvionCAwodva3sQZLuU0Stt9ajwamz6f3x4Y9nNaRJT5ArdXx3ExFp+TmNC1q8juSXtaa+bPbN
0Kfz2qinJDxpTohki1dGlbU4TlCQIGu1wvdhjy7JK1lPN23SueM2m1CZr/pcOS9F45XPZKDw8hPR
eK3xUDyVNCJoSeURT8aYkOHk0Mi7qk3MTnQTihHj9FQOG3gT3FLe7vJ5xKZAwDhUtqUTDKRnpUNh
HzuYNCV2rOV3HRyySr2gqA+v998ZW7m2O6Jvw8QFSecZIQkmOcrS159pfZ8x/WTGrBtzeDD4Xe9D
t+03Q6D1rqsaHmBScryNapOhPDQNZNErQVOtXPfN0G2SavT0g20iwbRXFGqcpIkXMuNzSye0lChv
E2t8RNdv1gi5IJz3uzSG3ebbBn8hTyNoMoNo3X6k0W3k4alpQF/sMdPEA1GpxuQ/lIhxiVEvaGyt
8rBr/Wtr1tMzc53hcz8Z6HaHGB7V3TAZ1vC+4fbT9ctxyTZWmA8A/JMCCQL4n8JMoFZJcMtO0FxK
m8ytMZrClU9xSJQmDR68BUfKMwe/ZmyfJZaBNbqDA33bkQZlMV5URs5TWDJDUJYxnR2ZqDUgAvGh
AVmyoSWpVi0uuFtDhe3DEFZLZAri+o+tk2iH5wuK5joAV3nVA4M9OF4R0Oo3rYJOaTGfPTRun2Em
ijOyOveEpkOdS5MYBnKvnOlaoJzhCx+pPVdzHESEA83tZ00LelgAvEG04eHWJ1TLY77RTt9oupOu
/2TnTZtvhOG8Y3xMLlddveTCjc8xPXDnUA02S7ZAkZMS1dTzSIGabj6HhCT2K9bl8YFtjmfZ8vMw
OijDZ5deNHOUGOWzFK1+QohPt9INwOSvEN5R0I6h/7RoV86lI8rnqUlGSrhkeKFQDJ6IjGfBLKzk
Ehtm/D6u4fGu9STto29SQEcuwhKv1CalivbzDdtowcSEtJWIAr3h1wh2pCB78iSBy+j3c1OKj1lt
GPj+IEJ4R7wAiOmIQqAjioeiTsAw2PanOeil2tZ5ckrhMl4PRhnc1U1MiKunLy4p0U9pW79M2bis
/pF4ogPZbeKO+0STknVeliI6aVB+HzvDp7uMLwB3gB7cR/raibuJ+uEoF8baxh4qsea9xD/lE8K2
QzKV346dBbJ7dqynLPTKTTE2DmVrRqSfM1n4T4zUkf0C0c3PjDOcTzDN+PmSHat+B1XF8j9pb0lS
qarSL3azV0TpCvVz58CUTgyCzXE2R26GtWpuJdA1OFiHyMm9Wze0zU3Mr7R3RYnKabL85hkfDGeR
spXeNUmgxjoRPV9rpUF5QQF0WCycNKjPtddMeNxjD6/cpJ/qjHHaxsDK8dlMY02LRLK8LeDNxbvM
k9IEJoC10VgepQ6BJHi+QpxxS7CWVsQxQKXX/Du9xadRbaivm4GvBjS1Zh3MyKidVy7zoFVUYv9e
hUnOIzgCOr5WRGtmm8BKWO/rvj5MYc86SGIaHMBFk3vN7AMUGthtUp3YTPA3uB7yVJvLK2Iu0j1I
2IXcz4XJJXJeZhjtmIWWZdKlDw6I2wiWR38w0/CuHYBqr7pycK6HrjPpEksik+vWaD7n2AiRC5KI
qNhZK/mCMX28a1DiD5tMRmm9maoC51/aSpcTA3wAtf/jYwmSfEn6CmNOEgjV2L5cAhqvoLnUB+ZN
4x3ZoNYFgZnGE5rm08nCt5Q3qw7N3HgjVEAMoEkk7vNABkBI06bnU0dZye+KTo1L5jUjxQenKtOG
3UIxj2DEjDAO7+jgmfA51sHoKCiOpKgsnLPp0TcK+axCwcI61UZ8PZQ1iScJYcENW4YILoOLO5V1
M1XXzmx7DeuiKx7TwjBPJRGDX9u60nv6W7gE+cycciLD1U/WOPBYoFFhJ690Ky52XbE9BfXISKd2
nWTmk0TLHa0KvvFUTmzrHUY7NsyaperRX77ROLb5mrqMJy5t+BqJLqNqwMFg1iZzy9KI6MADVHgS
xuQwPmerdIdHZUdG99gTqqrKdTSExBU9MEbQyLeSUs/EEntBNUW7KYmMQLyLPU7LwX4cWpLOBceN
1MR7F5lY+MB+ZtGmHVJCZZAH7zNDcwZxrdA8Ie4Nz3bWAvc2wolIhCWOypH6RO5syWgxrB7wWobH
pA8N5IM6OhlL7h69E7YemKYHRmHQdUeElmk3vE4S1AbZb7gyXX3lTA15zIAQAo8l3a6DbifMQGzq
mXjhehyrY9GTmYuSUTyAqsRfxzEEq1VfR5gmOJG0Kku+GpEjkb4W/kHPRRat2qovNryBIO5AW+Oh
+Gqk060egTbyXHMw6CrzlkBP81YCPNv0ZrZWzZQdmERUW87G/uNIP2MXs4lu4ioctqPjLHlxzg1C
y/yeb5t9OR/TEztfxqgwMVbu4nH1MoVLLL3pEqfBDBVOtyZKxneloToGS5Z9LnqMo0SWmxwgx2qf
AnXYqP7OzsQDJ798axmD+VUqX55sfK5RhIJYx2a+yt3B8b2DEc9fZKX4QpyOVxiiuz2EmwwgU8FB
2+iZzrMD403v+mUFCZepJPsVqyEdwKuuAlGv7Kkqb5ok5SHNQlabSNU8kTMByz6RkCmS2SkZSDHp
OXZvfl1GLVXHD6UxOjEKDkljQdCCeFv2z70Va3a88lDK10N/P5rWql4Ovr++zk/VD/5BFFr0Mij7
HQq3H6s17YdgnYu2PKS5YjHuXFdcqqY20pVDdMGVcpbS5XU5/PV1fyr9ua67UFgUlSkIuTdVFyU5
8FxapYcxTtVLa2T1IWsgLe0Gd2lyF1k+PShF1MG66pdT7q+v/mbYQMy8hwSQqpgXnA/xFlo3NTHd
E6GKw0AP0FrNXm1dvGXVxTnMat8GJX+aZU1Zspy8LcdjcX/9CP8Vq11+zf9hxOPQ5/nXHbublyj/
8n277tvf+NauUwgybUUvDpguLhepeXL+bNch4/QWMNgr7+e1kfdntw6ABmIrmnxU+N7iwPmfbp2N
KtSlZ+GaQtOMQg/3D2BA8u1ri64LTZ1JV2lxqrx9rCeIYXY7GfMBQyCtHDndePHtd3fjb5pmP18C
f5PE/Izobnlt37w5/tClRmDp+dD7NlZFpBPkSHqKW/rXPf+/uMryKb6Xb/ka+XfIVdz8Y2N8LMYv
lIv/b5d4s/S4UeHk6KuQ2833rnk/RRhZPv36Ej912zysuACZENpq3F/um0uw21t5b3j1AelTteoN
HawjIEJkRO9l6GT7X1/tp2/m9WqvbV/Fwva2k0SIEzV14XIKLYB6mA1/RBkVUhqU3wTi/1Jd93eX
WixtTE0tGtNvjV5mo8oRpzy/WOgFZKCQfRnEPQEcjHf+WKj+5aV+3iEsBNCutSzTr9ayH58EkUhz
Sm0uldd5d50Q/nogbnfCVzOPYJ7GbF/0WEz++a20hI29zKOXQifxx4uChxGWAYHjMIF2QKHDHwoj
Ek4O/vj1pX7eCyxtUYrB8MI1yJbw46US2yjnsjTYf6YQBWbqEzhvVMTmJhYp5KBPqrtyEjhv0jm8
6dJx/DfX/3mn5/qIZNkEmbKzKf14/SlwShQ/QXPwMoOMvpxfUFXDu1//kj9vt/TXUfsuAwuWyLdt
Z7byFucwEpm2rcTeJQuF6GNK+3NqmVCjgIkh29LjtkALufv1pf/u+cGnLemusmbBa/vx99OSgwQ1
Cm2nIZm2pS05o8YG/nPyqBdISQCag460v/31ZcUfZ5cfz1DMMBx+WVCejDOsN3cWpngZB31VH6SR
178zloZEE5kDmTYDq470k5QGVeafzLTzT3ZjdruRpIStitHhTGM/7CN0ME9WONuAnHEbbWrykYBm
9HIT9uNwrWuEeQWckY3dEmEmYGQ8RqaFvcelZr1MCfYVN3bjq0ahIvaK8mNGhR97XrNNC0GDHOiM
xK6MY0wLhU7UDW/SskTdV3WM66Oa81fdxcfQTN0r05vVs5G5KD9DbEk3ZkWgSxqk03o2SXUO6V/R
ikLNv0pGqBrI/bvrDgPMOwzN6YYMSGsduxVOncw90aVEs0+HbNO4M4dyUnSdxGrf0fl1CIrqBBle
RHIXdh0fnYzw6LQTzo4JbLVyx1LceCDxt5RhI2aqsX+w3eVkn3jttTvH07aYPVJnegYBN4gJ2Qpj
lt2g6MJ7cpKH33WbTff9bHfNWjHHRqQRc71o/jLkyv/AqLQGAafT+Z0alCTEbxZf6npEryAbp/1q
VA7EJg6N7ZO2Ii/cjRS0931PhKq73GDpiJtikuSJZm2GXXCSpAmWfgtnwrdRWjtBtvUlOZBrPh8C
VtlCQ09j4xwHzpe2MWB4TG33OZ7Hd85sfdGALZ5HS5Lf3hkRAL4xPpq4OyG7hbxI+eB8mdsCnFtI
V/kQV6wYcQpWdCV9sDmdyb+XjXyOeHSTU6Zl8xQtjz4CF/cqw9B/A4jU39qyFntcaeE9Vrz4GOR2
v9Gkwe8GRPn7AkBbsmLDCfD2TT4yVtqy6zn1gpOcHOswC0ra2JoXaVnc7qFgJYdYxj06xLl7bEuf
HyZJlgcDQ8h9GpCzbqZ+coIp5pChVhAapLVz68EghoJjC5/4xdLaWBybzggu4vgYWwpUXQrwFKxF
BKOpq33x4HR+cD8FkQmMu0vGVTlE8taCJrsPg8DcC6f2P/lMNmFhWIZ/tgYNwiUJXRdKrciBrsAq
vcVgZ22mYFJrOB/OCRxGdV0RXv8gsrk/Kl2qO59AgX1ThvadK7LgenDkE1Ld+b51Q6rWUfbmoUNf
ax2rGhMf7SZ4rUkU+lgUQWWglSxaCszO2BdT6H114sT7CmqoJQ+hGa5qwJGfQvTk2wBtBfo1FE9b
oyGLzi/0cj98M1EbJoKfCa3hTjb9mG5p16NrbcR0yCgzrkEoOBdzJOLXnzwBhcWQYu+5eb2XgzN8
IN6y/5j7Mrw3s8o80M1J1cbpxmhNuG5vrzJHeL+Tj9CeqqzLzlBZSJK17fwm7wK0H2K2L6lGq4f2
EAzEWAl5NVgwE21yVXdBWXvkDtf5yxTK4b6epvFujMP2PDaVYmjmTjdNpeVVUtr5XlQEt6ICUo/l
ZHubdp5m2rz0wJEHvkZUiWXxSi3wFvVsYsolmClxVzkGeWZKdgGWkJrbiRSS6TAtQtg/ffxZzqo5
ABhptomRNXseDQmOUstdOTEfaYshIAeuxGDAgdLZIuasrkg7mGNa91VIzFSGlTvo0Ybw0oRqEzNF
WVtuPp/4tMHFEsV8IoqkupKxhY5T+hFsR+YGGACzWB89ioUdOhGFbgh9uGw0gTBqLLaQjYx9HSYR
ChZI83AwkbnvKBCI05rq+migH+LXqIiA9kPf2JJxtKir8Aii1m25D2PBAceC/HhHFFj1aajalmWs
T+7TguizkGnFumUV+AiEZt6i+HIPYMT6L65JIo4VYCEmlBGvKA1ZbwXqp3xpkkJ8at18IWfqyP/a
6C7FKAAajJl8cnr9cStX8hGGUn2cxiCjNJXucDvM8XgLf6aF3ZuQOs0zPHN3W2/jiAC2zOslo5lh
2Eo1DtZwCDU0VdLW/JQkbfPeHdtm0+NkJgSmto1ttOjWYAAR79cE1oOTj/5z7ITFE60QhDO6y/dS
zgQczMJkr6blM1QmocZjR8+86F4w/bRHD81EgoEslhvPT8xle0fhPtX9WaObgsERSrj/Qkc3hNv3
N4JWl17BChgPhUHK0corGVDVlo2azPT67BQ3ArGYi7Gs2+Djng8twr56ZY5qPugoUY9ibMwP6ODm
+8hp+OrKzIvWskRs7A5L72IuOy6LZMw/jTNqPVF3PcygyriAihoGoDl89dCaxXXh2vWxI7Dmsxb8
dJLG6jGrlbzyQRnsA9U0G6vCfMzbb3h7CtEajJWRPA06IsgjrxR5qMrYSqfWa69t8z2xq/gmls0O
l0uDi90d7wblGltboJcqdIMY2WeCawMBeyGDCzpayQOu4ByfZp7otWtiMYL0nX+J2cOPVmM2l4YG
+hMPUnCnEPretnGnoYPh/FcOkIKoLvO9V9vqQ0stShRKZPkgEBlNr5uMfBvLN2gdt8Q0zSR4fOmx
Er/LFn4SHu1YbBgTf/ueEryCXyeTD4vmYtihtRZnGtbGBSE2i4ydTKc4tTqsImNE5GjjQQfoAa+Z
nXyP8M5539eG8z6W5XRmp4IVW4XGZorg1BulEx5cwH6LK6F+gGRD164mhBTMCzTU5a635ImRCe95
t1Zi7sw8J86F4cuVrHFOEGRdQCmah3XBg7gbJUJQF/7BNtekxmZTa2/LKhNgqk14gr6rp1NnTemt
DwbnKLIQS/jrs8wMfr7XhsMsn+bE1exF49lt8oXEikxTOG2Phwbq661ZxdkRRJb6oLE67lvfRCbo
RWyG0CT5+udqvkmaYr4RVYMMbtBI4ghfClkCBbQBI/pUJ9N4ZlGYjlbp57fk3Mwb8NIdE4SmnJ5A
+klwj/MQb+duanauSGAl6QkFWuLGt8wQjF1nW8nJ6TJ5FQ/zeCfcwdgShzfeopBl64aE1O4JFDWw
9s+Zm2wsUTN2xFCgt+xN/ZGE+XlY+U5T3gxtCrA2d/Pighgj33UsOJyBcre5wk3V3lbB3K/rTpHm
HabzzTQAxal8Nexsi+b5qkpy49KYZlHTre05MTt2s0pxZazNoOHVbCX0hpkZR7zx+speVWWf71uR
p09mx+OUlTPHagJ1PpmBM904WdVsnGEwP03aQ9sxRoW9MpzGP4UNL2YkpHWax2G+r5lHn9TgTFuv
neqjN1l9ubIZQBNpphUDYYLSWOlyCGUYX7CcgvlLGUf4/I+LY1Qo62lr9tdda8Rrnx+9Q5gOKq+Y
K//QiNjZR6Y9H2PPV/uhivbLb8Q0bLTWs5bhWcyR1ay7KHsEXEQncomfnMvQ2FPb0063yR34OOUT
qkErrx7t3p7SFUODq8AHaF5OCDOdCr5FbHzxqtbdCSf/YHdkRUIi8a/5NZINswRWTmZU9c7zakKd
UnI+fT9Cqcm5hOGgROmZ/h/qzmQ5bizbsr9SVnOkAbhozeoNyuG9s3P21ARGURJ64KJvvr4WFBHP
gk5/ZEbOapCZFqGkQHQX556z99qlaq+oEMO9nMCTN+F4o8uoYKpnZW92rrzVk3k96LVYM1bBqCS0
cufAfV/YU3TfF+HkYasItqxWGy5E52mqkS+DOQTWTZxnLGkg8uPZOhPVpb8E7xwsEjJqlqrTkB1r
SmOVApGoAOqh31y0BNGxYueXg/QvZU6+e9IFxHJGKciCQnTtZpri8FvQduY2GbQUlGKLMmVwpuJO
oq9jmhOoZU2PPjww6ZI38JLlM335fMFXPXupFdm+yc627hAMGMMydSQevG6c9nrkJhsjDdutEibw
YgucfjeGU003cWBVdzKIklWXAVLzhqFC9jpZ1mrAiuP5VRgyNZjidVcmdOPUNCIJQxsJ6mhgvJKr
etBcRWynJDXdatkXgejl2mmhWRzq/DvlvUZUfO4Qy942qlfpxBN1ZYytRcdEdEPwKXLbEWRCjHJi
3YCYXupZBvQkwV4ENqXiLhLWYH43QqPsvS6cxmtDa+JjbpJZ14KwebEq6qvFoIX61ei4zQtyMJsh
UpQ/+aONPanMW/Gozl9IS8ugqYROuB3yvD2EkWNchlndPOWNMLdDU/b71Ay6Q6+MyVuDhBvklcbN
BYju33S2zH5kta0yqNCMV7Qahc4rIu29lujGBTh1uisKG+wFvESDvW5ttKtRaYwHkdtkpvqmhrWL
TPKrQhl/Jp3tPOuFna9Ud4LgGqTT2qzJg467jPAtIOZ8CpkaQAKEerq0xoqVLE5j0ps7KLKWrXJ7
+druR3YV4M3EtOg1psO1nJZ1lN0rafRMZhANLVZ54DBMjtFhsCnW5FMl5gRtDFrRAtxx2QL4cZtN
4Vpw9pOsuCCqSd9VlU8phWN+9AMBsVM6LWhT7FHkrUHYUX6ODXTKRV+ZO621nMdGIUGYfaeDcR7U
iq5E/kNKHMYFH0WImFUVvw6aKB7iMimfZQsHdyMVk6zayC+jZIMayzfhslDS4O/Kj4bQQLHURTR8
Ix5FJ9UN692+09ufQQ+Jp6Wzi7PMyQ+CyvYtl1iCRh/6i6UkV1PRMZ6qhZJumgRNeM+tukg6EJoY
a2RzRSMwuIophhaxkcb1ihjk8rIKCPeuq1gnFMz+0aDcgrzRdC7DHD3BvNVMyBPq9iZRaTIY0DAe
B+C5fLhsbaXlmX+sGYd/pw32zYjr/psxDncTqjRjbVsgkDEFaBts/qzsEo8drxrgStfuGw9pRHVr
qmlNEiJMOyts1fXUdbPcOjS2ilMYmzC07As9sUYWl6q1d2HmsjeN9eC7OWK+hHFT4MVVgrUTDPY9
Wx2+J4GbffMzW13KwH3CVNUfVKnpG/4WfUmoUnNnRMYPO3Wq646m1vdgQjqEhsQBnSLG+NIFormB
h8sVKxxnUwYxxEtlVo0I336yu9C4j7qiWsctXjG9csMFPpDOG0O4xCaQxEaERCe79iMLcnI9yMna
l0iWFk3fWCuZ5v5r4TKoTpGf0CYkANJCKprDC2EXo1dUt0MNGDGA+nObTzWgSmBBWZY1OFfH7OhH
inVjl2qwtGJLv9LCTvzSghx0T9zLVdVGwR45TXudm1AZUjMx7wxJlGwwgyGV9mVOxPLDpN5kLLer
Tgq5nJpBPfp+a23TXrZe0STFZuxEetew4i4gXcmV63bqBo/afdCCMx5s1dqLoBg3TV99C93c3pIA
zReLQhAEp61sM+F2F5Ry9r43MuiASAWof4v8F7kxXYSEQX4XZSxfamI2UHgGZZh8x+eA+1aTrX9w
ej9e0i1BwRLU+n2roxHxFIgc7hU6iED3irwkOUVUhQRok9NG9pywcq/ysUrvkWPCgiIHcxNGdbCU
tLDuLb3+OQwNQKqJUqUqRbVXp/7NNtk1mCm2IIoqNkllN4I2TeJdFrnaiu3EVtH1eM/7bz7bmfWY
BdTGjMWDLVVhuqTd8VbrUbss0NV5asz3FWX/th2sV5styAAL1qzUIzUUhH9yLD2ldbQ3RHT9wShM
sbJKQSMlyavrwNe2nav4v0JLmDemqujHenB/lYOhPAa8eg8ooLF4m3VBuLxbDf6ydrDBE3ZQbFR3
aFd6VDLbBncEOZIOwOeN0HMzEGEwQjZmuTFQlPf9V1G7VmHDA9/aZZwSANwRCMi+P7DY3bo2jfzP
D3duMiEYthDL48yUNv394QieVTXFGTkcWtn7Ui837AAGqIu2+sW4RZs7x+/7uzS1kYCiITcdxNyn
neVp+rOpbU0wiEgPp8U1+u0PIh+wepLieklfSd1YzqS+hlAft01PP+7z0z3XvRczHYYgXsbAH6YH
tmimPlDxntqBcTTbgpZeQJ/086Ocu6jcwrmHjfFJP53SG5CNWwMixB/jkA6atwcuFXGNEcsv7t+5
EzLUmaVIKD0jxvlX+dvgLxnavBvTnskS6qil3hffLKf49vnpfHWMk+kOLE4dVwPPiKY3l5NVbQAT
HD8/xNmHg+dP4+bweCA1eH8erhs7faU31VbyAbsMEFPu9SKnW9710XOoMGopQbZdBxW9VpIE1B1U
769GOx9fPYG6gD4q75/L/uVkAGGYshVK4ZbbQIPv3RSNBdstKaHjxuUO2VG+/PykP15Xjod3A7OZ
CUjj9N0rqa2cUYoSbsDAKmWNRySo9hfrycdnEQsljhl0akCMAImcXNhAw2gJXn4bNQAVa1lEHu7M
Czumofn56Zw5EieBLxSoJ75V++QxcesomsYRvSJLW870tj6ALb6XVfz4+XHO3Kbf6n+Ne8XKNedk
/P2Rt2SWCLciVGWK1FWVvmLi9+IEh2bp7z8/0qnLFeGJeHeok2EjG1ULIjCHajuX7l1uIG/sbcK4
BrdrV2WXTw+jyWDapAlaLUuDFp9alf6LRd26aiZoyzEjoI1es5fOKkEXLDOmZG86sdw3YlDIqAyn
S1yWdPVKMm6hLioriqtmleq4N/d2lw5XfdHSxhpbK/XYa8fI2MAUfH6iBiask7WZUSbNfVIh8btA
uXl/TdN0UoSbt1zTOmyeXBjsV3hrbkfLil6zqbX3bQqgoEr9l2qY43bA2DG4snaWla0ik/GMVsrE
09sHuHa511jYc4sMvLJzOfnsLrMiKVd1gsm/jGCo+1UsdGI1C7SDmO/2CpwEbzAKY8uAq182jaN7
HCdGia3YF+B8TG6w63sD6/XSDXoPZMewNDhDl6tF1vsCfLH63fb7/IuP1plnTZ+9VShYgFvov90o
f1tecWGWjGFHrkus1Bed5oodd33YBjFxR4vBF1+F5X2c/ApcVLCZ8OKokFpPXteyMFCqy6zYug4I
Dpou2aoMqubCErLZQMdoLkL6L/dG5AaHz5+BM68vY23VsnQNQ9kH8UUFvVoJWysHXTCOz53Va99g
fuHv0Kz45+eHOnOSTHlZjdjw8J/TGTrDEYpOgKDbrKtojXYanXzawfVSifNqB3qFqJGaKRvUQ53O
3ecHP3Oe1FXCYiCGRIJh8/tH3U6Clr1nnm9rv8Br3ef3wRAw743/cnn+j1KMj0cyVBYpzUZhZEOp
OlkQ2QjWQaHF6RZf/tM45v1SdwgerVIh/vFjSrmBYAphFDIM9VR+KOuiAKDbpgwXW6JULLovIr7u
e9Nas/v88U8vIMJDTkzXSCpipnvyiAZRKgG8lpyWmYmtIsd8lmjS2K3TmRr++cE+voAcjNKG0sBk
qnX6+SoZEIdWm3FminEfCuUJ7s6PeBD3QW99UYPM34339SmHQp9jcWqYy8yT88pEGI25wjRWyHQl
aJi4sEVA6HcT8dfdnl7FV9Xo+SO6lKKgvXjpTj8vhkTePx+x1AgycOVrMc4q66RctJjSFmGrX3x+
Nc89kRTe+HioOjjiyRNpYm+xGt9Otkrb7ok82hoGLFhL/eIwHwsbGBTqDBt0bKqPU2UVPOAhivir
t52iK/eKjXdQDnwRPz+Zj6sIR9FUig0gFKSin7zIxIUOZPfAVakE21q2e14at7/s3ILQg6a7dSZP
jMUXq6T+8UvJUVk44EuasPVOXzU/mxoX/UuydUEwLvrUZS+ey2S6BD+krKZ8JgyPLpk/SmEQVWRP
LnanWrU3zVAGO0im6bqnLJpGs7x12yRZAiygOJjLgrLQzQPaGOvB1XtrGzS1+cVvf/bGIKLlidPw
DJ/eGOaSYUp7k6gFAp9W8ejGe2Wg2fH5jTn7lKGrtF0NoNyHkjMzSj4jQZFu88YmJ6fotmqi3Tt2
81XVcuaFBQJKbcs6ZLGHfb+Sm2iSiXXNWYgGKZhm++FusNRh/fnZnFuBMCqiRwSL91H6PMWqPgSt
kqAgqIEL2HymBrNtVnWdfu9i459X0ewZTQ0mnj3TE093qE4TYcgMeUXHxP8xX7sqso5Z5T99flbn
Xh6Htx3NOkK2D4L1oU5yIst4edLIdG6SUaPP7ps/6LgW6yownbc+lfEOFUv9xafq3Jo3E/+pq90z
mx76J2oojC7ZBoF+3eTKKxY4/FGPMp7uWK6/ONq5B55tD5gcg53lB7VgyjnalqwBp6AR32RQNo69
HivLzy/mbwH66aeDi2jrfI4wU59u+N3ZFGbSd9s6ba8+RqFarBUUxws/Fl1Kg97uH2LNgadYNCRh
jnlyZRJotwkx3K6mUeJKCwCZa6XfrsAEMJRtW7Ljv/glz1556Afzm4lT4bTwqfxaNeFI8bUZDHqF
TfmqNW7hIS2pd5HtPLUD3QlbhnQycxE9Jn1X73y3+BYy1p0s2exlnxk7ukjuwhoViWWV8/j8dzzz
rjHYogS1SQ6Y68P3b3Rq8zsAaEPon08/5KQ1a5X4G9xgDLHH18+PdeZyaL+FhuasWKXqfn8sXRvx
4TsNpb2v/VBpOGD8Ul/rMc23cPHjFZrh5osK48xLp2m07alo+GJ9KLFB/pDnFBScXmw+k72neDqj
e5qZ1bQQ+lg+lBW0f0ay3fafnyvsUAIgqGzgGZyslIZCmgEmQKyEiMRKq6+Q56ZHZMmzOy94JCYx
+OJpO3cnZ1ipYevwZlnKTq6uxcihNspiq6hB6Y1ax2gyF80Rc2K2zYgF+OJ4Z745nCA1lODDRrE4
/z5/26gRH2eEINcKCK1geFKj6pdqCTJeIIv7Tw7lEowNfIhskNOPqLSNqMkIONtqbpHfmGk5LSq7
sQ5Rq2lfLF/nnlHBCzX7EM7gJzp0MflEZ2BbZ+19GxY/TbMEPMf9i4Ly6EC8+sebIxYwTBc6iBV0
5KcvoDbQcNfrKSfhAty0ave3VVstAYpaXxzozMKMthi+2RwIj41jvp9/u19y6pGB+GwB08B8CoZh
40zl/ecP/e9Ik5NV+d0xTp4JV4mT2DA4BqpejZiJSO5rszZvdSAXCz+FhhgFar8w+0ouaysOHgri
iFEMMLBpHSy2vdYiicojxj3GgAxGaNqqd8Z0G4mm2k+GER51csBIeer8Fx+H9yarUWiwux3BVwX+
DtwSam11GG5MDeLAgqBS7XZyMxQXuVYn6yKrq43alb7LBmoIrnFyUx0WmOPyJKquQyI8N1qFdzc1
0Wl1IswuO6Xqtg4JWlGR1B5XGPIpvSKCk1ALbVEoEb/cT5LsxdBEMZj0F4UhIq+PAAN+fnnPPZt8
xWHQYaGY4e3v7yAhCCVMR55NtIKv5dC8Yrq6NoQCzLZYEY9X/AevHTU3xR7te5TxJ8czwzEvRTDm
26YM557TVa8nu77JvyheP/oLAD1jn6DxR48A+sD70zKGJBQkOORblKRHKaMK4ZDzViYPTKIumUp7
ral/C6r8iy2TOH9curRcUTbXp/sKV2ZlJnuTnkgxTs/hgDWS3DbliNqddE4G5+xxSjPzV03Slcs0
RylE2CgLeal3OxOpL+wPZSfUlpTFxoCkijqMB05uMH4wxnLj76bWsVEf0AMl9hQscfRa9F7saRlo
/h3kytpzJhOcfRMbJIJNMljF/D7LJpUAPm3tJnaIy5RDX65xdPHvs8n0QgA5eK5t/RF81le34tya
jt0QzBN+BG7IfMn+tkZEam1Cj+3yrdq8jpAIZ1v3JtGa7osn69xa9LfjnBZGneyytHD7fOuYqerl
9Bu8LAxXn78u5z6IlrDZrRLApFmnnB211GVRkqq3ZehEcKCZL9iMPxVJiLC2Hr8wnZ092BwoReGL
u+10E2FVLEZw4HJEOFbGTnTadIZcIwNDUNlEX1y+cwsBvC06GLNl70Pxm46jILS1ybdgHI96DU5Q
88enIq1+NhHmrdD64kp+yJVyZvQXuyQ2sHip7NM5DaSIlOtLnRZj6sXqoWtEylX9TqcXvyyEEm4N
WTbeIF1xG2HH3o4ByuagiPJLJ3CStVsY44ONLwCNth/Ab/j8Tp97bLnPgjYS/Vt8PO8f237wa4VU
x2zbl/KncIPHUO/uUsEw+T84Dhg01O641z6YhOqOrBWJKAeaSyrp5jSv+aj0y6KtvviQnitbfwdh
ECmAhc0+eQ9F7yLjRoC1bRCOhzU6tz4/VoW5jx3tOi3K+yx1v2hUnHuA/3bI04I1ngwSxU012yr9
sAna4qdrpChcrX1VdF/sOcS555cdKUMyykf2wifFcdM7sJMHO2OZ0cdvTSh/9ZFreV2qOR7t28BT
gBR4GSvyKipnwbGizfKsCuWP29VPBk2VJ7+c40F1ZMtYWzAbhE11F0xusXTyNPUyv3bWg907j47J
qrmAB4FqQqmH5ZTMrc1C/6X2Opr2woHXrX6Li/YKT6JcNZR80KFgJo2CcCYgvXcS5SUfe9384mk6
dxXc2alLi4Pn9nQAm6YSVjIi5e0kIbA0k7ZoVOPJlOaBnulTE4Hz+PzxPXeLZ3sGjkGbZuvpZZex
Foww6rJtVLoK4piWdLbfkDwRzIb9ehamfn7EM6fId312G8M5+5jq51owGxpdpNvEDUCjVKN1mYdU
aGNc1PBrtGmLDun758f8rdc4KULR3uhcVF5RtrYnTxfoo5TJbJptLQKZvLBvrTsj1DovF6N5CIs0
fZR65ixjA8nWb52yE5L8ROxSs2rQEm2A3SKZ/eKXOtPERJVA12detQHx6O+XqGAwJ+l3vNH1RJrc
CEhtjSpNrGu/AsRChM+CJwX5lJmu3KAKvZGZDPJrQ1t+/ouIM2vl7AtHjjGn/Bin7X1ihAMra6IM
3zIgl8VvcXMk0umIwDI3D9wueweCzzzgswAen9JE1hTgfwQBhN1NL3p1PY6++hwaFN56M6nPlMXg
zHseKWwTyRplj7lBl/tzRJHJkt2tDCsOVwgGjWWl5M02tEqbcOnWXjrBQS8ScZeIfLjmtcWJQvzr
9BQ6LUgQ1X5RSS37YmN+7vyZgOFBB0vyRzTS30sc2m0xNDTB+afJcBfiz90OEN6eIk0J159f63OH
Qn2J1gA3Op+NuQr6WzXF0KksCcLICFEUIeh5Z7b0DDLZuyExFp8f6/d9O33q5+4veZN0GT8EJ4FW
hoiSRWwOOpOosYaBMY4PUi43viy6ZW6n2kEjWuCmGfT+SteV4AgM2PUMkcqNhDK2+/0L/SN8w2X0
VhV18av5P+8CVX/jA94KOVbkczf/TiLR/xT4+u6vJenoz99uhpy++4dV3kTNeGx/VuPtzxoN/18E
g/n/+e/+4f/6+ftv+QrfgISBl/u/UQLzEf78yavX7Od//e9d/iN6PeGQ//EzfwIcHONfzC5BgzFh
pAsxC4z+5DcQ1MrjhNmbsfFvDDl/9BfAQfuXTdcHdYtNKxu9Bw/bXwld9r9s/mD+MXd+GO1/BCI3
fqs93j1pFFr8FhjUcC1/zFBF+RpGU4iUAjvPsBRlmr6aWBUDHDaqLhchaJYON8c4eTVQr95LAl0j
PrHKUDL5xuBpeA1Wvhp1P+xWy64n0kO/ucgLCwTNSYBKtVWy5VD4ZA3nU45j1Rc7ZlL6dRX1VjPj
esTlpKUMm5I4w61auynbKsu5gymc3lZD212r3WtWVGzR6zB5bDpSLeH2A7KbujSfNokqh9caP92A
tl9hpqSIQPeXbEEROInGDpIViYPJ9xAbDhEVVQZlcNQrf1XogJ6ToRxIak7dFvUcegQyoOFiLc0K
0ie2ZRZ/rxJurC1iUHib0g0nnHKhH16I2O6cFQqdaJY2ppbwEiUp3mQt5UvRqNNVC4vca0Vak61Z
929YSvIXo4nM1CN0fjxEfVIeRxzbr3qo60Tk6sUiK1twhrOPt9VVb4ic/moyh+LGZA5Hi8MZymox
IqDZkDeYXDmC6FIjFb+9ccuxLna23WO9KRNwfXnL1tYYN70e2TfzdxGkpcjeBmSCCzFkzg0zFLnz
EcncQXiul1Fd1yujHwWYaqmli1xJ8j3edXtJdm97cIY+8ndTrZX7GbKVzIkmLtEqZmlfOGqm5x4B
SIQHZrK9a40EDFOr9RM2n057juzEf24UAOnsz8sVDHrlop9ItGxyojuLaTQ8av7pYgq09ilFGVNi
E8+qi96vykPoON0vt8LXsAjGRkmWdWqE152Rp5ihaDMv895Fz07N0l2mylBhabXa5LWcA0cDQErm
JogyCGCEFtXf0OVTTfY+8DhM5yK4yflKaltel+g2lIl40oMsOrqTydEYAlR3GsGb0B9D46DhdVSZ
KBfAIUVD6upYyKXedOUWYHx3G4RZ6llA71+UPKj2+Ozdn33V29XaUrOAeBSBYnvVl6V76xKt2Hs1
HEXlGdymdRPigEgWneMr+cKF5/2GMIfZRxvqCSnrUwZVv9EgYWk5qCI3eei1Oryxh7i+rLUx3NuV
Dk1fK/ryIvRz8PDIzzNs93Fx7whgVqhfCpQhJX+uFYFxWXZGW6zCIpNXMXk7Ub3oM95yTAh4hWKM
K7ijZ3ESJaAkGDVS+Z8i14I/VFtjbN3WhTuoKcxUFePCQq+VZtpmfYsLq8NBezv2mIT2oRnGuG2t
G82Jk6U0bKbJAvTqiIvwbkh5e1Y1huUXoi7HhZb6pNzbreHWXiJ1bHBZbd61rYlxYYy0xmuMsfTC
PFKvDJkNF41phRujjM1FXdQk4iZjsHL9jswj0fIo8r7c+vWgwsLvuvRh8HtB0m/bqPGNHdVT6qJ9
mlr1zpjqPkOqaFu5eaVrpbLt2+oR9w2BPsDSCP+tRL8TVbfH/WNdFlJWm4xMkWU6zK0c9hPHsnD0
XRtDdigYAuDeqtNjX4nqNu3jATdGHK19Ig1XtuRGCstdsJeBT1aGV1nM+5E1wM6a6KKLmQ5F/E1C
wcBk++XKjfQXy8eqYsbKHg/Boi0LdaE5Ws1fQ2LhUNbGY2gIY+fXVeFpXBbcvk59DbXtxW1lAEpA
uKui75TLeNL8bTCv1oSUPeVaIxd+ACIxGX9UNRyFiWvoN+ohjnSSpzR39ibW4cMgQnIM4+LRsUeb
zFf5ZnLHVkOk36pwW5c+hXYgqmurj+ObpsyfsXJhIR4PdjSq60wt7rpIINkb7MbrVdD6ap90Sz1P
gba0g3RADsIkGC1yZtquLu0FoUyXGO7rfUWac0Ntu8Y7120wzRpLrR7RddDOUJe2C3y2CpgjcHpy
egmHur50h95YI7pa6DxGB4u7faEGlb5Q6fLdqkNZbIhTUjYGJanXjFBGydSO2SZBpsDzaMpjOY4Q
XNF6gmuMmvSYYOe5ttzqh13MrLso0A5T5pa45Xsn8yTY4nmZLQkad3j87m3Irku6r+RTD6YOpbMG
s2YF41U64EIYO616gA/Zeopp1Fe6Gx3NSil5JdA4VF1XX2VVknkVpfldl/r+0dR9aAVzKi42UGLN
uU2ur/bLRBfhazr4r6jYyqMu7f5GBxV9iPC43FrEEt+1PfjhRlh7kl5zJH88Onian8w6pMep8F9h
PPgesgA4eIn91oM3vnUU1/amdhjXYpzg3ZLU/cuqYXBO/apup/aib6gs2V7UxhVrjHIRNxHeuzLM
ylszDYn1sfPkIOxCeKavy4071OGbAUwGIEFR156dtLc8hOmVC0TxJp4dRFZu2avImuolI78b26iN
JX7yapdNQtykDH+XCijDaxMZndlV1qrUlOQOP42+gGHBhhrb4RpsZqLxZISwHakLaJwZdr4eIx3X
GoGpG0Cf0YFoT3dv1v24zXHC7vBbg3ROJmunpHDz/9iQ/VmJ3vxROJ2EcJ78479TAf97pfT/T3Uy
LevPyuT/WyWvef1avwedzT/zV5ns/ssyTIumpIs/8o/UzT/rZNcgp9NymWoTDEAGwYxA+7NOFta/
TH4Ewaf739X1X3UyoDMGmoQIzBQnqvh/VCcjiWJ797c6eZ47YwmcN/wI6fhNT7Z/wEB08jZaYt1S
x2GIoXRXVd50m8kPh30alCYKuwJ7SdH34w+zqO0LMzFKsm40rb9FXog5qZbKa2qn6mWCevVqyn1x
b5H4gd0RMDSOQMO+ClPexhHb0T0fwHSTQGvcZYGlfSuk76z4asZ7dBSrZqzL72R5x9sB3FdE9cg4
kFJbTm+qTGAb0xbQQVYRf1XVEVvUPM0Pvi0I6sLTLIYmvyxMPfLc1AdkG8M81Lq63+XwEDIvUyyx
ZEdp76lHSdHy0+G6kE66kanjXox10EE5tgb9OCite2VHiXqpjZF6OQo4k4uuEOVat4m80Qo9eAaI
4F7x6t4QLNZe+rp2P6ljsdQsn+yd0nCVhVpK8UuMAKj7DC6Ko3U56uWsam7cUaNyIvZvJQyTKr2a
4b6MGOSPHjo1UGPBSCeCJovwOnkojdgC2JIa8YZvYbx166ZZAiTJlqo9al6j6e1T4UT+NbCL/tiA
XH1zx358zqtWHANmjlv8dNWVJeLhiPoj8pjyRmvyytoDUIbyeybaYdnlgb3G2Nlt8LJzGkxeF0aC
hKrLe9bDxGh/KK6gu2KOnnAlTIxgZ4AmWLWkKC4StQDdbPqXWSKzneIou5Qg7mVQFtOT0VXlpiw7
8xdGUFqjrLAH8iP7jaW6/k7PwuxGm+yJ2B3GsvsQOCq4hSluD9IY48dgjNwXu0RNTkiT3PuSuHnZ
9eW96xvR5cS47LKv1WF2Z4royW+M+iJmLnaHZlxuMgPS26KnvtiaQ4pCPqHZcZzY2lyCepnWo22n
hKkBvb3NI8n3ErsqyPpadBdWH6k3WPDtfRE0+DLnxvNbOwzyyresdDsOrThYjUw3mbSil9axo2eo
vdpVHkjzmDEQ2w4hCAFV6cRB781iW7UF7AejqO9jyhdvyOp0lyntTuZ+7xPaYzpXein1l5wZ0WUZ
GMku0lKJyTJlcpslNfNfIzSvU9kf9LA3eBwBYikY7tswaF7D1gG6Pg6JtgJYYL+Wov9plkO2C0YJ
dXrMzF1R+lhBf+dG2Ln+KIzkbeyFpIsdGPqL7eT3RSemxxq+wWZSc/VYkImQz3tCZW8q5AEuED6o
V2HHINbrFat8pSlI3RkkJZBRIdy3yHfCTd7xQwFBoA9OBHCkgwO/gjqeHbB5Z2RjCXKtWsA5zGmy
O1vUzXfhuIhAGpSATZHviNax9tT88DkcC3kR33pydePkyJA9vTX9dGuNfQNyY8p3BnptkDQtVReL
5UtTuNHOZhTKl1KUS4xrA+z3Ib6VtQrfiVLJE0kcehNECbLxzOTZVpXhwc6lcqTXWnjcUFuFCEUh
XFqavFEqOKapVR7g4zixBzDfbOJs49eQwQGTQntOj8DCumdSMgv8zEI7xmogtjmSxNpLe7W7gnBd
vYGS5Dcx1GWvYjoutH5YMURAQxBim3lubPC0C6lOabTobTKC82kMrqe6SDbK0DCjHUfTppaCxeMR
6U3/wR9XLaZUss2KlowFfKEPAbtN9jhohUkeC0qWuRqAeNpm06FQhvJyzH11pWnszPSkcshyJKYp
Sl17wQqgem6VW16qRE/o79VdqtbqCiNoyeYyKb6nVjgd/CJ0j2bmWLu6NocMe6/SHKN532rbuWcS
zPZqQUvZxHhzAP3Su/VkJtSrziEF1EEcC83cSa1VJgr30eWrcTUZYfgECzC6gBD1zZ0aa8sXcfLG
uO7wqhrg77s+vqhhBFHXKu5FRlTEDcVzeRmrffmo+FF6RWiZXBUkmK7R3ARL4j7lyqxL8ZT0mb61
Gs6y8p1iHQ6x/hNzSHvZm8ipDVHOHxeo+8/sb6OHRtfwtFtR4q4FlDNSH8NkVYwYSsjDDW80LWIR
d4GIdEE53Kktlx4szrQcx0ay29OdA9M48BkDMKVrYcc9DxpJYbBKmJtLtZ02YyDaTR4NzS5xJ/kA
qW4TaTJeYXScbpJOGCvZEbqwGOmwxF6r5AbSv2FtlYy1tC7Q94S4Jt/6Uk+WPe2uRafxuaVLMRzI
J5FbuvlDwda/cl8SrDnLLO/V59Sv/C0rU0g7BDgXs/SbiVThN/as8L0bR1lngV1fa1Ge7kxD8deo
r+pjOvbOA9IGf62ppXoXslHmcLaveOOoWGsR2nDjx/J7Xk/jmzq1LP9txU5rkQ4GpG0Sh5agxMW8
fT6Yuap3zQJy+YB0vehNYlpBhqlAnpNIPdL+rvj2x3Fw35ozlSxuS0B4uXCbYxmgRgYc40aLQdog
iaa66gk98Z2StglUiS4NceoPvXIR6dlqJOX+puvyZNuY7YtZoVtjrS3DBcLL9nvSWC9mFL4iLPpl
p9OLUwy3yFwJLZt6yfFKQlVye1zBMb+HGCT3MrTt+04m+mMS9/nbnK7yVPn8YAdemUc9Ggng28uA
s2j3EsVL12yI+iPi95JSKw+sxQQIB9K4XjTGyiqi8GKg5bls+//H3pksx41k6fpV2u4eaZiHxd0E
ECMZwUEURWkDoygR8+CYHMDT38+ZmdWUVJ26vS+zKrNSiVQgAIf7Of/5h3n0b8UgFvepd+NXJDWW
T5ic5MExtTXbnTYxsIgbfT8uVD37Km2bc9YKrfncsoFSewVTZMxxsRM0Z9WJMClCr2VuRhR5xRWj
s/o0dpn3GWG++KJ7cZLfxpC7r7wUqhFUsTWN9yVeGSQXzr1csexPBif/5tNrah8dEc/OFjV7XG/I
Rymao0ByHNWavuw7SG27ye0/9V4iN92clJFOKCEmy/YnKPfy4GatFy4k8NAM1fMuKD3KyTI9ZZ2N
gyGOB7SsDQ4LxKU/at6kHahFPtZrig8blEjcvwPtA947yfXMECBMamO5ELInLhhwOKd1IEYuzeQz
QRvLqQtcbdPb2rg36nnZ1KMqt6wVNxrQ4O4qA/6Md4XnLhEG6cPBLy1iFISf7Xvkx9g02HfVmvb4
nGvJcbWT4TjGcXzqKjM7DXpy7RqgaUSetABP7oCtnSe+jOQJh/7sLPtMTNkuH4ic0RKd1D+8U7Yy
ttuZnF4AwiFu+xA8wT+MemuSlmIiA9Rj/NbGmDK6LdoME368noxvrl+7/qdeH3HyeRkxwiicj7Gw
qTjQLDJmKv8c7/2nifvNsAOmqf6Pw44zKLD6D7St943cX7/3dyfn/wEHGW2TiewIwMPln/y7kzNo
8mzHMsz/HnWokebfLZv+B6NlHAgDE2676zn/q5btZ9ZFAAsN3qdi2CnehacaunfzulEfmATzZhzF
XK9nveqWvQXFizQjHKiMSE/S7oXpgnhpcZT6jbLC9X+eziNXQyFE/irTnQDFy0+fjtWhcAqI80dc
/dcz1d+608yeJIi1IpLMGVIdHh7ZmhvTGBhIGIJwYopVs4Zv2Cwf13gUQIpJT7RkU0A23gTGgjFV
EZvzbZfZ1BNQyD/jgdetJs0CZ/RVnHnLuK371sSHbVjPgZdQ0Af0eBjOwstjm6jx68vBSEOB1njX
pRa+eTnU2XuhbDo7olD3vpTz7eopxz0rXfbeZMenxpm5b24919dcJtQrhKLtM4LXdUdgbhHVo2Yd
l3FhTOKmtlZjr0+4wQh+Hq+jdvJVBs5m0XhK36bEStydDDzNfNSnOMm21ZjMwFx4gTmfUz0gmWoT
yGBIr5rBKjggZSVaeSuA9TCaTXBuuqw4Dvm7BtFFco8ZgbvTy6ISNmzUSifXtJ8GPdJStGpHw1Y/
mWAW5j3NXYGFHGWcu0mIFgSBwoyTeAuDjToypM9pHBqFa6DP21RurHsuhkTJ10pVmZOqN5u30rN/
K0ONRPhPAGaDtq1VnSpr4e1Hd4V8LtngVDXr5GK6eH5OiVuoapcRkXGH2VYTSVULwx8HuqAx6ir6
55722g927VsBPalauqvkTpBicovdiMmCUSX3QCp2qC1BfDdh2/axULW5rqp0r6zT0IIZFw5Z4XxX
ud/3vqrrRTAL/IS0YJfWRoYpC/V/TrjoRqJKiDKPPEAww4GwJFRAqnNIVQ8xARBQQwABhDUthmbQ
a/Q0HXOwPODzSRuiBUH/1WmM+L5CbBPNql8pVOeiy6G68nDJ2fatTWaW6nAa1esQdZbuSRcIXty3
VqhTXdGk+qPkrVWa20W/BMSwphsM+7QTNEJ+a1EdVqd6LWYn66NllqQl0f7hDktLZtKcZXiAPLqq
X7OlZe+gvtjHpKgmiJ30deD332PYQ8+r6vmCFix1w54wPHdrv83XDE8G1SUWtIvTW9+oOkgLu95q
Q9I37ajqMBvVa8aNh0GWOfoXw6tpRU05HIO8KI8E4gbhqDrWXvWuxKs1h8KqrCupOttS9biV6naJ
9TMu49TmT6JO8888UVKMVX88Nmt5GOu6vRSqe27fGulY9dRZZ623whmm60p13NVb8x2rPnzJSYve
aBrDP82aszMOJBaDK91F3s4rcSjnLtY2rZ9lp9pNrJvRH5Ffq95/foMBmPnp57aYsvOQFuIB92T5
Ab5He7IKfM60GTQBkl/+2E3ucIUTHHSQmQwojGgUBGEoNMJRuATEL7mHNpJEek4Ae6fwC+Bascfe
YPlENwG6EWCwpvCOAeADB6Q6glut0yeQc2MAj5jAJIuDu2gMcIKn5/htVFiKpVAVXeEruLOBtBj9
tO/w8tuRPAPvSyEy7Rs2I2S2K+2F9L7alnd544hLqtCcRuE6sUJ4RoX1kHwx3XFD4pu5acdPq8KE
JoUO8Z4MUaMQI/mGHb3BSOSbFR8hL5d7Hjtvi6ZYu17RfrM0d9ivfgUcNce6tYVtYhM8A1rlvQFX
mILhn2Nipun3jvlKp6VqLoV2LQr3QtL10M7FdE7j6radhuBiKpQMWmi5XzHH3s1vIJqu8DT6LP0c
DEVw0ZrKvMOim3gxxiDBNbnR5T4AlivfADpDYXXjmNjRagcAeLEc5mNWGMmpbcgKS3wXi7IRh92R
KOFAoYCw6uorjbjDkyls44ML8GGG+qBhrCXc5SV9gxNxyqX7GxXK2Cu8sQCwJ9AQt8a5CLaxaMwv
ucInS4VUCuQBD0aX9/cJ5kEXU7Xy2ijoZyH9iI89tedldrz1PCkUtFV4KMenvC+zBpCUt8e7rhVy
uryBqIXCU+vakSctqSaQBGO6TENnnUwSDnZ+JsSjdJz+ljozjhZ7WvdWNqc0SmP72Q3G5qs/1N7r
khU4JLsD6XNBkHyTuFlv7WxFVja0yAT88WrBvSqCTz6E+ELjnxlovXb0MVWS5BmU0zOeqwbzelOS
iueuWn5S6s9HZBfDloTo5ggdUYU1u3nxipMcA4lgEp98ZoXulvK0+molib+vxRyfRyP2ryYfQyvm
Qd0xDfwD6lWTEB6T821T2kN5GbBVucn9qj8XBua3I4IjNK3acI4Hsh9hlTsXWXrTRmO6/wlaINFb
LQzKkAp/9rEDk+Ndm/T+9Yrh7HcdF0bq/DHjuA64x5gQD9pDmjruZ5GhE5wLBLabpscyQG3aaOjW
NYYdr/vNjVfU1gXmL14GuONEhV9i/5bHjk9aUPO2JmRmhcSZibAyULfNjec/F/oKRTqznu2xb85a
Ujsf/IRBuaHPFvOjwGYbXMxbOIt6mMQ1CIPTnwRRC3ui58NpqbMoyIV5Hv0BT3ATt8wurZvbBjP9
j54/4K7oaeVOiMbZa25eo58jLdd31TS2wG1Za6z2uKx6f+c5if0ypB3en0w6V5rJKfhgkEy/q0Vv
7vS0w5QhzlMbpLu1b4tYYB9oTnOAWXjt7SU6KMaV1rUfd1IN9W39LHSDtFB3PgWD6W+NTBPfyU7C
dV1bZHCIB+EdPCyPUfD39OXx0t+2a9kiC23FIYfecZhh94erQ8SclGuw7mOj8z5RC5gPM+ySBZs8
y3slEWH8XDFH3sVF++SI0ttqeXBnmVjE8v10xrbUKf3BZMsjVGDI05NsO4KbapOoM8iTXcyhLdaX
rO0qsemzWJ5MQGun4XhDVZOwNO1+V+WFc0v3VewMhFhXo1vY+U76nZdHFu4AeTizCV+sZBRRL7pH
yGTVzSQnuw3jVbf3nHc0uDb+j+WgLTstM7wDyY0k7BkeQh3dyz5ToLl9qOUEAoglPoxtHmO5WsBB
8YzOKBihJBAaGq28lXjpMAC1Z0b5pL9Svk79ghS5kPdu14EmrQzgXX2pb4ZCSN4Ty+1YHIH3jcI3
3aKRNyEAsa1AraeYxm92rglH0+WHSS+Tj2Relh+JJPV3QDarzXBSiJu2GIKrFfyn2iZOfNQ9Bvmb
RM8tAPqGE2zjT/ExG6dujebEyk/5EAQCJoGRjZSYQXOohJn0360q96BjoPdYDB9upPCv48mBMzD4
HT5tqbgDArHOtt0tl0B0RhQwQw4HkLETeZzrFmOh5Gl1/avcdh8SF/+40cwudebgnWrZp6rwjC+Z
ZxODtdBm41OLUxy+bk8GjKzjginAZpKpFYkRJ/LWWp+7dPmaedqd38LID9LJjUiiSze9yHRs8mq5
1+FshgX8o5kW4SorjQpQKfnIY4H1tPh2GODQHVklxQ2mlHBsMuvcO/Zno7ex0ZswpEuKooyKwu8A
LUtuTCWDTUkS8Ma3rHbTeHZ9SlJh7erR36UJ2X1+Nt2kkDQfra4uC3ABRtO6W3c7wzPxn9XmNYyL
0YrWZhkwkq32pBUSVZrl1mdSTIFJcfkOcTHeB7Hj3cxuWoSMyopzzfJ71mDSm54TP1RD7x5aLV5O
jtnrGIWWWTQl0g4JuuKYg+B2BHPxd0R1rmFLnG642LBV2mZILrVWcrIX+XLj6Hw5NDrYgJPv4Iq2
G0K39X5nyPFrW+qaiHGg9FnwlukPf2xL09heGGP52TFHvEYJN3sgKqvPLu2MuH7jiU1HSi0FjWUk
Y+7d0PWv6fR/4Zl3ixZj6P/v/6G3fj/EBFxVpGW44thMoTn7OWdmzerOXdY2Oxpz072sOTKsNivT
GwRxxf0/f5Sah76bl6qPgljIf1X363s/m7dkIsvdOa34qNYU9ZZ3BOPgekma7//8Ob9QZdUH2QyA
ARx0ZAg/a3WKZoFSVHjJcWzjZZci+mJyMpvbss6GW9EVWE5PQapnPPTqufUSOmq5JukNdgequY5T
ru7tkv6DH/0GP1KQx7uH9wtXNnwus9cGwefze/Toz9/6CzwyDPsP9NU2U300tGrY/y/wyDDtP1hK
WDrg1+cGAEz/ogHYJrN+pT0BdwI8epPd/o0pmX/wtmFyBgYECRfDs/9N3pnBZ7xf1TpmD4ZpAPfg
y2LZpq1esHegEoOSphVkblxqCblqkjFBeQ1U0AJNoJzY8R3s42fw9S3K0oFRmz19RBkIrN8Htfgd
S/wnQYa6GkpCxP6Qi5nRuupq312NXS9tEaTjxEi0Ni5gTDURyUQKkBgzMeXjgLDHz96E/GbTVT5Z
jvg5k/QXr71nh7ja1t+CYdBv+DfSMTLL0vi4OppPGpDrxN+NRTN+5wXyJi17tyu8XTHmkRCXgef0
X7RCdualPNtluFizk+AKO6/lx0mly+0Y74F6T6RG5+AScN5XOkiGeoVu7bG5ArEjCH74prheWDZr
rROR5YsB2lCl+rTxOqdItkmTp7cFaoOqD8CtFY36EdrTVVFKmk3Ywe5Z6R5+F4T262PAqUdHFOPh
/YVf5U/UEJC4RGrEzV7qIQ4emwRHF0gBzNg2bU2grZxhPLaxUT69e3l+v5kDrCto883oQVduD+qy
3j19R58TG4csgpL91bgYRTpe6r4LMz9OfyP8+enMevskCDa4PfgcGjjS/PhJ2FUtq+jS5uK3uv0s
JDn2+xiDXxPgJN3qYiS52tKxLgxzC4uM3wgv3pRM7xcN39LUsXiEzIhNDVZWP348XhcZ1USVXRTy
/1zlo/NclOoanLXqt26H8fei8+j3shRvLIzG+z6UQX+UwWJfz67V6aEl86YIc6+uPlrE/VhR6i/L
95Zg1EjXCBaActzYRGdZmKtu/vk5/ay35PYh0GHbgN4JhYmj6sfr193RqR0n1s7GGFfPWacaUigx
A8NLeC91cqLlKL4mftBez6tIdy5y+Sxk1uq9Dt66YjGSgsTZDWkrIEJgqA5zt98g1tjxcRU/3GXU
CSwiCFjsrbyd1o9X6XYQEbp0sM45qGOMXeMA2X0/DzQou2EaRxwFhX4HvuGMmzRNgYuJe+nNrt2X
EKNCLDIxLCwdaPheKZNPMq+aIxXXsGkd0X5EAOVHsagJUyK9hqHyABiPv0tfX2Sr9TdCYwadJEaQ
b7Q1JswZCKU6YCFS3pt5csu8DjZ/OXriMsTiYTArzSIelwPcyBaTvcEe1xV+qZ9fl6njf4710T6l
Lt7jazKTSSJ18g9DbkcG7aaDiipBGkF9HS3C1AnWPkbbxFdhoy0rUgziXozwdkzzQaSGLPaxpxno
b9KC+HGGsROhEkL7MlZeFeE+ZR6Lpm6PhgjKb9nUurz3VlV8yAJk35tJ2MkJsHNEsyzaPUEUwY2Q
1QzZvhM7w5iNaVs6npGEk8RJF7AhJamjt7pobIMbWCWJDvjVDAeOGlOGBAGRKY0v1NNc6ekVjt7t
B8canP0Y5Jq561HJPftu022B+cj/mej6dto8689mX8rXHrMsJ8RXU4d9lZhTspuJ/+XlkHK7YIAH
gkdBRGOHoqrmR+mx7a7hRleTt8lBgrQQk0iP2BpnXjdgFnFoDVpd7TsXrro9LvqdtAwbbhBpQ5uc
lTTsLEK1egbe3nztFutaxnejFEOFOCxDYd19Q0xB4tdnrAHQkMKeIUkAHQUpCflgdZtxGMdWvwzF
UBW035lAik1AQXysuixrSVMomw+EuVjHfLGYa4w8A8YdxPfMPK7Kx0w/jjkPh7KQYusWYKMhwIAR
36QMAjAmLRbSAaNlxlj/2kVJpqrDGKaEDEfOwp2rpXl8A+/AIo4MO0emswYmfdWuLjNi0ErI9EG8
nafMDbUYQRfZfrFe22HTxwBxaTDKGGqMV6JriakKdsy8q1X5BLBj1ngGKKW8Sh+m60168tO1qto2
SUZk1zh5mR7pjTnsM9sHdlaW6/GpJn3Oc/KwJvBqXQ49/sldum2TlOSCmLAgmpmurwn2Lt1qOeh9
j5rEISUGfACwrARCFYAQPFbzk9ZWRJVblluQI1FUunZT5rpG0jrg/6e8qoIK6nswlNsiHdz7dRws
a5drjWlcpRIVM91oaqaYanZTW3/gMLZOecI4fze2XMG2wZB93frGjGoTb8hWnit/YWlrvCpdFBvG
CMvbcUpCOoAaIq+eeJzZWx5xvebW+r3EpRb+ExcAcX6pUnE09Mw+JMhJ3NAs0G9EWZPF0TrGhbPR
ZNcGt3ksczu0MgG3vsIRS7si59reGW1MoqbHFKjdIplYm2OaGTLZFoGd0gfycwQvMAdh+SSWCNG6
aOtmmDPtS1cvzaLR/Bc+9vVrncEz8idbsx4wjTbHi9sysGLAIoazg5tEuU96pHraJqgs7lacpUb9
Gd5znZ7EUhH33Etnza7o/IcHOzedZ2eOSXP3DRbvbqxnqI69uxIGX42GCnzHmA9XCSLzMiMTn0sp
qSxykk8/9I4rv7YM8A6TJxNC8ogtNTc1ps7WzimbfN4xpjEuK8Zu9h3O5MaDMWj8BMlRvQ8XciGn
dTKrPDt0s2nC/PQYNd68xdbXulCLM89Fv/fKntTvecGYN9SFpHZMJZlMUdOz6V5xggWPkN1Y3RW7
ZBf5RjCTEtIHMZkCHeZ896ZfB9iw2rkcz8M8qOKTqcitU2gu6ZuQj+SxadZ1IjOvGta9Xnjqy6tL
J9pJXVdbGRcmjnyLUUBZw26pIY4gKACgwraEWHJXdx6vfDdSFST8HXuqOdTpjTDspas3FmmjPG6J
kOxcaWmLZ40+inmHOAT0fpkEI1n+3OOxxAGOi25gqDp5qKvHGCOKkz9lGXlmqVOwLpbEfZa1xWUw
sVzurWHWUXdR5uZXTVsX+Qef02Lf17pxEUEiPtsYyMG3x1nJPDV+EoxXcdokU7R0ngDm8BZrT3Ms
C0gUYnkpSnC5eez15iB0gnM+SbciJ7WKtep1WQO1h0B3SCP6AB9WmrmQw9K6VfBJ0+NqV8k2ERvP
ZptbOpneZ83QXwVVQV6ZY3Zmwrbn2BxHqRk8drk2JVgk17wmq4Y+5Ug0sSG+V2zIgDYGS2or1Y69
zR2NOzpDttlyyEhxZXRk4zCqKRlKlamFJsrrRP6lC6bgQVso009rMHTGt6GvF/JvlC7rmEmTf2oG
Kl5DWyKKOLY8FkhjReDuyACZhvO8eOWHfOrFxvf6g13NBOus0uXhEOPRo7Upi6Y51wxbrjV09eiX
BDEWV8ki2zT0nb5KH6hE+m96AEMVGlbWT0yUeyyKAjn5jEDjRXyApW1kT8SQWP5EdIJWLB/bwdIC
/jE4mrAMtSI5aXErv6YJjNSw9HoXfin+EXewfuJ1342iz8CHRhYp6G9u3c4whJxL5bYQZMmD0t0z
fqtKZ0N1029l2vLUpF8D13arV7F34DWxNWZr7qKpNP2OUZJg9Rc2FrrREi8Mi0FmXfFJkrjykCOz
jHkdsuCRtV71tzVyNTZYYP985+MMIjfz+DkhckYzN26piJ+ENMlIOslgn5np+tO9iPug43BnRW/b
zOJp0jgs83VmEZ1x7XUqaNJEzuUeY4azfK951pJz0WmtjKo+Zs+gGhuHcwlVnDYSTeeuT31EMnLW
9eMiEPtF2Ft58Cri1Dv/B0n5/5EdE6tOef4/q47JDKm/vwzZyzi8h1L+/LW/oBTP+EPJig1cFSGh
mDSd/4JSPOsPrBZpfwFEIMgg/v0BSnHAEvBm+1s28Tc9x9b/gJHgOj7HMq5V/0so5U+z1HcNB/kc
UGNo7IgtII+e9vLHhoOqBNFHk02Hpk6MyEwzGG5rHYTOMDwtbvHV1xEatA1GDnTRAfJgYmnmeSHJ
1ShappX+gz/5xUkjovuMLu168u2e+YcLGtJZm1JHTunl1P7LaM/wGyGr2FalR/AWiSf0BWyLAF+S
wB2DkN7+DkMH6i0klDBi/GJrCG/eJAafSQU+hblR85kwPaO86J+mMoCKmTW8840ZMkf96mqtHpUV
P14A0IfkY3bHduqeDFy9GPxM1ianntxWsfeoSf2eiLavBAkytHbaJ0LFXiGzkXBHckkIyHBnpNjg
mjXfx20xs8cT/8k18mAzdJRdUuPr1ZzXsONrPZo0jwwonxjdYaAE5NZMlKTJUFmblbmkiY5t47rc
ysbvekz9+EfLiVtgF8lHvgK3QffJkCEEkkoOg1YGOOHU2rCuY5NiMDWbQ27jLUJsWxm5glnyVBCb
7GPhqn4zt8FqsoDR9GoqSjtWF5u2tIYtotX1DhfbuwCj5G3Z85FUhM6VYwsuX1rmdhRckNW6BXmD
zCF6avbYU0RtsneWGu9DYXUmM5sFMi95U0xxy+QlLjWsVbrgIdBh9Vt1ydSNMJ4wRU+5o07xFfsG
AUke9A8xSZ3XIkCX0GrEdrUr4d8MunDnYGNnl/SY9WoPb4skE4vPJJmcgdZjHVCQ3VUTgZudHjxI
H78RlGZTWOnO3ZRxUUle2EdL64KdkWNoy6x3PnkMB7cTh0CkD/wslhWXjNDlSDQ9GdxTmhMA7dKW
cBhuxpK6vHKcC+v5dQ4KeMBwADYkfX0F7ObZr/yJiSs55YZWR3LwEdFNDb9TcZd6A7qLiaSUWGz8
3bu+e3p73lWigiMgqIeD5PsmKUvGCyBXNQKK74iNykk3kldeclY1rErqGlan77FUYHhkYYIj3ccy
5Y+un3+1DC6ENw9ac1tkl5Hb5dneA3LwASUz7wly8/iEGHI9p4gDwsDrn7yCf9D1eML+yGJSsZtv
N6NueSmIJFshnVRfq4ZUchhW4lSavbO1GXeGZUE04oKs477qmaSarYTK0i0TDWaLsU1lmtuuaHRi
ICC/CX3iGpK0v/J7DYMjcLlrSxAsKgiN2BYeLyWijetM5jWsV+TPVs1fzpLRkW/yoqLP1glxhFML
O7jcQmp41cspu5tSRuzq9SI7dz3oxmhuZ7v0o7FhlNmM6HL0isdtp0HBpAvDwhk28XYy1GtYAH+9
PVut4utrcX3tTrHaQlgC2CwHdNncm7dV/kava9ou2EPgL7Z0BsHOtZBRSo3l/LYA1ArnFSf7FV8b
YhSDMJh4v22Gx8zReXTDSBrE0LGMUHmRlJsb8XObOdrBSfmqK6UuWaKGdoBVw+7lZF+hUPMIjOIV
+pWFSIW3R9d4mytrCEKzNgiG78b6mq5zvjgzpi8y/6ol2bLRPFlfxwVqdKjKGX2xrh0Sh/e0WR3j
eqGtIjqNRVZXVn2t9UTDvrl4e3mFJJDNgbaJqsLe45PSw22GRBgbcgrt3nJDb9CtiI6/3wiz747S
7X3VCmLjlFX6QVfBU1qZsCkyLd3GkkeneUWwj0fzLsUfY78a9bKniDO3LcEPoSP42vHEJciRYFpe
Eaa1PjtYhdf1n3uTGTAbentpadonVD0kvxpDeuvAw4s6x74zl3zZuyThIjRt1LEjWUxibsFWMp5f
U+oR2EENrmjPl9ErXhE8cGsW3oC3e43TRhEVCLtvR4PnatdAI/ZMIrHmO2yBSurglVp8a0Ksj9xG
wMaJxavw+L+rMd/y0rcbPAvmk80Udmd03Yuva8621oCIGuE9VhBEmZCnt5ocL14zYFUgyUZfMpwJ
Gdxi8BC5ADFbs5AIxutZc8doLdcvTH4VK46KwN3iANtrED66/KuZN3OExCJwwkw3H5yEKWjvyzY/
g0iMp0zqPEJLB3tAM26QlJjrQmVZM1xLE9vFKAQaOKK4rp+nHO/OQd/OCxjEFuFKa4SuENqpjcdn
bWiab/BjXuyMOf8msebi1ReWtgJnaesKiwUF92Gou2ZH1zIH7QZ9tBW2ecc7n9uTFiUcRRHDn/gc
yGbVdriXy/4Czu57R7rMHn+1ZR20pyUhEzolz6G8jtOArOCuQ+kbwrAV2cWZXHPZJib5wPeMqVHS
ee7Du1Ls3+DyPwGpqq6xXaQbFL06k46fzaHKQDNXG/bZARk8eoA1fc0KDher9h/GDlqLM/DW2Rkr
/Z8/92fK8dvnEp5OU+nrHlE0P9ZTYN3mEgzteCDkWW12lBBWVnyrpUboZlu8/vOn/TxKfvs0YG1U
uYRS/pIeQAqYBpeqHqH6skBUJRAUSBITJHB/fq//jFN/M05lnKRUxv9zF3CfNt++/9exL5/rb+/b
gL9+8b/7ACbjajBFOf2jspoWAdMwm7AuegBm9D90AdB9GfcwUbeZxfJXfw1UbeMPg/EsUOYbjf9v
66W/3os/tfDJd3hZJbP8+j0Z4c8V+UMH8GbdhbM84XkBzchPJHnRwRGvAhg1moehX76kzQcE/kO2
ZRZCLpLpPMlqUr4ubYbmiUI5cbSjLqEXNiN0EsQpOIv0dnUXTFV9i9HroxPreA61pch3jS19wEGg
4c7wytCGMrPLF+glfu9dWuVBYc6Yss6yeybY+uzK8mxpkrlWG0dD58DplZVDqTxS/3TZ66iP2aXi
PobCa+vNWDeCw8xfiYA1JaASAsJAv3UNss+DTj43Mzxwh0DlxYaf3Q3ZK5mxRVThwKtsCi+eNe9l
RvBTm9SvQQEdzpjuURWl+CyPO9sszuOy3tr5cqUn/BSIDRLT7HlphyZqoHg5Q3EqJ+MFe/4nQbR2
U8bEW1WphZWifcCs3N1IHe0NQPSKmQ+s5cF6Kqby2dNXAydTea93xVndgaHiKLeL8jVvay3skyHf
WSWgplVJBKMJIxHIXw+JJe/9ekafbYLfdGXwImMOYsAOggiWq2I0m+OK51uoSUAcXddD28lOZjrS
pRTzg5su97JFRmhROM3lM5jRM+XDxUutzsWoCO8hvpC0aYSG5dYueVaLNexEQAq2plLjUQVt5iGt
NrXJMWc23Cgzhe9GeDScVlPH0rgIBhSBU3M1tBlbvKbuZVo9jwbWi/qy4skric1Wn9Xa/ABEuVs0
0beDKffova4MP0HoNulXrddo9Djpq1XyY46RnYtivjJ5OAef7N1NToQ0ZKXlcY2HeFMObhllZJdE
Rc8HTZmfR2lgr9cd7FqsiB87WwBbOvMDzUM0k2KEQy7B04QnPaPcDIDh5he/Wa8YZmUhiE92KYT3
lM36V47Hm0BmHKLS2C3mcFidsTuIeXpYoccy/hhYqNYhqXhGmk6KWzGgIhyRgrjNkm6l5HkGlmGd
qMyD7bwyixMmxT0630da7pfAkgPuLKCkQ0JUpjc9iG58sOfytcLAC6JWM0RjNT9YMTyyIoM0W5pN
sF0ZimD7ldE7q/tu1O4FU4enRtQ50kjn0oIz7rDjerD4nljkIaSQlosNVLccVHrsBl7BpTUJ4M1j
LOu8PF2wEoynO8tl2ZVzElNv2ZC0gmE6CG+ZIME607GvXP84T5p2U6RLuRVrW93UpCdB6CynE/OB
PjS10noZjP7LMnXuteEXLVXL3GQCr0IakzwKKM0jtC3yOfYaTEKS1sRtjDFV/VjU8WP1Z7FkU8MS
3c0ZmsYXuy6+dBTgYTGX+By6RCpaWdQOS7cV9pwyeiRbJafA7ZKTr6oxup9LSXlWqzpNavZjoyq3
fnSc7QRGPZP7+lLXaPBqTRkpAhD73gLQsQKGVlkFEWNp4ltjcIZNQt9AE2++NEbTwuTDgjGd9NCd
TWOH2QrPDRObzbiyDEVs6NEM1nJj6964n00W3VJ4TwoPGcGYj/HUvTIkISax+M3o+Je6AzYHeBUu
dUqz5f0cHQDPyx5zWTQHijQCmEesg2N/vqC6JbzOcH8zTf+l7lDcEQ40FbJHseP+XOXYcqzdxasP
Ca96BBwKJ9xKN67Fhv7uMP0359MvdRy1mwV1jQ9TTsQ/11PS82Yrx27xYA7FcxCzG6rtODck1g6E
FDVH/pf+G66DogL8eCLymSo8DpZD8GuIXGLVAdAPxOtlcFIk2tNDM/Nia5Z9kBrUTfV9CRu86np2
t3/+upYa8P/y2eB7mA7iTfBL5ERbJHLNEQgfeqIWo7zBJG5hdqq2i6u8yYsDQ9UXSZm/K+Q0nUDr
eW9x2YOnjWSASICkXq8ouzl1CWkPgkoL87Hbmr68ki7bt++a9E9wSUWTA+V3u8qZ7ucqedSdlE5o
ti+jX2qQyfEIduAsf04cxw1tn+3hn7/pv1lC6AJhlODvgzLP/GkJmWUWVI1p14fU7Hd2o9+S7H5b
rd1vY2z/3R0lD0KVVtA9ierjjr9j6AQSuTl/yVoNSvvYk2OwGJm9ZWAGAvb/2DuzHcmNq+u+0E+B
U3C4ZTLnrHnsuiGqq7rI4DwzyKf/FlvyD7ktW/C9DVgQhBpYTDLixDl7r+34KQet7KqPjeIuH+db
zsLFXRKzh9pL/NWMrMtrqZJmFBCGqc6U1hAwpuFR851rqx33icdyL2pZkEqfOPtGmeo1pq26L2Kz
BtM1y/Ogt919mSky0Nn2ERjbp156zCScvjrbpfyKJDaCEuBH0Cqv2ist/Yqq5dmLh93Sry3G2jok
szgkwNc2zK4jJmrqnLlavjGH5RYz3Nq64mf7HtNSkc0b16DG+s8f2F+sMDQ9EKQZWARN8SvNenG1
qmHmClt5Mn6WE4qVTcDuZuxrHf7z76LC/pe3APUh+hg8o2va8j9/Zq05Sxc7UXkQ2Xhvd/JE9ubf
LJg/w1t+edNWQRAwTv6JpfuX3yGTBmOKrpeHyh/pK0hlEtS9oMc1P+RizfseQ2pm2gdOktdT5Cdb
t8wJGoteUGB895yxDEwkcYGXp8x/UzbxxGd1qufiyqC9tziTtXWJcz+gll+CVBBkMOhLd8mlsx29
+snr+c90WkDTzHLe5IK6hWThftP4Tb1jWJgElt+YexhtfaCb8kuUPIKNzK5GlZ0yEc8bz0kpUA3m
T8Kg0VQmdIX1/r4qTUT51vI3NPOfsspfb5gP+Ak3qUveya9u2tKse1XNRXkwcg4KKIPkRvbwTEwt
429OuAMQd9Iwn73rQjg0YrpWZ8JX3PQpz3KUYWlzymE3RQv2eMeoQhxor1NaWyEn6SXIRuc6GgDv
D5G4Tnwzhf/JSlRX4EqIDH/WzemDgFTkCfJBWVSHfsMf3NJ5zBL9eaYQC2rkOXu083u/nu5j4QxB
2vJ82iTEB50DgRzIRRoWgEb3pliefZyev8/K/m1a5l+8JOwZ6/+MNYFmHff8ebGZ4sbN+4m0B+aN
ISUOOqyJy7GR+kT134Wdkg30r+8JqjyEL8JgFvQv72RjWzNKSMJhWhO1B3MSWO1ReorYqXyDz2ep
eCQXVFbBuLIt0pQKMM6vnIwCcKgiwJ+lX28kAbFb31kAUsNxRh/ufe8y46KN3k3uFx0KGqp9VVYW
c4Lugxb/vcrnc+GumzGPWWxl77jdqFJp0qULRp2hDFNF+5dydTv2qbfr+Uh/Hi8XW6EYEXyhD5PC
0Xq+o57GHc2pPsiXPjkqT93+PARBw8Gly3z0VA7To+w5SHoru29pOOqJZXps+1iHZOnTRh0fmQzc
NpqEzEC1ZrhDCM5zDtd/0Qr+SzSuD2Q9jDvDpi22vkadEteVOz068XqAQAzB+1Rrm7yhWtKj9Eo1
iOXcmq9uNfEK5pJXDNnbBcvkR7tSrQZucJrLK2lxZvEJi9zYuf2aJuP9RG9qY1UCIFVx0sBKLgVG
csJpOf70+YlD8Z6sJxqy8ciDydvhTMx2DfHGsLw8ZYa4HrsxxHI0b9aDEV41uZ+atjqj2b7Oe/vV
bOXf7cfOX2zI1DoIwfVVy2/pv+yTOdPyBq01OHV3/ii78b7T2fdWNUAkeK3X+uvnUbvqfWPX+1R6
P9/5Mul3sGunoEn5tqawQhQp6dbPfHr7CCXRsZGdxWCFKFI1zId8bXqOEq94ADeHQHTGSY2W+1d0
4pNwidkX+yXxLyVLExHJ1rWpscak/fw8WpRbemsx29AlIpG4z4Lco7KOORiyHyZWxQcSU2a76fDY
o+ELCGO/b1Evbfwhv0I+eW+LQe4r6Cdb2Wb4dqblXCTTYxpBry8MBEeimj+cDhNdW/f3LqeDQyad
65FNhEPm8Gg56nat5nv3H/vr/zpsf9NhAwe55g38+w7b8fM9qf7cWvvjO/6/W8H4TUeVTDXJU0u3
jkXyD9QFwpbfoLcbAj3nP7fW/N/ofjCcpEsLSBAL0J9baz67nKNDzhCrPt76b7wKvwe5/2nXhFWo
03NziHZFc4lu+pc6NzOihqFd5FwLoAxHPJeqOYPvmc0tIv9ZuPjlTLLgy5PSfSd/WGQt/O+G6f5I
aM082G5miY1RASl0DPVCySfPuBQViyWIqghtu+MVa3C4X4X40Of+XstNJEhJPE3NEzYmDOiI+nKr
OGe+7PaQeNP02sUQ3cCay72d7JLyWESzRQtgwEkKziEsCUlA7ooFEoUeI7/UH+6yGkVRAMwquuRW
XV+6AU3k7IzNyaTT9om87s0ueu8TeLCORq5y93ot67e2yNYmVEHIutW9Wy15GYHiMAG80GyT8zIn
6qDXlb3jg9Kuy1SLFJCucZfgMmqjTeub8diS5wjVfNwJAONDYDJQvNGSxHzBp3CxB4vMSakYQJNY
eT93ZXXfD00Zwp94yYX0n5RQ840q1Srz8l+U8qi/VqO7NRZ3dqo1BwCv5nVbFO1x8Kxoo6cSzNdY
TUf4xvLK1/J3H0rIwL2G18Wg/NwUNN3yShvZJt3oOEfC2pFEmv/A80YGeOoZP2jbIiP2gAIffFP+
GAaz3dJFUq8Eg00M6GUKIhwhK0Tp3HszzSHbCnow3Jvqhf7DS6Pxq8umRk6dTOM3vMdia1lltbUz
iUy+XklzTARHZATFKKCJc5p6cBdlO0GkJ/VxfSKfmrFzdp6BADKIaNUeXHMgvwdaFPwntBGgksbR
2usjLZ+wztU0BA5+9Xs7M7Lbee6Wm2hKdOgRNlBrC0gbDVYl+C1WtfVR2O/tNCfdHBG4fGBmmF9E
Uc+XZHasK+pt2lBJNN1ObdPuyq5TH/2adhQYOiXukGn1l08SLSOoiTiFAgrZpV0ieVCi7C595C0V
sLcp/kxMSsAcEfQhMfoScPVQu2ej9pMK8bqrI1Cc9cCBTA4XtzT1ctM4ox/EXjc8W2rGX9hYs7nL
rKyZN6gNZWjGybhDfycgxRcaQ/nC9M9jAXkg6Gsqqc3YVO3On9BmNVwUNEfy9pa5e4pRfRTByKTr
qxqWagsswGe4lDn0GLVPZxF6YCVJyvQP7GdgtRomCLVQGVjo7HZuqvsvcqQAGFv3XEelvEUXnexo
puvfR4Z3O1MazkfWRMtpUQV2XGfkNDlRegSt0U+vGCOsWy2L3FB3wZ0NTEXjTZlN87mivdVvPC+q
Thixp5r6Vku282ByMBR0vxYI7RvHUYSdKcs8djD17nNdMFvOp+FZJKK6k7JMZpQOmYZSIYbWW1tz
ILB8FhiU+JPwQnh6YOLm2FD10Q1rx3mLwibFmQDfT8JteRpVg05iaoxdInSP7itOw7a3o6vEK9tb
x2lCzPfto0R0eu9bw6EtreVmGvRpUyn3JDgVk/RGG/Yoo2I6eJNT3aYFcULGZHQoh2pvfgALUl8V
3Wg+miZyR6kbDaD1jObb1E5Qv2USHUsOLw+KSmYD83hjEUR0VbjaVi+r6S62m/Yyp3W6YfHUr7uB
j7sSQFuwtVgsCo0f0mHXj0tjfOJKcK5repJHLCDmsegGJ5BGV2xUWZsEdUfxvjVR6UeyJhu8nmn0
mVb/sPjJ/KPQa+RGmjsTylPYdxzPV9EepDJ03iZdWymyvcu5LpQRC7luLv1ZJoN6KnPd3jV1GW8c
b3SuALtrBE+zEPlxMoV0+r1vVqWTBFZjiddQy29bG9pgmCJE/sYmuBxs39d+GKDCAoUteTPTFPyi
v1uh3pXVPVgJYwMQJuirRn+PlyLeNtDDQhP1594bOw1LcdQk30jN7C9QsGHMV8Mp8YEaWm0LRzWP
+9ulFNVuUt5yqxvSv+nA9zToIKJla8cOZHabIsy0lBfiNRnDwU3sH/hGxu3kqg8Ia7RwWTPh2WYT
lnNHaJdEs5ugqsX0Uis0A7ZRL/eON/lhb1UOtNKEd8Ny6nARXn40ZKbIOxo0FizIbpOQ9luWcxb3
XObKRlSW8EAr432C948JfHmKBpZ0c5rNA0PnGvq5FgkgK4YKgVgiufLz+0U3jlQPsDBay3C2mT7z
AZem8ENXjncTLbkXTYmCPlpB4oBTJrfE3cxloDXx9KzHTnPyrcY9xYjMPFbQCBbBlDDE6fVLhyni
flmG2wGaedCQjHkeuGEbwbP3mEKdODGBCHglAEj6BmIVPLFHmjj32ezzqE1txdjfiuKNXcbeQULv
3cUeZoDOGvBwe9ElzUiErpxuOEZ66gXlostwqkk45oVKdkNRyX3cIwszVd5sFWzLSyxalu8pmt4T
qdd7Zi3OeRk794P5XP4dyo92Lbr2rrMK8bB49pM+g0rPfA4+02Qhcuu1Ze8N7rBthDs+ofkdTsIp
3tMl7Y9J6saw/mS1HwF5HIaF1KgAJWt3kiap0LaM7Xu8ctUto5MsJIxDjJxJ7wwmAN+0qZwuPrsy
fQ8jGl8YbWiHfBnFpagliBQpdng8mw0SxpvMsZ+VBjJI9wqs4qUFcgGlwaPvxfV+6D3wAh5pDaqr
rZ3eRD84N7IExkmy9zo0DRgn8kNX5cslse3pDMApfh19EgHcjm420IgmtB2xfAF/eEyKskR2lroP
GV26XW9k/YbrmwMnta5GVtUtRKG3qLO1AE1IcpPW1SWftPkKJs1ljgz7KW8I8WhSqJk2sad7vI/+
TqosemuHWe0xmbVvSivhYfkDk0LO6Ud3Iuc0d7q3yWBd8fXC2MXTqk8mmSUfkndtEDR9Z1AJkK2W
k092g5vF+Vn1Z7fCVALJpRiv7byKN4mnV5tEd/OnlObLA0VVdi4bj61eGBHJDFPmpTdV1RsEZsX1
dU6GVuFY9d5TenvFMbYMSyW0fZLaBSMeM764acmyY6YDUQYp/C6wpw50JHJFEjs3dsojaXdOU7EB
+vyGRC7dVNhC6/00GctNPbnkdorWOFVLW+6EN6n3wYu8nLEKyKko6xyYiyjES7hgzItEtaiPkqHR
m8PshwZx917EfhRyIV/FUDS7tCjX8O9Sa3G56d4GqgayKOIDEDU1WQGpBy70Va3MDMgpkptpLJpk
o9nxZ9S3ZmiXy8SW5jAh41is7rMsvaHu3fRyjbA1nWWnM3rYLlOEop51gAhdqk3SUPRDZGn6l+d6
gvFPDtGZsWZYOX0Ml6RoA0oPzF95dgdsB1lhp8/qDAFL3zSlmR51Puo37E3xwVTQXtxyqCFbzl12
aruhA9KhdZxM8wGmkRu5r02irxLHwRWBXPQ7F/gzHpI5Tq+NqTc+II7mN4tSLAijmW8sRGK7qFzy
0njwVDSkURiNXlJ9yKEYHTsoSno6j65Kssw+QZOR2blXnl89TvPIXcPdqzRtBvJMpUz7zDEWAnty
5pJQyFYbgy8zRPJYQUOtj9IeyuysfmC3Sz7hyTGq9zsBHcOq3vDjAjc2RwJu5ggwujF6KtQ7T54G
zABXTc1XV51TfbN486xsbnf8Ru0qg/MRDkBq9tKFOcV0UJWfbQT7pZLKOyIyXHiD0Ulcu4PzuKCd
DJpWOJ822X8Rdo6lPkfCn7Zi8dt7CCxofp2iPdEFKu50gGuhYwHLBX85DQc77711NQC9CUgpJM2A
5IypA0QS07gF+Gdv3VyYZ73s7FOrMySXAsOKlyfwXOA1WSid+X16VldPSo72C0pT1KKdrAsXfSh+
gAYq3kbnztET8hB35f38bRLRTQwAEMZo7qsHNflxOKYxDKMeWd8V0D6aYj1S4NbKV8+68GhkRnHt
3XjswoiDFb7ItDOokbuaBpMq0vQx9nKc7pSenJlgEs/lEj8UYul2yLObq6hI0r1GWG4cCCjm1wx6
id+uSjVunaHGQZB2zUMUFXqPnYsvHRZfHLOuLe/72G+DuDGa5xZkz6tRe81rWcXPUeHqFxuBKI7M
Ei2iZdY101QfLPDA+N71i/phxCcOaCyqS/dqUIl9VybNu7u0OW3yRcXMyxMdH96ks+3LJbZRCOSR
c5Plc/6S6nX65KVTtPeYRMboxw2TRLyxf8raYfocNQNZmmnH5w6uW8gVlbu0TXkJmaQTZe70Yg44
elDrrKEBYZSI6ftC1UfFryF0bCs13zbuaqEo/Vzet7FPJdas46cxRXDaeRp0cnfxj1Nmy2OyLOlF
gBc+FhaK4lxwcnAhoYSOrn3PEQ48IcNb8zQMhz/Omlk0dMYwIKoRivHkT/pmSd3lRiPzJMxhZOx7
c8zvsdMiSVt4rtrFBpTU6PEpMjMJ2cUkP0AiyinTyNikHMsqzp9rIWuI9kK0To77FSkDKxihO3Mz
oT7oZFo0rxWN0uIGelZnoYd0OIw1CNl1sJY4RjZD4nQ67VPbWT61udSnWwOU/cEhiYgfOGrzS1+q
Wj0uk5ayv2o9B97+dtA7dEPbYXARc9JubdV05pa0nrer4iah19kZFV26/1fYY5fYvaaucfzuI80l
6D0v1POf2j9/MRM21lbkn3sq3kqggEvhUpXR3fkVa1I3akphVk3XTONEqPl0+gwC0lxYgxpu0yh+
Q2GxH1MTkp7YaXa7E4mx9dzoqh6WbVdhZhi1PXFWIWrE/X++uF/aqPrPa3NMncS41cb96+iqMMam
1CNzuq7r9tqtqRWjg/y7uNe/+iUGZg6AGoRuuL/eAJH2ikPvOF1Lk4EI/3egcpEj9fsg/H8tyb9p
SQIpoYn47zuS4Y/8fXpvf/y5Kfn79/xD7idoSfq0I+kH4v3xV2/PHz1JV+AIcjHwrPSU30V9/8hR
8X9Dr4olCGDu2jVch0d/6P0s7zfbJvOEro0wPYuRz3/TlDT8X2fia4+fQsbWDQ83EcET/zymylKM
EMbiN4cZ/uor+XNlHTq1RVmoFrIFlNsW/a5u5tu8MslJW49txCT6UNX0ekcwSonRxFqM14iiIgnK
knoLh970Q/WOtkr6UzD65IKs58XS0zSMobQHtZbFbpAQ4Mji21O+xttW+c4ccBPlIcKI8ZD2qNwV
57brPBVQtD1GpgcXY6C9iVJ2caQEGT4AFP2am8MoTVivMSi3Z0L5aFMUxCNxVEv3ExcHvbJ16qO7
kJlXaW1/X/oxu3gn31K30V5lXiA6byi82fXLPdDvGAc3/pja62rqKZTB8CXvRi/+FCRhByV7KBMP
8w6BL+nbpF+Fs7A0nMBlv9fj7KsG7MkO5qMNLHX8UmgClp3ZINhiW+nvk9G8cyy1zi/7Kw7gVjCY
OAsM7zEahysjAiyWqPJhahbjolB+k49QjgG6jfUfxYXB68X26teINNnNYvTqhGniDVfNccXuAyuz
7pAovDUCw4dbVbRAtOVbluOJgCCcQA+sh92AoZVdhQgE1wd5F20jF45BFjnrJTSBI/jRfkOj1F1c
/cbKNA3mRFY9xJ2fP1c4uJ4xTWKEWO0+DY7xHR5YyKB9T79ZL76Ymtwy018Oka2d1qy498o22kca
x2OQSIy8tMJyjJhmfQsK5kCTD0+v6JubeUzaVzvzHp2Oo2OlmHZB2ARtHmXudnF94+A3jrdtc+8p
X2qNADJremK/jU92AbMSX0JX3Jl+NHxoetOWlP66ddejSLouJOgIQggSatkqaZZtnpQPFtK3LSy0
FhdvZd3TVPZ3nReVdGfYyiLeHNSFowyTHPvpWKjG37eNBcU/rg2D1i2pmqkhyIOlSVORWKeGc0zC
BJNtunVPrj3Js104+pvNHx52c4+7g2BJGQruZbUzPDgUpP/M+nmawcoeK2IoAiZs/fyllWLR9h4s
lehr9t3pKjdbZFVxiT8lB25PEZ3HFAep8fBz+frfQv83Cz2zoVXm8O9X+scfxJb+eZn/4zv+WOd9
i+grqD9AJRwAUNaaR/yP2ZPu/OZYJlF4HvKSn9FXfwrMWvPJTdd00H0zmwIa9MdCbwr2ACZSLM2o
bH4mcP0X4m4GYKvg4E+lErIAhl+IdjAIQKHgd/3zSg9OVuNsU+nHqTHbl1HDfd7l84enzPwa93Wz
TTQ8Ogp9zb07eVck6oyv+BSbh7rSHhq97U7DjPys8cA72tWgMe2wnGg/rpCnAf7K++C6FYSSSmeQ
4kWUoUIAZrwtXYF7z7ZlZhZrNKvhHhejhd+AKlevnroczz+98mypmMtkuMuuvLrVaQ/o48RhNiA6
oi/sIIqy1N4tS6y7Y1BPbds85V7Zc8iiG58bNCeVwynLjPx+6yY6YM0k51TC8gNBHExDmXm6zoSN
WMGtRLlgnNxqNp9tbDUNyggknYJYy0h5HDPcWRwHWZF/QCajdNPHaNYggKAmyMYmTCpRvadl5H3G
TopPfDE7gAVbgEw652Y0YlJ/YFCf1mHPJXT7DAHE2SPoodsMjp+cIzZcrF9wQ7rdiFdy3C4klaFp
qFK8ZAjtFKi8IshLqz+koGS3k+6Jb/MobMCOcXKQnXyI14B73ObpVWOWOELN6TmtpLVn26TVUfjx
AbZKsoBCjpMXkhsgCMycWeA5XsFVghgyDC9dTCDhkHe3BNcmMcNBGmJj7Hz0BHSyT0/fFtDkGxOr
XKasY6yyZzBmMMB9g9Qzz/4eS7g2NBkGuoMD0TKLVuwHbinKsCoQbg16wU3cnWeWe9P378dFPju5
+VXlsj+TE4QGJwMenzTuBkP7t6roTszaykPWy5p+qxVSgMDSn2vnXNe6Acx6weJUkBdjZs+1rslw
aDWsV8X4w5HEgRbOEt1OfuXQZFEgP4ZV6mNFYTYP2d4ebYOKZrwxU8sJx3FUm9hAom9PY3JhJNZe
eT0mSMYk+pEQVrkr1SKCQYvJXeoa77sczHFPl1J+9xKIoaqdZwJvhXYf17MdlGn8I7Ki6kZo/YPo
pXooC+Auek23HwCCPFAWOWuCM+OgahYMYsWw6z1hH1kXkl3bmv4uLgRA1ETz96Mz/ahEBqE7oYKI
WDtIHxnYrCMlv1eWXW1GAT0gjlssuHqB3bWCj96V/bxh03ACoY9ADUhSCjxTPRqk2RDVlj1rOYnB
SzkFRYcMRvTaC7RmRlVgmE9Jg8EC+q78sgbRvg2Li8MalVA22VnQjQ3dIjxsGcPQbDg7zmqmG1o4
Dpa9aFgEHFSno+cZtHE4p8Rhm47LTKiK0g7kyQz3RPJO7kNuZ/Ut03YGlk2Err5GwLxDqeFRfURu
tzHyIX2EmEQgqG4s8V6mlYniJ24L+A20chlrl9lC2EHP+AAvmh6N4y1KZ8DhI49F7JNOFXhY0j+b
mkV1SyLpfBp6UtvNfgIMvIdaJBXAfkdXm4arzeg6Tf2X0QDwZfwY1TtHDUPyRQ/E510jyRiokk7c
wTWKq+5bJ3hazJUfsuyMsdDPSekXuEa8epM0mrnXTSTgTYbohFTevZtUrBIKfVOlx9pWWOOAVnOh
1VM31jZiTrmncpKUdMurggD27MoaPn2qvfNKvZiLxCwIZWNbNP2p1xr7OtWht7c5cJNSk59R57Wh
NGv5XLRpXmFMF/IKmdBoAKtZQLgaBTKoInpqcjPzAG5b/qWmEXwyfBhQLllxIwX4PWYg7QEiovtu
FkKGceY3RGKsHuUhBvccTIqpf0R7CILRDAM9Inihj3BPxn3fX4OjqVDRy3JX/czaWd9aFMUOOTUj
uJ0Gyp8GIgVuzXgLqhtWx9wdJoP2Mcxv2rzNWvghai7BVM3fcAYLROuF/4GG7c5VKwyoy6zxYHn9
q8MAjamzrm1NazzSYPbCbDAsPLdG3aORte1tqvXaeR5EQqdrMNbS29/WFak1cwx1K7IN1gNvvmZG
md0smj5ezRK8WTkPLhIxxYy2g701Mhrf9rYZ73GNKBBmprdh8MnM32j3kAWReVr9lT+waiENpTtq
+jyJvSqPPVEcgTO1Ao/xdD94BIHgQSaQyy4YIg2Vf2iU2mtz4x9bojY2lcERgMZB8UGTaMT8u47D
DY15Vpc1Ibg2RB1o0rtHX6Z+aJFqGzZkpYRd3xxJkABhwuhcNe5TIV060yiRd3pXY7WdiSPT7BXK
UiomP1hGTlrWfI7ZcpX30XA2FHSUZRINw0+3vEEXq19MtSa46TPkadkz96TTctA4HCBNWMOwS9TG
HlbUQAPTFwxZSi5akbHeNc7bQoIkqCPX2CZZ/2ZWWXYWdRQFxkyQcGRNM0rY1LjwDHT7TtrJZsqy
r8HBi6vq5S2u+akZHVoI2jOJBMC+IpPOG0t/5hP3URNIpud9e0szO9oko9FdT7aHLCQ368DR42+V
Ib5qv/lBlnu+ywUFw6jsl6Idkg35g81z7vGjltZug3pQ/Vc72PRUO7xfYIwK5jxTcluJPL3zzQqx
hGculzHDczW52dtQRMADRt4uVqnxxZsrNozeWpMZUAfEClEpGhKM/DL/bpYcmQq8IseBkp+TsQt5
3NfKHaK+4mIa5rTFDmtvRmv+3iVMjUbcG8Hkcw0TDfit7jfec8cE+DazuoobSt/VQaExqJIbVnP5
Y5+l33jtMw6NE+bVxhV8L5zHh3bg7IdqY4N4Lr4bIMvdCjry3zjTPQjHYa6ex9e2WXUHa/BiCx9N
uubNRdzoRCb2Ew5pAqyFQ5p97+FpjwgrbYhh4ZMepzlcmmIOMGf7xFtV5qcgd0aEM58zvHujuhmN
pT/oi4K5roT3NmXIfgZdfaR11N8sUK7T7Tgm4yGte+sG/c+IXiAFC27rNcdBkcz4liACr9pCngi9
uG88X9zj5WBIwqpJrCZRcXAn7C7/6lrYsuuLGvOZYhGBNOm2zr6uDcErU6KiP7Sdv8CQYlBMApb1
gPds2CDlv9B/TQkv8/XvZQzoYEqiBVNFgu4mtj4ZsYmH0pHmhxGnWrFZbMdntC8HdazBa4Ibz5J0
CEG2qQ+dDJGwrobuYZna5hixeF6NiUYCROncLg7BrpXbu+HIdqAOCAlTHmdndD+j2AVBZ3bujd8L
+SLq1oZAKUVItEy+FRI1Y10xcgzbBngcaTvVfWvZLaBkbsU1VAEPzWMElNXt64HQwNbri3BU3XxD
kDKkM9IedpE79cC8Dfz3XBfCdUfbpwJN4x41snxhNcte2OKG13xS+kOW9tFBT1151MVExRs1zqmh
H4p9Cm9DxoR7IlHclNhs6Aev4rKkPSGC54VIyA6HX5T7J7NpsXcXilgOZa/NozHWt4vO4LhfVP+i
e8vwKRD2Hjxy6s/AJvsbm6ynp8oSLUk5XZX2odU4WPQFAxyqK9TYbV9UJG2LbgIGwAq74Zw0+OHi
1xZNmryex61MeR/OvmdD6POi3Hma6CI4r3GmySVkvsTO6g22z4vYoqyYW0fFKKZsh0DZLPkGpY0o
tsodHkiUg2WL9E27ykslv9F8KneELxZ2WCwqP6IMgTHjpbEXQLeHQtAVU/GiR4rQH770oBAMnXDN
PgCqLCnCmuF7WZRI8BIX3VO/xOe2pCTNy5Gwj74Yi0e0sgy2ddfc057PLmnVNbu56BOoJU2+qbUF
LINoa7GbjHK6A1DQtqFYoiKg2wbcIjWGS1EuQ2CbKYEQropvzdqK5nvPTdvqhmGKEqEfK71xILxD
r6FYKGpEOJ0XID4zoXJRbkqP2O3MbSb7Aey6w7iVAq/y3LY7pH5SED+bzuNyJhxR2zhdamzjBhtS
aBtExdVYoMBvdI516BNHvJjeapPDgV67hzbjXfyOBDOC40pi/EWOIwmJPMJtuiVMbwqBiI34jjQX
VVTSt9Vl7LX6MHSQRlTTcxYwGo3sFSYqI4qWUzO19bHlmQwBHspLDTpjE5mD+1W0lf2hlxl0/Va2
PQKkon7skCfIbzipATna/nTV8z7i2lkWEWKw8H5UXh0fnKGgBAcyoW0a2brPSzrpRJ+zOm99JrW7
zuyWd53CmrYMzM2c8zHpIjoJqPZwWujjkR0k69dE2cU9w2xS/mo5bczCrkOGC5D3DZAt2zhDQF/p
EdUB1MA9ITPGpm1TBDh2A0GRa3zqqCK3vQKmtJRGuqWptBbnzbxVZkveSO4etbocw4qDO9M36e/a
TDffha3sQ5G1NVNyVqa8QmviMqvby9gaw7YS3sWShcPH2yXTd/AH4z437RtLJf6nXrY3I1eCHks3
mZqZ8wHdT0MpNcQXLJeeCgDITwxInGZX+6QqgmngfMNDqRP9LHGx0vzcYp9KOI1o2VtHTQ+sxi0O
moysUJvYScrJKenn5T2ZE7o2b+wUCmIVoTYqyRm76RGn3tdTchigtV2pDOmViEs6WlCbcwZVSfKj
rh37KoqkZKFt4kNUaby7HQs/0RWbmYD7DaPDAgANjlTk1/Nd0uv+9ajibJuW0jlkjhRbMyf8V0e4
dEIeduuhMQm6rlPVZqjjd3iZKbPCGeF4bTTedaY1LfwmHdAUiVXIzwjmivHpB9bUQb8tZFJ80+ru
W2O5GaZPb28LZeiIlcZPXbGxAutdjnNBgoDBwVMGo0Cfqso4B8Hxf+yd13bdRrZFf+X+AHoAKMTX
k89hDmLQCwZJicihCrHw9XfCbfeQKLXU7ud+sy2LIFJh195rzSXoPvixt/Hm4sUNRbIduFvgpKan
JmATEQM6muWXKiue2mxYnrferLdQP3OUj0JsoUvYKzxy0QmnM6jldoJBF5vemprZMtdLuFiBDoNv
XuxM8rwmjIWnpfX3dMj9ta2Iqi3iOL+m/2Cam96Z+gAskklabUe9nSEV2Mil/TPR7T6GUhaoHIb5
wFza/DpWbNFINhkOpdP18HCkfZN1tP/zRpHpMnUnKHoZ4pvcJ5Gs3ySJbo5B40k+wAZWUL8cbuY8
iXdxKl/Zr1GKESyjN86clUfEDkO+jvEtPg5dBItmGC8ENMcHSql7Ml3k2ledf5Z4YlzLaaZwrMmE
HWfZrpB9qU019J9DS2LV1xDEMvuhQgK4zgbHgcOogvXoiuAxmaxyRW5utQnNAGwUlqL7uYZQ6s65
fVbp5Dw1queOYImDbpM7VA7vgpV0N2qqI2Kxq7uktp9FYhVHMVTOF8KVFGGFODIbo3yY/EC8N01p
QHci+Llb0fWg+J6aPlnNXnkbEIyLwiDOrE3XBNHnwexz4JoDrLEVaee30lpm90UQRbSdunFE2IwH
jOK/tNjjQP3JexECRilxHzfCrcmyGiK/XwUq6Ui25R3wzFyd7IpSck7jia1OtOFWNf4FpMnmCpkH
hbVFthAIqzwlD9BGDrIdArwX2x55ME1rbNz8A3+UV8G7Hdu3TlazeARpcgobMz9pl4+rJcY3sFC9
3BMGExOzhSTF90GPusV0mmHA8qpbD6iBqnVByg8TjaUXuAgYddgDKLY8ouiJWVxFqeUulitnDU6J
JcGb1DAesho8yyA/x8F8wqJprosULUIeGxdR2FLrFK7cZijrELx0u1EwDIA6W5wal/afDKE0VpT6
5Dnj3IvQKKt4uAkz8JMlzN4+0i6Gk+pGOg0iplKDpwEHj2CjS5AIahqIc2lcjbbzmFpOe9ZFRrMZ
FVCYGKTNPjGbeJvWpXVgkGJslNu3xwq/EZ2LDv5U7n5p8ATe9AacUHi36Tqp9ec8tuicdVrs/JyA
pqwTr5E7WHdjgNrNm/So0BDWhJ23/nDH2gcu0nNRt8NuP6FVuAhMK1tbkeFcFCow6LOkKbwtM88P
SDAvAD3DpZyFgzk9HcN+C44JmUlmJvlJ8n20wrne5aluXhjG18+LGbbc5FB93tAsR9Pa0rnxUnul
uiIZ0DhkfPCYQ+CvPgR5ps79nC0SDvMsAfsUnxQiqa0otX6lzuLVihug6ZkVXNWjiC4wajFsSb33
WFkaRQCKpZOkDX2DAp0orhRp+rpJzfFTMLn9tW0nzny5WFtR7vhlvacLukCmO8RU8+K4t+rU8sEf
p6gybeJRUIPoZpc2zPUdMzIuLYyFcKX4GBzSaLjXsfuJCsG9k1Fc72KpuwPvgd56qrXYXAUPI0Lo
VZNU9l1sLmi6RFwFVhu9lChq11kZkTHp20xkCjbpxtloU9ScF8SCryRZpWfUEN20Q8xaQ/xIvf7k
EHuPV7NDkrKPIzx9NImYPo70wqhpSuZF5DMj3hcEKbmgA2v1oJAOn0kZwDhNaj8kdtqkx6eXDCaE
W9azV0+huByRE90P/AAQy7KfH/slKo3XmKA6QYN6mfzo9kL0TX/u8/QgfmzGDidYlZ7PDfqCDR+s
hUfYx1RMGgMm1N0S1FK3VEKsMs8lcXGfHZVAzM77rDs0CMEIgZwQ2LWBA8AsNgogYIGY7ty+6Wg+
oWWCFKFRcDe2ET6AhmP+mcQZrpA4iqcNPTV9q3M8qIQNlCnq8omACL9l4z3ZfKIpQctmM4jmfaS8
Jvpd3ixpciRie+apyUkodpt+3KN2kjdTPNiPWUYFvnEdFuxZudZ1K2so7zC9g9sWrAgVr4rr62I2
hkdYR/1JJJK+TDmHwYXSRveYN4Z5aZaj3tsN1kw2r624QTPl34aEEZXorqPwzDAS+1UXaX7q2mC4
s+3FJTjZhE8jgmJZXZVuUNnUjIxKU7fNeClH8CSbfqQryBwZA+QlHf6O7wki4QL+gK0Rg3qjy50u
sy1qwjjbTHl7Pcct2faeXvJfaUPdm7MfnzJsPOuqSPR7AUr5ObJaCrXZ6xgx02DC7BrCpo2zVD72
3qKuZpi4idHc87FH0cRmJ92acZvtG2NEyUNr9ExBtT8OI/i4BorieWNVFdBLrNvnNZ7PT11WkTvq
TWm5SdDJrj3lRCwnnXHT5LK5xGscHMrEirfAytFmtqbDbDbnKTEUTsQAa/wT3VuDj9jY3JvUd+eq
liOuA6p/2pk+XRojudVJNmAQgKU8MctYx01bXvRd+GYMFlsHq4zQFbndxtCzdYHH2l2LDGdyKsWx
TqzgGpDNdBy1O5w8w8cT7EXFxiF2lIcm9HEsdOrUAm+/MJSfnyOneK2CydoO8Hl3WaBfYnDkaxs/
DKCLjLaiFZX0ypR+MFIR7Xz09tvGJs/A4EHfJ0PTrgelSQlA/kN3Nq8IzgiJH0jEBKvNMv0VCZvU
suasnlO852u2CvNBqwmbtm+1/XXgI86l0EMwX7mLemtykxQlJB+bDFg+GWTzkJ8jeYJpyfiGHqtF
pVEnOyvHfxvW86Wbz/x3M0JcjSVp7Cr6wEP+ELb2k4hZrF2j2qaOmJc0hJeQlKhVGDPwGMck3rQG
yDsEYPXOtnI4FE65d+Lsdg4atgqO6+JwNGd0i/OVSFIId5l8bFqZXXtxf4gM+0Bh1e2H2Rk+GxNj
EFsYT8K0zJ05UyFPOGf3zcCHGv3uS0kC4M3Yy5u+tgu9MutgybxrKrVMxK8CEWKeMu3kiM7JPgc3
8sUx/P6C1GSFjI0gzpQxGI0eaDTdiG0KKuf50CAQVsWf2Tv/G1v/ZmyNuRzFzr+fWhPt0Kn0rfu/
+v3/aPP15ev3aU///Pt/aZW8f4COw58IaOwPQjED8b+0Sv4/sFAyPTYF3LJFrvQvOBmKJHhCIeoh
YTH2g5L2rxk2fwQiQDDdCzyX7yh/9Hdm2B8m2OjbUPs5yPwwHwtPLGf+raVeW1Vugas3D0xU12X8
XsTG1aSjY4bSrxqrA9XeqSXbHv3HEzXvKhPt5puL9xO94TKP/3aI/sevIDBYCsE5Izf9YI2uaac2
QUCib63IR+6Du5SkgtXct83Klua4yQyCNpwCeWETZ3tm8dV2tJ8dCLgz+tIGlLdJukFaY4Snwdj4
kOkXVIuD/QGF/AYOPHvW5s2ZGHawSewrpLH5Zyo0lsIEi7sDj0x/aud6n2JBaY2tdsODU3dLhYAB
TZpDpVez2YF0NFQrxMbMSToR1YMOwJ7xNBwor1dgz2gfibO4JzwkzeYbp+MEggJyMLprFCh4TTpB
ZnR+7hj9zQxtfzvUX1t2EUiHb7zw2RLGto39l7nld0CFwtxfrNFBUmyEGBWTbV8XNCfLterz28mI
7jPKtC1JHVAAms9IrMx9WvTXbFP5glavM27+Lsvx7I3Fnn0yWmzs8StRVW/l5Jj7nGV+pc3xrXLi
TewRnly1I1tlk56px06mnndpLq7iMovX/9PD/CfIcxvmEO/fv19ZLtKWHb1Kv5XE/PmX/lxOAqzV
IZQQBtQuYsZ/rSUhukcI3jQBff7jn5JHaOaeZVmeabNlRtX4reTRw6LtEHfF/2DyUYHP8jdWETb5
37/D2P58mxWMOLuAQScWxO+XEWV5mSRZJDnh1ERVXxSxBxHDySKbUZXnDM8mCLdLA+bRbdro6nIe
yYyWQWlaTHRAwlqLwCPr8lnTdpnyq4SE3BzdLVLI0Fd7rGvi1AH7XZVkqMiNG0wBQOeIcJPF6wZJ
L3GTswFn9Dn2D1pMfFvPG7xg134tgn1phgkBR5G/BwKInTMujWjTkkW5n9NEHXNHeBd9S87yPLd0
MEWvO7Uq0dKd6cL2HhEq1Aw8SpvcWB+7mEj6YU8UUQeBoo5uAfcgrk+NcTr25muO6ObFz4vgAm9K
9AdzCKYxmRDYY7xpl0eTdzUiicHL4oUFBuAI+RBOJOeQK9t4WyYj736D909kVXCso1J9jSc7kswD
Gus6TZp+3wmh4PY44ynL+bgAQcs0TtjM/pqZtQkJmcyLpmgEXEHiPC5js0LI38zGGznpmHEsgO6X
ZF5UR51KrFmTvM1G2wP0Egyfkqbr7kK2aIhljFm9OpEfPykjz4FFug7GLC9mgwDDHsRJUB2LJc5k
ZZspec9uuPTGbEu9SBiUPdXj+OjZns2VropXFCrdIZxTZinkaL/NZl+cp6a6MubYPeWqa0iQmmfM
u2yZKtdvdz7NM3tDz0CzfGss3tzUOH8KU8g0K65Sz08rjXZnt2wZtOXjZ69LjxOdmEC3VtSfYwVl
J+6ayX6SUXFfV07yiFyBhNWxauggajhc2xK0vbXBt4i3IrEJPkLxPeVHqZz+gmHHIjCqIWCvqNij
XTIb7J5ihkdrepikSM1iMX2A9X1HhNjj8ETCiT6lWPI8sqS6Tj26KY7U/nmsMCe4s8Zir4LyoumM
7Nw2hKXZ447426At+tiC6wb3BwH0VKf0Hl/R4jvNKm9cxA8FDa6aYd5hRvLAMMxn3a4DUhHn0g1v
4kjTzQsMHHMlwyM9bDzlXjJNGt4qX+RHxGZyPdJuYQjQ9nrvVMl0Ns+d1+6ysKs+hXUWPRn0uI1T
JDEAb8PKt75ICJtkoZljj9ZorKMtJmvruSOBqlrHDGZuLPagn/luo21tRuslV4LR1aA7fduOfhEc
HJGTUKKwQB1Sm7gUUoMoYqMuSdJVH1niQQxkfEmyy157D+Y0njIeWrqUc3GAGxogJzZpvLkoOo9A
5MN7tgHQiXTmM71xwCLSzo7behckVfnixkn4SaXOq2Hi1PbQDDMN9PRXt1Eaqw8ZY9UWYH71lMU9
EYuFou/KzarUc+c7VNXaz2i1RjAhS2MgMbmDYXGe2FMHDFHdWC2k2ZVMg462EZN+TQ4rbqVmZkbt
ky0+gE2fnCZd2Ok9Dd9OnvLawn1toqKdRUIFoAIn29fMv7KVEtpfG3QD90PhpLf2YLj7OjXzCcdF
F2Fn9JX5bOcJMEpa0Iy2zYapLl5qSqCuKY6xFvISYUhfsPsR3S3ZdlQykV9mj3maSb2SVidGVrQI
92o8VcE6MMbmMzP0Rh0cI2gPJIjBjnRN3V45rTLeatfHXNda2UCCOWOiKA7jkIIPBMUKvO2wM5gk
fvZohXxFgDI+a6eyLrCXRQxcRlQgK+HCalzjMpUkIocRHlS7KTeopoZT73ehubbM5o4ZTgNqKBzP
lMcgtiwQZniVf3Ia3W0QRRCmgIGUcGOE5Wil4i0jIrmn73FP3Hq/bxXZzSm0EiYPzKh8SjldrdEC
e1tpTvOXWVAhbQcLR3yNjXdr1kjDKWowYk6mBer2zCmkV3VrR41N+jgbcQGJkFjn3HwKdO7RxEww
KnfdU9/rNrtiKGms7DDzrizsUjtIHOrWKwvz1rP8+Jplcdrjc5qPhDE/uE5V3UrUqreQ2Wl1m2kW
PdD1rJ6IUQjwb/nVeEp0nD8ElWezSI28VkHaVNdmP5XXbBTkDgEhmsk0dy5D0nDW9QDsP3NVzLLN
J49xiiamwA77HZpRSZp5W5aXWWjy63q5sbNazARIUI2GVx33zMpSLRWsxa/P4NimDK1gUylomndO
oLxjluaMg3sjQGM+RMlXMRuMvo24L/foo+pzberoMqyb5g7doH+MOfG3hoA6GgvKBU8g+90UScDr
DkQq2FEGMw6r0LvMYf8/WR0+ZtQx2xy/GG711JrP7G72iSZL2GyM2bUserVypS2uorpgGKWtPLod
ZywFXmZfqKmO63U1Oz7vWl9fx7MPqYnreY/BzDoPs1kdWC78fSYVyNQc3saWpC/3pmCqjgfVSTF1
GyMGCdj2HMfs9EkTSXUDpAFsmA7D42D17YOK6vJ6sNzhsAit0In0Nb3bBpcdtyge2Iswa93Q9SHQ
idkB2/elOQdaSpD7BtFvm7ipechk4Vz1eUn/1g+nI/CSFEwzVqUqDN7MOg3frFbYqDhbVz6lmPU/
g3vJj21tNPtKJIzB04GlhsdvYco6BWQagS1klw5Zfh2F9fi5IY0C/pPlPdso/K5sjWKxS5ZFk46p
ne7nkei1LcpHu76rdPiU2nQVt0OCdf5MEvdo4ZUMQCQMhJo/p0aU37lW2MprOrspOhY/hGwwe17u
4vTFLXdue13KdwzrvMm4uUvIBuDDz5XHtoJCRsYb2qyB3iHs95lsslNJqookkiweb2bLrrOzThUw
6/vOSGAZCjd9sSH7VeSQ5aa7VeOsYnSY3iRnD6zfhBR2X5N3ZvYnHlkbhJk/VKS5vcDteKb2hdCT
G9VbNkz2Q9j1/r1F0M1JyvRewvzZlkKWR+wszdrvhxKz7XTrFfMzC+C7kyYvWec9+/3YvwrUAbS+
lRuvWpfw4D8sen5QXDO23dL6Mc65ObQrFaaEKu/kuyDcBhBtI5HnjFIERHv2aXFQte5uCIMFCNn3
TiJXDZ3M+B4/qdqWsz3fJCRZpOAgRrc0Vv/bQv0nWyh2K4sI/99voXak4qZfXr7dQf35d/7aQZn/
4EeYLtsezPquv0Tt/tmQCfzFU+AR8W3ZFj2Wb7ZSAgqWyZiefowp2E8JrAh/mQqcf7gon1jWSdOk
ng3dv7OV+rCRwrkg3AW25bo4q+gRLv2ab3iqMRoiuo6M7my7jzsiY8KyXDsQpRYWU0j4k0ugfe6h
D92EzMx/04thr/htK8Y1oScTo8X1YR+Jh+LDNk7KeA4HvhT7EW321telh+PeLjbaT8vDN7flJ22f
nx4qDLCa+g58m4+Z9kpkg2Uxg93jYkpRU6DTEG3SbKEGy//irLiUofCIKfbYzH1/TWdrylGUO3CZ
pindT2KWG9V1+bqb/P7467NaDB/fGEL+uIBsf03HFDwU7Ia/PxQrWJ8jmOz2YRoRTq5tsht7730a
vE1cRRmLEqY2ie9i3RDx98++yr/FY/IM/uTggnYhTzHpBR/Os4PlHQn2b3ujhlRlZVOyrSiezn99
ij/eOBf/LS2FwPFs5vYfjtLGgUC9HvV7FTqe4tmsEOW4iGaHbdaUCDt+fbgP3UGuqLuk3Zs27Qse
k8UD9O0L4crBRinQ9Xtit/g45uqrL+z3IK5L7FrlmRdlzT/X1r9xGV3bhqGFT8hafD0fWqJRQh5O
IOp+j3XMxZQZoiAzw3r76/NaLtP3TwpHod0Z4rImPkcsl/mbFx3YP61Xmfd7AbhqJQzjHLv1lYYI
B0qLVIZfH+1nV/Hbo324aQRgxDJ2ix4Q0WitFixOPDDLbCDcIDXCna/y/PXXh7RZSH84Q1xWHt0i
UsHBAH9/hjrJAQ2NvHZW4jlXTu0gfDQXWW09B4eeD/2ml7f+oIM1lVP7hQlwgPpAHHAnLIibcNj2
EzBSNfrN2zQJzFEeOFI76uTdDBmt8BGaWrmcf7MwWT++Rq4wHZ9YQeaYi4ns+987aGPPrpHi79Ox
x6rhMKDzSeVzh61hQIUh8Eyum6AeN4KrhyRqcj4zh5yueytoLv1uFszq4vDKwlj0m3fB/emvxvq8
vOFwRD/a37OwIF/aLTpK72QLIMvdALxZjBdet21l3MLJEJi8RjpLGwg8YA8rxAcENQ/kckxIgweK
RawJ2UqCJwAFRBBIVDH1JHJC07q21SVcFuM4E6y0kaRxbUYfMqskquuhJzL4oRsCdnikD68VhfcO
4ha6LKEC2sXTqctVS3RfQd8ZSMhqKtyzxMk/9cT0sFNFUKTFnO8ULmVUT90VErf5IFPgxJpqdzVF
RXRuJtp8NJSkv1bBjI1c/Z5rcdsFiMpg6OSHzku6K35ytfv10/rjCwKqksKAt55vMN3M72/61MZu
79Ig34NsvDRyBu5pQF8une77OWq2KP6tv/1KckSXxdqFYrmsN98fMVTTEIRz3u1VFB2t1tkWVvwW
Vs65EqRrkxv79Osz/HHdBunAamNhpwwpfT4say1enop70+0zXTBZGZzxGCM32QY4XDa/PtSPj2ng
YjSyTRANy3DrwxsU9/ikx6HmKxgM7lltSOtYj0iW/oujQBelTBGkGHy8ZSXalbIbuYCGp0y1khTy
B3rQwfWvD2P9uI5xNoFlBVSLKFfcDzcqJynb8pol4H0Cqw1ZCBEyTH/Ur5h5nAhV4CR48E1fIOwJ
Hgki3tcMzn+3LAmeh+8/GAFKRg/vs0UuEc32758XKWtnTge/3ZNe4pNOGBY7osC7nTOCu1/jGnOO
VjWBjzLrr0U9+rdYLpCCuJhyynkWJ6bo0W/ugP3T38n3BZwDBu4/oEJixzCMKBHtvor7ihYjojAT
LORcdfIyapt+jdmief4D/1xIWgs91oG1RwjbJgwQdMN8/1pY03CZAy+a5/FzT1cdAXHX3OkKxWfT
pe6Bpt54qnRxaZjd74qLn59ACPmdqYXD+7/c+2++wpGlwlIHIxeV9J5Y+c2uH534U8Iqtm6kn22i
Fj1o6XsdXyxVnkhWfwlS/75VXniENBOtp0ANWwK4w5t69uv7wJm/zm5UnUQAiYzAak2wZ2bwreiK
Hcn0zW8+CdZy2394LL45gw9P59gV/MK1BvlgZPBt5rA6YeAFEW7QskgVizwdUDhw5hGb5LBuGwSC
v35BxE+fAuLRTJeX0fI/vu6BZi3RaPiYiSSLTrEI3FfKqmvfgWRfhOaXuhimRwZIyVur1l0/xGts
iGATRALpPqaFj6SYTj/uaaKARhxEdo//jwPuwU1kiJ1j66uuLIul0r+jmb11zazeeEb42AQZPaDB
Nc8N1yoOM/5Ask3vPM2BYsciQH0EmfWba/5j6UYmCwgahwrBM9ktff/QuHbg5xHhq3uZFY9VtPeH
rNgYM9JooMLiN3XiT5ZtBnguO0+GftSKH3YUiOc9AgOtdv9HilYakE5hQaFwJpx4v76Py0/68CRx
pIAposNUmdHg96eF3K9HHOfyJKn4PrdE/JgVMzDJUrObcHWOw830jOAUedbvgll+8vX1GEd6vhB8
mCi8vz80QnxM5pnZ7ntfg+MNridf3ppO9F743StbXu83H6g/as8fztWFHGDZbLjBvnx/wHAwWpDy
PLJsw6vbXlD3YL3f6AoWixjmr8TN39dpMW1i3VDcOISCDm2MSplq5ddX/acPkwtX27eF78BX/P43
SftuAH3F+zsSrbQxGyYJThIhUUgBDLpJ9v7rw/3k0+yBKuA2Q5j+kW1EIksel/3ETUZ8tcceEa1n
KKC/2SP+9PpadDJ4kri8ABe+Pyv4aTF9+6bds0dW62CYmDpVWUg8cGAcx1bwdg5IbXFu0nKL4PjS
DSB7ajAYSZEl8Otz/nFTHtCNp1o2eYdIIP1ws0f8q3PSYhgRA9GdSQxGs1XzhR4YNMVw6ddI6xAl
+529qvPe/M1rZf3sDaYa4mJTtwfOx2etI4bAFpWJ1dVyktfGh2OCujXurlp029gNvdrz1nXPD2Be
S0Yx1jZZuBszaxhGlNJf5pWGHjHECeY1dtfRyHVjt/3y66v0k18zZFFDLouQMQg+NmSQH+NhV77c
dxij3sm+8G/mKmEiZHjmf3UsHg/TW/pcPyw1sL5ntPvMdVw7VTeha3m7WvvRWaa6l799VkFIPBkr
J5lPaOK/fxBpq6farTy5J5ZN7XpnHrZOK0MM1276mxv9k0WMape2CCWiT1PrwzNvz1GM5p6TSoEv
bSKoT3dlLO0tXzdA4xO8DacGBP23zw+ThUerxfKgrYQfzi9muN+FiSv32l7Cu12CEwDVMTc37fY3
hwrdn3zoqTTMMPRDFCWsWN9fzCCHURLPFhfTUcyqPI1OYo3bdWSyXUZVgRKWkb1HTV6spRhGY8fO
sZ+2GFlFeVMGLi8XeR5w/6JWFw92MxTJRkER6QEOFx69cgDJL/TLAVUCdGyJ9y4IR2krC8h6xSnB
0fdqlGnh4JIXyBhG6DPXSMJ9qpU/b8FwJBmircS69yB0W0jQJ9feZVY5eVsRNon9FI4gRL8yXcKO
znTG9JKziYFftFFprhLIKbWlj9A9Q3cPnr90tobZWCdsi5OxRzEytJduSagufoFeRzdeaxXVjn83
xl05qjYn9twh6nJT5YMTX5CL5fqb3hV1tutdWdwN5FpFJ1UZ9QFWbAXWOlYIG8IE5AAy+cWN5dTZ
0Y8x/q0ZedX5TmM6iLew3yt1jg/Hx0PhMWov9m07hvlmGvDPbuoB7MQZaojIpO9QNvamwfpJcZWC
znnx24h+iR910xrmcK3u4BowNau7NtPXY+Rjl0gd3HHakKF/a5KKFm97PcT9kSJ2YtKI/IaQ59hr
CPuJ53kNWz7cV4pP1BYhAO0/07CR3kmE4Z+yBMflVJS1WLcO3vJV1sCXLwOkAird9YPbPEZEEj4V
RmDedpU3rqIymw6GxnElZHjVMz6sZLubCFy/jXDLD04Sb/O5SvfIkZl/hXm5i/vhJAaNQ7BpXzKA
xSuIzNGmzyaxK4X44hBzukW2R+Syo/y91+JGDJ3U2yPowBs0YnCEtIsqxmmmV7+T48bpSU2o/OFl
lh7JMmIi1GdCj5EWD9D+t57hyWs3LNXWMqHL5wJLUm+m1hmI5ORCjNwPdgvMBNPoYZqFu3cNC/A7
7lvEldERoVK+nrK8p6hADFDwldi0rT/f5MV0lB10SjwZC4A2v8rpLiH6UKd8muzNbCITnBijrbIk
gu7t5+XZKJDRc2evo8C5LY1k2lojsHuIkfMazX6/QXRlL3ZP8zaKi+ZzFbTmeZX4eOI6TMGT2al3
z5DV2ugGRvE0rPcwzdwl8RQxdhVNR2GmoOy1DxVsGk62Ne1St7F2uaufSrMHUZpGB9917tJeP7lT
hB7TDBe8TfRUegvOIc7L4Dj0frUbDImqyjXuwatHpzYiV9KL62BrZkheCnBsaMRCZOLsG25TZQzX
MlZYExiHY8Mnq0CDUS4mpmjaqL62cmwOoCIY6zL2PlRlMLw7LSYGnY7IQjb5kHYwUnpiOkHkrqg0
FfNPJq/dfV4HkHtsHp7HEqUcMRiSfQQfUxYJxCDjMzi5/FKOPGWZjvC35tbRhJO7NXAkQWKbgzP+
ocbQx+WOXNvV7Xmgx3hsn3Wi/Jb5qB05Y76ZW1s9g0/dmdibUfyTS9nsfcOu3yZgxc1B5HgRN2Wg
IC5p1CHBuWF4RGrmfoCrrIBIhPACHUhLk1amB6W4Uqsur4rNjNvyPqGrf20XmX0flVWeHsfMU1uo
wRJasQ0vNIXvhOCcZlyStuarZ0bUk/R3m60/m8UZ2iA8hsSieZhCma1nIN4FSMDWu3OGPHoPae73
eL48xttNNJgb0q2mT8yZynfVMHhf6bK1PlcQDDds0dyrsLKb5zSsRtzeLaFuVCz3gXayZ2wiaGSN
YsJ0b8vTXLOfTqcKOI8j2ke6cAvbrwX60g09T0LCVP0J16Z8k42T7/LJkE++tNNDpqIOl+DU5bsU
1dWjW0tcJ349YnqO3JJYrLnl5Shsg8gJ08kRsnruGtmhOPYLBd2nhbxlVxoqYiqwBh/Kpub/78iG
epDRGM/bwE0tWC6galKoMg5kJtSC4thUSbE8g8Z4isMsuTPLpMDcrnp713I5jQfi2DlFv8mhT8Wg
ZQ6Zlw8PTPD78SKOovgqDWSwqc1mvqi7IDh3EoefKpp075ipdzd0GPZWFD3yBN0ZsvnYNp9p3dnI
BGv3Cp2e9LZVXc67GU/vbqxxRu+BpMVXUKoGf90QLXHFSyR5qbi7NOFRG5Whc+XDbH5VQ6xunFlZ
923K9U4JWNzPutL7IOGiGsrRmHZsedNgin91lx3muvJmzA65zNI9VzY9uFPJjzX66dpSjsQlmIXn
89A2rx0CoifgwzbwQF++1VaMY3oGvF+sZFVGp5huxL4Pu/ZLOLbulYMqhMxgAjWuptRN8ah5Zam/
zJlwcEY39igcRMkj0PdzRKQ2NsEQwbGRBJIIqyrJKlaoHierrE3rviHT5yp16+hT4yXxpef29WcP
q/2mI94Y/69BGivUJOpVtxf2Nu4CedLKjDYxqLEzReAtIQ7+9CkwMtZFUEH4bfjbkK/iqx4M4rxK
ApcKvAI9euUIWRxVHpXRqgtp4mwQy0SnpOz4H6IhDPCDjEW3yeYGZfjMe04bq2oftaZpHfhD+8WP
ifiNIk2wAqYxnvIe9SYzF5uMhDIZHtCY9z4OXH7JwjXz26BTzYvIEu/OCGdZgCQekyvtlZW1ap1K
PRVynq4Dj/QVs5ny23S53TZchXMUjNGtdAYOlBt6h1gXezNFRoKwi6uG61BfA0zS7+ZMZIExgWnB
dhVEt3aZOUfEd2QjiJGfWM/5LbuD6VMI7O0LnmVYk7OiJb41SvxVfkObbx31aFZX9FtwOCLPwIzo
GbWPJwUqC1xlw4tunYQtF3AYjPdH4s1B3CU9T9KMI5yl13N40lizkqsiz2oLPMFcXxsio4k76GJx
LbdBMhxBiQdIu9ruvYZyCgzfLLO1LEf5juXNenDiZtwMY2t9hajX92tePXnDajG/13bWqLVnE+mI
x9Dtv9pBD3ksGgChGk3DZYEQpNo9vA1LrbBmWPczSTi3YWeymvne8HVqAnnTRUQS9dJuLrtBQ5DL
MNVZXRBfRR5c4y4kUzxtA3FkHQsJQQ94v5FOdY8SCKh5o5DYscbXMDiOta65eCinL9gTRzsCE0Fn
oyXw6Zt2omcgLILPcxt0l1HZxP/P3nksR45sW/ZXnr05yqCFWb8eBEIzgiKoOYExkyQ04NBwfH0v
Z1X1q6ruK2rWg55cu1mZFAHhfvycvddGEFiMe9slZ6Jh2zxZrZ2TKODF6a1rd2IrKrt7bAXhdu2S
fPVxzX/qhBCQ6IX1wwliZ2uLYiGLhKxpwkJgARBCtCMHAoAqEwkkRC3vYY//9GKU7XxLETKtKsTa
T2SQ2GGh1fd9YJ9HAjaZRZJ5gQGvJZEvyK4b+j/6kBCNW4qWH5u7N/pUGtcJnvWday2M1/VUI55B
EzcV7KF7NyI1nfg+0Bh9Wi4ro2LY2MDiPThpfxylJFmcd/NMXHt7qmKvOsLIwhZlWpSAAeM/Wqjv
gZM0h9yryBCoR+sDweSxAUDAkubzPxagwMo1RDj39tU8Z/Yz9TbZhUAEfgSTmjPV/Tahs3xowMgw
LUsoSMesls/+PMUXHVkXYmOxd2uoDcGk4RZMm5qQnOWd/l/5mpcQW9lzuEgmvl0Wek44oSclwIYs
z7tDriHCHiON6AyAFdtuGJyrMhrmtV2Y5R3/x6MpH2kPQwNJzgJIfxk6fsjgRN7toIOmpTGNFcOL
7HfUze6T2/UF2efe05zp4P/wr1AHUsqtSkVHrdMpOacET4W1YR4iWLw/Ej2atqOv6bsegP/aTwdr
PY28jJ1I+tUECmoTS+leUVzYz5nt7Cpnrre8TizAdcbplJiVYBcUQfAFjM58noVtXAdlsKBaKO0H
kcwo36lhtw5rFx+tK54Mx/Pu5MhdcsZubrYedeGqxai5iedZfC6MmoBhxH16TbZjdJ8SRJhCD64E
y5pA0W2XWRfOAi8oAwQoOLgGBw+sEtD57D2ThLDGuI/6vCmA1tgahN5svlt087lPtXLLq7hNrSWj
UMOuDutuuC5tJ3oE7kaZgVQ1ZwkkcNzv04uvt8s6Ly3/qpMK+Eeee+LAkc+t1rkphVMT4TEFBkOL
YjlIWY9ncnPYdkpfy3nh3Ooo4jm7IYhWuXuzBYRY21YcSwst4zVihjaeg6jPXkrTdnco6iq2HPgV
KxXf3kIo1OZbpYk9SZrZnOo8kDOroc3yI5Fl+sXxwCZn+MSjsQ9Hv8vPBXf5qquwEXV2XTAcxXpc
TV1/ou+LAL/L9sasBS8BM1POOe9tXeFHTpwlbIQ7hplXJf5qHHvjZZZ2e6hN74exuJ8RHtM3Ktbi
DUlezaLVaY/EL2hbIHrxpveG8k66VCyFbMEOYdJecBuT+Eo5NO9HwnjTo2bVk43uHD3z3suBo7Jo
uPWNNsU5qEvp1Td0imqirED71IwBSPHmGXWyt7LMqjsTu8cdan7YZKlkAc3ItP0oOhN4VJclH02k
LyI0Nb5hgwrg6MB1uZfQV6eXloqH+5ZyyCkTt2CX0FzrUAifHSWYxSu7Jb2zpTAAdsQ0JHFNpOYD
9TEn07xM7GOcz90HbLX+oxs6mgidHMqvnGxosP5oYd90aDw/8qRlp0eGP+OSnqM3RKIcwu0o1YJQ
LFH3oTngKWA+jAHc5Nyp7gsIGtykZJ7qrRf3Y721g4mOBmkMPB6JOVDg1FVR3yfuAB0jiOvozTEc
viYQM8gLLwtyFTKg8xhVFtwUlPn8luh9kUutK1RaHoeYmR+apXbVXaWL03Nu1KvRQOpPOES8pXjl
Oy+aP9cHe6L9uE7sQGog8VQJAHaBj8RhKjhl4FsrLAElRSsxENwlDcSEGxbzAEKjHRPMbkMazERh
OOWXOQz81KGBhrKe8Nq+/XoxHUzLmOcZTxJ+2+ko0zxjmesV54l6ZwUO1pjG7fKQXhCXHjpwhcIU
FequSDPaPSgLMLMT1Z3vhUEX6MZsIL5se2dxrmTb1/fOhKKCW8i8NZyihs+Xew79kBZmRkYWBZid
HRBQL8Hw3I9fo0tvdDWYjkjOrmYkD7kczV01VNVzaQTeXY6iNQoFRJiHKRGdxKcHsPDGHvjQe3PU
+R2pyvmt0yri5rlyrjTmf6DrQu4J7y69f5LZ6ctwFUet598vldl9pJxe0hW/bHCS3dh9prDvQJUN
bcMAI1AKfT3HRBIWOu8P1CcHzHpF/+84pZ2mr3gOqeicxBaE1aCBr4HuFEXG4pJiyeed4sDNJsz+
BcRVhxlW+QOyKnOZl+ImGS1yblQJWXiVSVAl2sBHA47lpilq/chMut1P5WDdlbE/n9AypU/LkkyP
k2mPv7bV/5Y/ePdZX7+Xn93/UF/1sxayTeOk/7aS/fefzunPtu7qr/6f/quHmpFK+dd/8qfv2/3P
77+OP+v1e//+pz9svtWjd8NnKy+f3VD8+jv89i//3b/8j89/R4NKvLBJm/Ufa1Af+/fkjwLU377g
NwEq/dNf8Nz6Si+K7fZPVGvD/oXBqEnDW7cZqNq0mH/38pm/6LiFDV+JUn9TnloeolQdPapjeErI
ih/wb5j4vmcyf5iJcaQJ8P9aNOUZwiE+/UsruW5qZPnSl+cA7PAC6GwSUhJYNQVPZUlxS0MqX2A0
xuKqgxz4YUhJuZe6M3YRnrq2meorEyrDLdV4sClJgbskHIZu8a11FEh1MacRjllr0gdYSGXp2tF0
IcdvrkAbBYhh7EdIKkTb7Aesdis3nkZ02oTWaDcB0SflsW4zSIShiY/H/0KfL9NhPyGvmcdD7A0G
hpHIm7XsSPO6Ge/FyEW+16qabBVhJ6a9ibOpXa64ljbEEox4oc6PZd0TMITjUgW7svQQ8tqWdhkO
U5FSjpcJjT1AB1jG3OihKs3kYelriz4CWpBiGbQfU1KmHLFsACKCIKC7uXau+xmK4eKwgCV1NLwH
hk5EYVdGUABh14SunlkkKHLY8Yi2XjyzOmb4DCjxVyivOFlPkz42VyTkcPYL8QHO10mcj9qBnQZ4
JCr4WN5r0iDQaE04QqZIrIKhxM5M52TYjZGOe3lv6HFkpFSN+djkSguPS+8s5g4mRw6Sw2RP/1X9
+rdWhP/7a/yn1eHfWw/+0dLy/+CKYJgofv/ZisBnaeM/UwJ++5r/VqWrvBCMvTo+Wo6KTMB/V6U7
v7goRNnsUf0pBTN/9duioESjv68F+i9IoEBoYsH10AiZf2sp0P8yMqUJArOAb8YSZTPPctWw8A+6
GMCtFT44v4ATHL9OeTKv+o7KBNnAC0Sw+3bU9pXqBPul8SIB9m0HT247msW96hpzzjcP1lTKQ6d6
yhVxn4dA9ZkxCsIhV73nfgzaL0lw/LpWnela9ajxYok3RCb6RfvuYKtetlXQaRc+9PAIKttmiL0L
zEb/FiQRsRt9eVVN6cR3wwZnTU2z6TTTXEvVP6fNHTZjeSM700FJRI89o9neqq47nFZnTTq9B7Zp
Gh7MNICZpvr0GJOYcdC6n1QPv+vjZ9cu8beq/r6nOv296vlnqvuvqzmA4Xa0X9VsgMP9xmZYMDA0
GNT0QKo5QslAoR4MUsWYhq1bNW1I1dwBBviystQsQuBG2wHl1DetmlSQuIu1FEzZpmCM0at5hq0m
GyThKnPf8G6OTD1o3B+pHcstCRzwEdRsZCG/l9xgIJNqblIyQOkZpNB3vYnUZGXQmnkvLLr0s1cb
l0BNYHo1i0Gpty0D5dfpy0uODu6UFn4LhReNS06rpzi3woqnjemP1B1Vk78Qz5veId2xD1an9SG5
yRyMRTy2942lRfdEJThXdo7PaqWVTruPe7ehDhHpdVsX00sUUEAhXQ+e5tLKKxJYB1q5NX3wZAzK
TUcg2KFBQXTnTROVT2FxtCjM0dn3li9evTSjZs28sXiq8sq5cgpmf7pZGNdEdakzgFEwMot1AXGr
MaEspaRJrtPAHAw6UHQUO1NUxxZML8ykWic5Uls4tzZ+5cGjLXK8YkZdptfAHuoryQh0a05e9uaZ
nDjWcxRXGwbW0VMGrvWeNOtyM5dpfW9g87y23Lm+slVNyAE4exMiokbEis4ekOaLsS2JHdj0jB5u
YfLg4etJzQQIbs8bzFfKu1W2e6uf0Ns4CMIB1vr2O0krxZOk8f2jHTzroFnWAAgIOskeiTT/Jhnn
Wy6gFjKqSqHgIFp6oHuM7LfnW6KiksMa87e8NclreHKgtuV7pxv58I2M5cUrIP4TrKmyGd2BMyco
DsBThKNuhF/wDQnCSZpN0abVRo7wf+a+FK9gidJdCvRXiaLpgUHQh3TqJX3xBCgpvSZakhK5Wcad
MVji05npMEVDDThP/WYZen1/C0ucb18Q4nEXLzjuKXwdcs6ixL+zZ9Us1/ryq1BHt8qphocuswEu
u+Sthan64N+tK1Qd/SOhZPzDIsrMgzOyiKwR7suNHnQIiCc7e/t+0jIHH9tqQQA7rAxJByOdp2BD
OVTfTIRd05zE0w7nvymeOMCZzxMweJDspe3dYRKzDzW1wsVg7123LX0KMx48ey9Gbuow2NVRK5VK
yowmsS0g1n70XpJeV3rtgkVz5VUTGeZF5cdepkYrNwlPJNkYgRO9BSadc8xhWKGZuvGNRp+f6Mkq
J7k60e7rBR304nIObmL6MzVROpvvuwUut75PybT0wy6PMLMa6LLDGmbLCSurczKazo5WLkmKuMBj
5bQm0DL0CmK4l4X/YSr8inlZhiY1XwhN+xoz+/XYyNtB6x7GhtP76NRvVUqPu3SxHftnsx/o9MW3
yaiTPNUn+zJrv5wpuAosehQ9Z+TK9C5zZ9FPSHa9uzzFWE/XFGf+CWYAC13kwCrBSytkHZJfQZA8
+xhueAunhUE894XzEPjWzLh2R9bw3PDjtesJC5oceui0hDI/B+tpztYdYdxW5UW3Rq/NN8ZMGrpf
x8xvIdMlO7fOs5UfjPZGipw2K6KW/TgCquv9vEnWWmt8VPEcjo35CZi5vmrwNV5l4GY2lQki0jKd
n63R7yvfuWObLMJ8HCxOqnH0qsXmS6f5P+WA+WSpunKL/bxHH0cAs1ZakqjohcaS2ZpjKFy3vh8o
/sMxyZaPcnQ4wDGRV0qkrehJs8gGQaWa71CGJsCYF25w6pLx2pCxkU0yx+VlPLo461ccYym+ZXkA
pW7tJxbhte4PYjNXpHPrwUCDahFbDSxhow9oCKpaP8lc944tDz7zTFdfO2P0qhtlE2plsxoM+WVJ
cRGp732mJl1xe2r0N482/trI84ceifO7lJq14V2Hh2A1PqUyCLSI0dfRDiIbP/qysB5YY7GPMyAI
K4fTTLjQbw6i+6bsPhLZR+SCkw2AvGLC1kV924dQSBXYfmnxx49mdaoNl8CDKb/jsWo3uhsZIFWl
vZnMocIhPBCemFe5WNudhq3ZMMVn55j5BjMyYFigYJYQ7wMpauuG6OF1ZowvekQOjF6z2wd0F5CG
Dz8xa702ibXTZRNB3RS4bSyIoQ4TDyJn0Zq0tvMY4YcIXV5Dei1V/OJn7MNVZ617tFKnCbLzhiLB
/7A9Z7x4dF0ec+KlqCGIm0Nj4Mrj1EcTMwoT3i/atuwx84hsBNLB4ZkgsE866MUxaEFKVnEXIdjQ
aFK69rTNO742Bm4sl16/9qKsvrNsBtRx0lBZWUorJlr/WoxieiNMoHibTMO6dnvcYw4V1gpABqGX
vEWs5H3KPCmpYBNETOADEHVZfBoZnhrHzoyMeZV0i3ttBti2/bgpdV6J+Kl3Z+3GJT0ozC1GKNxE
GCJRS77GmGegEZ2WoBKjisDVNY4g/niZ2Abnob6ufegGNsqfDbEU5SbqmugpQL19oeOcZhtCXips
s0GlXfex7xyoFPKdodfNJp2LKCwmp7Y3STt/caoyb4wy7h+nNp32IvGaZ7eBBFqwFq5pFNHt8qZu
rQFXCFFgHnIOl1fMlbSjXrOACcNs9jXK1VAArWb6KyMm4QYZKE2BMMoufngd+KOujSbCrTX93EZV
uy2sut01JoLPYcqjkJrhPKPTQdK+i02SXgt/ec3athZA8EckLRM048XIjVUKn2Bb2nof1m1u75Z6
Oc9pInctQ+4VMFxr6xTdeLsojHY+1pj43dG/kRP6nybrJhQMufZq9cG1ARTzc/JgeTeu7LeBcOPt
UERipVkNURRtquJ4Fl5xbDZqqnlhB61vKo+QBBEMkkweCImWmHfzNMOws5Z76Vre9ZyaBvFpfrZD
M71zaTrBj2039VjHn/AkdxbwjRWxVQXQ5GzYzPo8H9MRuOqQdRFJVtEpjZsLgavO2gP+d5CLS75y
hp6dYaeW5MaGQc8lyFldjStvIF5dOf+SwhA7UCZZfGcBA1rzCmOeZ8g/2SOZOpoWsyXEDXlReaDH
8Gq8qZDzYab+XU4OpQqY4bjMnQ3UBZCHvqAF4HA4KdldAvzX69Il7WrVxWMifya5z2xy5ZIPZO4V
PJ7u2p2mB+OWyGrVBB6meygqy8aQS3cdZ2AfwUDbZ1qNL81iAdYU7oUAWHilS096IDoGaJ9OdtN4
wvkB0FqGmVktP4zO6M9T6Wnb1Bg/21hyNHfM8eyPo7UmiNI+2jOnH5p53S2tX/NEC7a5xJQqGyLZ
0RNrAEJ9Iq+acsjepz6WzEdb22K/j44liFe4lLoe5k1H+MVIkE5Ex5GtUhQ4vOx0p/vBQ6ABm3Ry
+2qxKLRpFH545jSuIJ63166RhwXMdpI7OqZ0aXCUMXj2TWaooj+mqfpDZ3zw4eVORsJ81VHHg3m1
3BS5Txbc69jsdPJIxkVDPdPnhBlFfkeRYMuTjR7nThTl8ly0enHukvInB1BC0muzGWhr9qprW0U1
QS/Jz0Y1SkBGlB/e6Ko1K+r77VCl47Y19PaV8sXdmMwiLz0pPSE10MVKMwfGEURPuKqFdaQh1qw9
ufCmDdX05OLUv2qEVZ2WYiQNCAxtcZNXjeegYbOSH0jEoEATkj5vSyNhK9CDlhk0R0NwqFMR+B8Q
5Vg4xtgxLkwf/eced8frYpWQ0RJkGQzsLAXir7yAxC59qh4qJfBxlNQHAky97VgYN76xHFIlCBJK
GlQrkVCq5EKGEg653xoip0pSxszZBMmNH37TxBQl2bfeqFLSI9r4SoZEKOW3KonqWYmUiA9TkiVL
yZfoG49fiZI0eUrcRCNN7Amt/8yV8AkslcfxsTvlLUQaESOPckt9vKUNKy6WEk/lSka1KEGVo6RV
rRJZZUpuxS/2yMEvWntBUm+1DFFW8a3P+m5l/P+uz7/gRJq67dOg/cd94PN7K4v3Ch32r33lw8d/
/edvX/Rb24e4Wpq8nu7ifqCRGygE5O90yOAXyIgOUxNk+t+93f/d9Ql+wS9I/xjRr8PSryPT/b0L
5P3i+x7KXNCQtJKAf/2dNpBq+P6hIazAjHDByVyGYImB96+CZho8WVsmORmxMVMr9BN2xeE2lo8l
nq0wjnFH/+Hy3P76rf8DsvptnVZ991//qRTSf/mBnkWaGa1KhNRY+/7cdeqLIOm1xWVQM2ftna6N
I6Da6V9lSP8fvS0+EpGN1N4O8x7zr46L3ulorjrJvEcOCU9GyUbyGmpV6tmCyKiJvIGuRRHaZNoF
iNX8+M8/pBP8xVDIdVVMPixzwBb4w1+dn4CFfI74Xr+vCyKGtvOEDo6hlr4fbYImAD23xzmbEajw
6mM7FcTggdASqcZZDe7Afe07UMfqiFY9UUtqBm2gofKXCbWwmfNvC/JsAcIBcIM+KzJ0ew6Ca7hC
JE19Nb3MWTh8tIqzv+wZgDFcZds6QkJryBxu5I5QARoDIjbQ2pGlS98Ercqy15sZYbWFIKZFOfNg
zrQfkK9Ex8ntxLsPSFkPO7rarGV8orEqxqdiQHTWEU10igwkgG2EcAHFE6V/QpP6LQGo/mrEOl84
zWlwYvBqwsVDQRSMHuo+9GZ6feBSMf+KqcQNaMS2be1MPBXKcQnD01uY9aKv8dfejLLHaRaOFXag
RIGxidjAw2CA/ww65+hNfQjxi0rQTZYz2ym5yLCt11aUIrcd0MN1ZR8dl8Gbdy4wGJS50JcMqx+f
EGIgGMwW9567g/KNVCmOiwwKB+g1PyUagDD2EOCnNPAekz6qiWtauDONqPQ9ExTeoamNjlZfBSfX
0NJ906CnmgYhH/WWL5F62z0rafspmuk4NHFvPAzF0j1n35nNdR2cytLnikAPhoBtlxPzWZf+/4rR
odh0YPOYUIzmpm7M/II4DlS3QRGbmXX70474Y8zAHmd6Zi7xXgOtx5xxaH7ie5ao4Xq5c0ESHWqf
mys9hFXEYDLJ7qyqrTiXdcVBdD6hvGBL156tkblGF+MST0a+daGCXdu4X0KSssbPXJfYycFrbIFF
6SwaRv2Wzs34BMJoOQcNIjUyk+VOAIpfGarZg+RGXEe5etm1xrnRYh1oesBncdEGU/wlZTjmOY/i
mFTjp4EefidT0ldimzvxLcQjI0muS4057boQA9c1j8W7R0FH1R5l2bqfNXgpNXiMC4rY5qcT6MsZ
cZ18NCd0S1XNy1C0Tb7V8qr/0DPXeEjtdFoncUEsoca17WLuYzaoS60eUaDq46cSSmyXXGIkaAhs
W6GFAKtn8Py3+YjrNfaiY9Hlr5PWDchx2/Im9r8YOekjsMgSTRy+fPOQdM6bbsrmxYyigWQonk1k
Rjlqd9DQa9sm2huF/mdve+KapB4eypn2wpxwo1xP60kEtMWNKC2bCKzJucGVYDxUaSdeB8et37Te
VjrNfNm2ZlS/WaUjaV9rzv3sS5+DRuaDsKqm+j32PWrQ1JKEaLT4Cr4/nK8iOrq60y6zFFVPdEG2
nCdfds+i0/KLrHuks2PM9TF6IzrORVaG7qSn+x7ViYFkCNyKM6ftT1G4us9Tm3M+lUg7X4w0R5Og
S48sFhOQXe+asW8+w4UzcveVyNKp/5m2g/2aGlWZxwjyl4p4gn4B4m3p4AjPspkih5OzNdgXKydB
r7Fn+WiQDsJ5a6DTYtB5XDfN4m55Dh191ePBp99M/Dntx+p6qAMEEjxhRxudT6932l2tFxfNGa7t
UpQABT3nDmY+a6c3W9c0Au8jJ7outQYAsMdLhOg3OZRm/sgwFKp6AedssOWP1C+HjT0OH3lilget
imkX2ckhWYDSV8YgTnU5TpvCARPeRXH/YaTI1+K0u5r7JqKB2BrHecmDtSFbjAKeA5tXxOk19m55
Bhc4ypAj4dHNfAIIIaGmBWUlx8GoOTBCKtYm6s6w0WMHsRiHz1VZFF8xbivow07l7YaOrl9gVxdZ
eenGLLXgKktice7cbNq6CS9sk3Gqo+Rl1hL48WGR3EisRfpBr7SRgQZHI0EvflNPWLWF5fNaErRE
pIen1DskeCIpD2B4GPfEzgRb1/a6E6I/q9iQ3db/7MQ0uaHTBNpCzAD3cBUXJA6ZIvWQ2dPiqKP2
hEgHCYapD4cYZdaauoDECQfZ5VpG3U9USNBgaMxyMoTGuB0TtjlFaSSoiNMXfkSDznWOe2gcGFwl
OeFrgT+/+cw6VhPZrFcV2QigmfP8NdCQBIbu7EqIPSOTJM8V2IscPwm90baoEK3mjurMZwyDve8g
WF/1tWQRIWkzF3isBO/V2S46cQW3DguSqZsHcxbdmmB43qqOTNm8WVU1T6DsCbYSbjs/LhOYjjYD
1Ol31X4q1mTyESPausu7KHTnYMpyeRCZwAJqdMGe3NzgUNK+v4XITBRbNCixtyB5wCxKHne6WQUi
rE0HWerOIz+K4oDpMFkGmKl1+u2NRiqWFhQL7Wb6lAgBshfPRZHn63La2pEcV4zCsWsl5NANcXlX
GBp7ORkjhzS1ZoRm44iGOiaywo8N5Dw88chzk4M/zrDBp8g+o7K00xUTlEvZz/610SzyCCFzBN3t
BIm9adAefdpxc01IoHcKoBG6oT3hg1wV2CkI2Enys+gW44BHwWtwlbntFfZj63XIPOKAPYdBDIO4
ortSBEU/zBC9fIqyLIk18Cp3xi+pj4elQcBPdlC7G4zCeZ2KgSYKKT3ZySa/6WdpZa5+Njp7VKGx
JLM4r6C1lv2U5ET76jVKNCVSzLde4ow/UBnXIf56VReI5m6e+4IzH8zfjT+W6ZVG5me+ioCGejx+
ZXJorbE9BU1X22E7d12xQkqU7kFvRl2YEX19g0ck3dMFFj9I09C6sBUyV/dGhyVIiZRlFvtQYSxA
a7vqFJiRw+Is+g8/ZbgQxhNBoFs975RzjVX4qyoKRlxSiy4i99Q7kFMmeJEO1AWaCQVRkpbfateb
JU21iwbH8TUYU4sA0zzN/XVMBjbia5Ie1rY7ix+zGBaBOJKbZNAHWMmBqvDX4quhp/RAV6H7EJmX
+WuTjgd1cgmzZTVL2iKUoe79nDeUZapgrDbmiBsjS0zcG55bnYp2Wfa23k3rsp5YjNsMiRxGNU6n
idOxuQdlrV2qOBieUtOKwY5TaVSOK65paKjfAoOIpbmUpVHTqEV5KeVXz8RjlQZ091TIlnHLMlh9
oOivx7UGgJpde2SpJPyBdC9E1GvZCblLDG14IleCe2cgZ65CvWzlTs05rvSREM9kYFT7bWKoKbZe
BUROBIOq/A3c+tXr5+JgMq8lQ8ZGWl/OiP0lro55iUh7zdJgZaRTh5zXIcYBXq9VHHI6rnf/4hDx
VyoJ5wYczT6HRg4zyAL+ygVwBs0SBbE1+7lhLQHQJrJNUwYSI+2sBp94coLE8r5GU477FBbRVjPM
dz8TjLdia5M6bFOaM8XrQZT1eWxN+3UUojqni5Vf6XppvZk2c/8z2UQV1okk8Q8Y/5k82Clg+JkL
CRg+28dB6tzoBuC2di6pEwq0hmzcC2HfeDPthCqqbRjx1urOmvagXbCmYHBwPPmFz1B3CG2zaV0Q
0EopabvUG1OtIiJ5cBQamwOMT0ffjnP+ESRQbn2rtDq/1khztTR3VdGoexmocomu/EtQOt3q22QD
fBhA0xzhzCBn4ZQNDXu/wVGPJuL4FAN/RXrsmMUbTKLcPeId8MaTsgVxkVIU2trc9fPGwVCqhwOB
kAQ7WVY24F53zF7r7DUfqDKfyOHDodGQ8XLwAO3Hh5ytZE2YFP8hopAit7FjFBhGzHeILHKodK6+
DRZeYc1ITCdqqVZXVpcoSvjEcQVtjEBYKsFvYp2nYvEwSFIHW8QkcOrh0fbt7hmPmRualeGEnaPV
bVgGuI3mloLZR134Q2YDuKWUGdAwsqvp+bTsI4QC/Tqp3OGJcN83r1UNtdkQr/5U0DdqZTpSzGNQ
CvLJT4/LwsXnZdcubYanyuCFZfbPADjK0RmEvoM7q3f8+n0mh+jdlgZ7sslcd1XN3E+r9wkZHrn0
siHDYZg4bLkFHhkSw7pncDrWQZ/7+q1XNXWVAFrDXTNOob0UM/a4gvhlQstLRBuM1TMw1ojCUu+u
tFosMMaAtboy63cHEPBOt6lshcGpBUPxorSvMDOezYyDPPF7WDi81IMVb8/1O74Of03+NRVpBBXQ
C2uw3OO+Y8RFnr3BX/b6grGpmrkq5VLQc2afd1IbFWfCWtSIhm6IOfGqz4FaupIyW7aO9Dh4l2bz
MiGBORkTx1vk98gBDNEeU+nhsWEGtmtZuHZkuzgh7pbxiSk0x6oJJZ2vTt7wm8R1SaTN3mOk8OhP
1fLl85Yum9RfxGvuAqqdPUxYQ88xR3fiGwM3CKz6xA0NhDxhxezg7vu3nu2A5oGf1jwYNdneJ2lN
GITUqzpzkmUjwU0rOKS+Oc0Mx7ctM5e8s4lYjJE8DKkODSlujmpNKmdzR8wld6ZmLvbxvQaSQ4d/
mTO2vMKrzaNKscF52nK5VOowWDO8uVpiV56xKPun78fQnDn68ng3+n4eNHn+tvBYnWzuvk/alcXj
U4INDyGMEJNdcvrAip3uC5uNrABZcBoi7H3fxzIt1rgMdsOJgkYPl141UJYUHG0uOIhPSfLV+os8
L7xuVTjLmE1gmulB+DFdA10ZqPAa4jOl8AioD9kKB9wht40SJyYVkwLCM/XiMC98IkBXyMZjEhbD
Ggf5gxm5CIViKLahGLR6E2Q8ghUNk2lTkdOOcr50bszcde7ZaLA1de7YPfeZclAudt68kDNHg8Lp
p+ZnnHHS7fRePlYar3lktsVBU+4y8Aksa5ykIowCnJCJCdfJ0PKUV28hLXtVmhyyG0ylG0shNL/P
zR4mrPOc0zOrahQ6ZIV+6roaSkeexu0rSjYpOucEsn4/miktI6F8YxUR4Rf42NWJcIB83YBoOfl9
17zUBN/tjS6ml4G7ujpNpZXcjDYVbhjrPYu7hp6nLoL6baY1DXagCRiCsM7WE5aEFWSC9qdeWdyQ
PB+MTUfZuulcyqI+451Wz3PTqmWYmX53VXQFnaAg9ag18pYvD/pGXina90Oiuo1To7rcC4Xxm+Hz
SNjL0H0MuHreEwPHpTcIjuuten5ym8KLlWhVuHycSHUdvssKP6AzFTNTvpTTyOndZptEc2c+fO8N
hFK1x8GPkxuPJZ/zPs0ruOyYKmPNYauYcGM1YKfPjcToOrXwlJQyNXRrKhCbY0iYuBkuRddiaj5w
IwMacwdZ6EwxrKFizEXxUKp7AP5evOLgb8W2JVJsXU44P/G+jE9yojwhLcw/6XVhPmglc4eIdeyl
7nzEN26hbNQs+9+tmLGnWeSbAtclLqZ1NtPI6FhNsJloHUIoH+soZuAFBDNFZsmLvSM8gu5TXfBS
SH2s376ts/1Er85KI0q0noLFcpGVmTT1kLR9KxrUMjt7XA1O7PKqre34mdOUFLieS1XHkZ96nFu0
TS2H5UfhUS1pxAXIcOxGLqbO8paMvEd5gBtVd0dBbc1oh3C56DJP9CnMAiUVGZJOc5yIrnj31FKp
8Lho4638ZvFNVCdMreg2aJ3iBLA/EFVHV3Bp6QpWvSfPnjLyWY03fCoT+w7NT7FCK8GLm2K/hzBR
ix8ELlNyNOg0DgAAKB5FmtyYXvU2wlEAb+1p1oFQcF6VMeca9ORbkIk6NS9UJRixUffhViqgfVG3
DP+LvfNajhvZtu2v3A842AFvXssbmqKVqBcEJUrwNhP26+8AqC1KFGW6496389LRHQ1WoVCoRK61
5hzTii46RWWR7Sq2E0XhI+oFKrNqG75wwoHG80SnlTn/5/zDHPDBaAtFa+pPVsczFQ6Duc9H2Z96
Hd8m6mFmTF3BDzoyq0PgWCwyrcWdbZYOBkYExeN5aY/shDvklr1IvgA0Kex1KCgc5gadg4vY1KkI
umkXMOAEb1fktDVbCjg+cbd30rjbNa75AHsbW9nUAZcUsuvGcnizpGjcg/QZvf9+uzpnOP3Y2dds
B2wyTGXolYhLf+zsN4VRZGVcyR0kbhEu7bGxLoGqTRZdPLWDydIWemy+CQHtTw5w13UsQIEitf4Q
+Dm1S46/WRjtgN6zrN6juzIvWzwWdywJ4+YPJ/sKczL354FsAnWGuAfC8NXJug7Ru61iCPKX4X22
IrdvBuRLS1WLw0uloTChW8FGVGspihLs9CuVVsYhYc/ziLoNSPO0Cv/+pOapxI9X0ABxSFgkJwVc
5vVsJGi4kwkyFAjnjYobzYNZItymOhs70qjruglXVO/jejAMehN+Q5MtLvl2nXCq5HD3E/LCTWWk
NquBbxVPJM07V64dlGtWWTaGCgaxRSUtZfX7M3+jUgFNM3/7Dh5XmiU/fvc1aJAiCBS5C7CcH7AR
whFzeI5hY6nqq3Rqvo5IjFYta+IHMfAUIXiMurCR1tfZy/+OKv8wqtTYRf52VAl/E7DSy5jy6x98
HVN66n8mP6c2CdMn/8nXEaVn/weOKN8tzVwGaphhvynTTeM/FtpxFBCwISf+F6O+rzNKUqmoV2mh
MVycou34q3/gWjGNV+M8YAzshAy6xPxupxVm+jV/J1UfMilbmpn4kqusPyox8SJdoifXvWElT1ne
ElZBFISD/NEKCGod/OTCMLL6IY55wLEvEspJCxzEBGE5tCfTkP59MgLzOFZR338KZRQH+2kI5i/9
vDHIt+9HZDrknq59QJz3A7u4qwaRNCO6IePpHMZu+tS2g3XWVo17HyIqqjEnEvqDKEfTByLSyXAj
m2UfgqTZt1abruPQqJqFnXsWUtDMsJ8oF9PPuUrkBiZKAj76FuNrZV4nvtKMK8o5/wuZ70wUlPY8
Sad2NxngMVkHRvVo+kH7rg8qLGODCL+gGi4R4AQWY7y6d06YRL1s1Q+GOMVW0JNWUcNe95CDfnEy
hS54Drt14bRZcNEqOrhmHj7oVKhgIxpahnmmh3ECZDgeyYMl5yl8HEET7lLbF2tkhuED0eHoK+kM
u1sxMdFo7djpzaBBuWisZm8VsJ93UZcGW6Rd7oFkwnarFn1prEZMQTdZGGAjBz2WOothoK+7wOfc
sJVMco2cXLPwngZNZf9Jd9EhP2vKdLG9Wi51P6kOjZ/EPDs0UA56QbY3Hk3vWCO1WFgIIXNkIqV7
gTEeohE8AFKNnKzaBUNY7HBxi4+h4ruSHWiWFuwu7fKmSjt5ANOiLAucmFcFAaVyoZR5eknilMOG
nKLgMrIHAsICy2nfpw0CR7sxpXtElkLJGY5DP7kqHe9gIHCUOKq7eJ3i07vMQxKjop66b2HY9PLN
rsdirEZCHmTMPnthh31wcmX5hXnq0OxUOVbRSkHi/IVub2rieBhTeF/mKD/ltWErOzLP03sM5/G+
NfJqPXpDPKFM7Pax1Dz3ZHc1eaZlbm08xSA7J+ZJQjy0x3C0B7x5OUoRxPeVit65vcJUGqER00YF
KjKzzeiawjY8ZbpHlf/Et6sTfQtPJuLa9qRJKeKMdNehQD1vO5l/EYjKW2VaQaqrKduHzursvQvf
/C5weQ/Egivwkjem6ElGo/JjOq1pbb7zc23SspLulPMLXbae7hwGCRQGa2zGz5vmy0BFWwZJt3By
+A1EoRYUUCWtToZQmzhMhoUCyw+VoYe2hu7fKk20oy497bxQyYbrC/MatdEupX4m6ZlIbaavKjq4
fNgxzeW6N1jYmWuYJMKRX8wdaFKykl5XDDbYpsZYGjWjDYZh8qBndbaOYgLQjd7rzhoQCKuuypJt
ZTWNXABwqY62IIJcj5vseqBaz0mhtK2tTYjwteKJqzHkh5kU8Rd0TXf0Jhd26iZPLpvsFaQBmKLY
S28V+mEXadc7S5HzeI96S7uho8mq5WY5CVACMrpqxwjIiCNHPhy48DAQwbZNcjLM/N6j3mSvzA9b
wbwWy+DatvMQNTmZ6D4yTfrTamstenSSu3q0s2VPacbVLrpb1IfhSm0Hb+9AIF7rqd1uXT3Wr234
HrSrx2SNz9zaY6vL4NB4BJ4FpmjOiYNT1xVChrMhs8Z3Rmqa753Milcw/FNkCWF4cBrp3DqO1RzL
DiUEi5RgTSEjgbUysnzlk4q7GIRWQvCuCqVmgTQ3Po0tayMTXndXjKa5axQPbZumeP06EEG/8dnu
LmWuZkvwMwAeo6S6mCsfp87cY1Lrj1TzmHQCxGm9D5LC8iq5zsQkbDe4KFdYuJM13buJZxekXG2d
nh8QS8XzPkXA2LjmdMDwi/QA1UJsSWcR3fDLWLjdU6ta6GbzZNxmSJ3XqltC4jWdZlMLN3tfMeA/
hTIgySvg638fu9ZGp5NLdnGfX2otYPQhDdRbYOHpFzGY8sHRAvPGqfr8CsFAsB60St2kJdF0LSO9
fayagrooUSDiupRQJBNGzQ0hx8XBpSZ4NAS3NPvBDlFJlZ+7WikQllnapRAWPDKJDliQ7X0TaNmU
YKpoEagTT56pnt+eCSv1d2poxcs2FgkxyC5LZkrDyYNAEOFuOYFJR0yR4FrAPWUEE+OYzh/ZbuNB
TUvM+kmcXRAf4t+F+dgRA15a4gOje/gHo9JGZ8Qzix3C5ArFodZ/zMjOICetHG+N1mC26MdOjd4x
ksGCVJ+7ivnH2Rj6HTveAkkpI+WY+60Kry270W6QhOj4neIS9xcSlyWK2vBdWZUCRTkW1VAUKJhZ
mKodT/T+MYQscYuJiaZdY2s9jksjWaq6OeIuaiT0AXkl5wCwoDamNDC1sj3kp4ON5EF9P8yxYQUc
rOgdwM/JgiGZOvMkSqaksXEOHcun/LFGm6aWRksoWTnlk7lTUpk/ZZah72UJDmlutGh9p0FoODTb
jqCzru+BSCZkn3GT+nu+ynSFqT29MqaMNMa4h4bm14qJWvQswPrf/fEf9scGgFB2qL+W8r2LBA1f
EeXfb5K//tXzJhlu7/O2mH/5as/k377uedV/ssWdys2Xys90Pc9im8S9B0hf137yZeuaGiaNFdpH
ABLYrBHfnSwNwzWpZPixZS2sx//5P9r//PI4jRzNmLBFxTn8o4MVcyIcOYa6bczu/I23mIiSl6a8
ns+GJvKADacNLyzSDUtthIYUlD0khWH97UW++wpOz5fge7ngWxeGsgNzrGbBQJ2DPL7b+ScuUjQS
Bq0jWTzuSmvpeo4emCkeoNOeTmgX00m/Omwow3IT65/mIz2k1kvLJQnlT4ej1ysv1fzx5S+Utrzs
EH0ffv+hJmft628bH6+D5JLwNPe1OpGkwVGw5zGPThHaj1DGsRbGNBWFRUds+jwvR9S9/1C4bXMz
H9WpfrpW0hpA3W8OBde4s6XIj/PhnS2zVVtKFnte/fcfZBJrvvoglHi2TsiFjRL1tXq0DrswaBLN
PGIKsB4jB1C7JSdNHFIf7UKOo3fvJLi9at/qr6cP9tZfZAP3IM11/fYv/wrhQ7K1yRp56y9jQRoN
iZX14ldv+safg9U/jhk7NGc8KHH8RPojuZ5xdnx5tSBUQ/IMxZ+iaN64Fyj0LNIVXLzhP8GLuypp
BxW/wJEfMI1CF6ML3DUGVFkboIicLtqvjykKMMcEM/pgLXt388bBVlqRd1ACwJlf9Ld/AJatpq6q
HuY/qjA1bjIRKYtGhAH7vWA1v4QSZdu0CVLMBPpNWijDHtfY/Pa/v7de9ZTmNdEz6DroiHmY+7zm
i/ekRWZOH5nHriB4CJNfzdy0i9UUTrt0YqRWBpaUQwba0l0OGGXFe1MrUDT2aaTwnEeGOV2Ql9ex
gjy9ox5u9s+vFY9mt7KKLEUyVjNBzZlTHoVPsDVSe0nN8vzS3RCrwR5vTHupyli7ysPAIzdxUiRF
Exvu/8Hb0SNv8D8F8aVqFExynt+4KR7sCg6TbmIoWBI+HD3887Mg89PcBpXfMzQo1RVRVyD+pis5
f3qRttYhrTIL8AZXINlhw9V3hH9t7JSxDPBnZ/PdyWkHz2tXZt/UN0ZRsVVyTHWa12rHzu6f7LC2
r/570l6Clm8cqlUYBQAcpXenxLp5jaDtxFMsOSdxcjVfTrZ4WGH18tB4w1UT+F9EbtZXfqEUz5c3
jJ0HxdbfzV/o72+xn397NjpxG10ianoHztSPbaVYCzG/B7SB3M7kt+Zl9FLVSZf57eb57hBcUKh9
BtJXfnscs1h1g6a/vvzLYwMfkYFtaXKVcMcvROoTRsr0dkkJSRmS158KP6ye7+d//vHhzYBy4unK
4+ZVLEEQG2oKvcU8GqLTLhpTmca+WX/dgOh8mH46L0dYruwOjRqek8hjXIMr3Za6vBnGZGuVgzia
vrmXMttLV+lvf3+SbNFePWJsiPWuaVmOSj/RetVZJiemVmyQ60faTl+ELrx1g6RxXhd//H9GgD+6
b4a96XknD+LfYvoIPx6j6DuEZOO3w8wo3nDr/aGP/9ZtRcN0imCC50Nv68fbCoWRSW8ixc2ViOIY
uy1TF9culaU2JszGp9N6dUyQlB60B3U8zsclo4P9LHI//ngokKBdXxfWShH6TRG4JzooCsne/Bk1
94UuGa1Pf6rSfa8rzbiva2vz+2/jVRTNtCjbJGgxLQUgxI3zOvzQ9SHsjopmHFmNkgxNI59Q8xXo
AGmNINmtEuvRtAc2NIDGrodQGnsEWsZ++iQvf0yq+HCfWNJ+ml/ATaEG9ypwyn/3IpajRKuMBvHy
1SthiEA/7A7p+uWcXFmcQQYdkI7+dF5FIs+KpDPODE+eu6Dt1Dj1rlV3+PTyFmnUtZuxzc+1vhj3
AjAHMtBSO28kTL6XN/Ts9NpQ8wkMGkP/hDG7//bOScGOVCO/loW2+dMY7kfnyfM3ZFJKgPmc8lZe
L2q+rqEyZzh+7F2pH+BvaFMaJVPtUhE8Fisvy9ZJotf2Yhgb2G/zLs0qgUmwxax30xf1h9dIUsBp
q65UsSq6DDbbrvfu//bFerc3PiKuq3cvJ0X8s/7BH+wPoMjz2/mFyybJN+7oGMv51dWmKcTCzjTS
vptkWHdhY55Jmzbgr868owF8zMfSv6zpDxJeGWZbWJvfXYrKSs19KqxmPb21UZTVtRhRz06f6+Xt
ja6mMVLCqm06A7qmruBmD9YgJr3Vy/mQZ+/g76HJ+uqkfv/ze2tlwftCRu20HjrqqxU7QSTdZ0nJ
ZrEFVwE3DHYqSdZHs6y99fTNvRxhJFZFI4iW6cthVfu+Cfo/pVy+dVK2TVYDLXImqq9XaDi6dVE7
lXGMLH7ynhewQYMKTt3q2qwO02m9OiYL4JUgc+uv/+K4MqpPWlmRDWjV3sbL3HCbueVYL1x9adpP
CUDqP5RnP9ac1JGmiR3OISJJ5yP99MiBpwoltiqBtA9MQBaKUpcPuZHiLO3AUU6RA+78/Hk5MDdI
lIT2GyTLvzha+sS425HTH1/+oiStZZEFinE+v4mriwZYa7DqgPnK+ZHx8m7z30eaemOmHsyi6V3D
Puq3OpvjzcsL6UKA6Re1sfv2akFQBze51tZ/qANfz/65ZBPaWKVbwvPBRH7/4yOvTPgFk8/jHVQf
mZLpgobFiy/6a7tT+usIF0y2NizQ1qEL154RN5STabftKDlGJDeyq904AebmrRWTgFKwOukQXfyQ
ZL5VpMHqmW6kV28UK4533zZoRF7eLMCjvc5yvPEL4abm2au37fQKhtrgHxsiydsF8l/t4s33J0xA
PlU1MgWd6dlFPqbcC//yRGxsaEML7PkfnYwauBj0XG/9fEHcqTWUhJiZsoTEjm9nxg0SH70iMU9v
nB3LPZYrwgQ1C2xC0mYW+3Vv0q9w0bhXzlVHF0eyd1eTWety2t7PF5CrpJIfayiT1wPODB/AagMm
SV51TEj+hITAqpqTfbLrO3ft0RpazF9rj+9zEQ+WuZgucq811llfpcH5y4UepOutetO/+vb5cmHR
tiqJbIpd8uAmi8obH5Z2CvJurICrOC7WGgK6HeJC9dTt5s/9h5V2RiG+9Dam0E64Hg4P0TnekhbU
j7c0QL4Y6aBhHkSqZht1RFQGvEXZBJpImkWhZkMfLLHq1wWU5rgciNHmxa7qWkmzNdZ8bmGw8qyF
voUFCFO6fOrhzRLVEI5sl/RKoVRVa4AmC0vDzbbQAg8cVOj216kNzwbhr3yqVVC3Do7PeiUmcW6n
I1eXrVMc3cA0gArz+1oMCRkv0J+UGsOG7t1LcEvxMsQvpCHrs3hp4QBoWWVeCPsJ1JNvTCBYeOFp
XvEe7EuYX8GPryrE6PhA4I3CNC61CxEW3PSQosuHoXDkuFUIH7SRbxkUyjJgF4D0OQ8PSRrKpyRO
qwenJC7ikGnRcK25dDEVRNQtcr4kiD5og8cv2hkNO0ng+HT+PTxTllaZ2I/AVHlgmEBPHwemD09C
K6c2EpKtxwwh3ifovPqurZzquqaftcUpUi3hbpntgpKAqVbnWVRw2oA8DHUsT8TJdWiy0C6N3uSK
+iC9IA2jszMM8VQL6a6UAmkP7k+uD+4W51oI8BV6S+hWySiN1XiiYmp4dJ+SLGDoYRuwmUbhY7F0
hykstxw4SvEHY48ngVfJ4gHKvOS6mY0qvpZsOa0NIOo2JGdMGDVqehOPCZXz5MA0Q9scFlkOSe0Q
Tt0zJUaeyljfO1NjHWQX00gwcSr5IcwEQKBVUcVdk1AJPDp2wtUc4riEKV24TBvaKQnkUE57PaVl
nLLFA1OlW73XORmUR0m2riVFnl2ELM8FhA5aHKML2V3JQBUPVibdJURARHHYcShaZOJDvdJyg3u5
jRXvXmCKEltX0rDrFaSApeZS0EjpsCANKUXmQuYWYjxwcphvnXTE2xRl1mMLVubRDhvseAzFCS62
Bq2+CYxR3xEJGjgrYCzmh7xl9+eO0XCeIuZcVTA6iBZS0DVvtEhFYJ0WUEBT5ssLgWgeM+xYAD8T
vn3LiDKCfG+7eYKNKB4uXCzvRwxHjBazxPOgjwlj2cNGXw75OBBVo1rrpgjL8pCgXKSVZCfhYlRF
fiUR2eWL2G+yzwUjoi+kfRZ7Swc/7pFFgaKSkIB+yfa07JZjynOtAyvDRVCG8r2dJrWgNzvYn0B+
arRccpzKAjjEBjO8gwSDdNSVFhf5tkUiceHFrdYh9RXhh2DCADmFLM8HO7S3Vc7qqdF+qbau6OyH
MsrkZiBTjSyMDjSWmQUDygxz/IA1gtGgpRPZpLV8ja5vESKUdPmHGB+PRNoYilWiAh6cOo0I1/qK
AK+6zpR1RdOM8bEOZNCFM8zC5ONiQ6/ZQPHaE11e7uMaltVgNcNnHwr6OlQi5Wrwiuw9zkNiBIac
gPGcYV9cYa5ykvrRkSa/jwjYiI9fatm0NV3EEhh57SoXJms7uwOQLsUiqcl8R5gLo0dCR/EcwwJ0
5LDwT9982Z3RGnR3ukEcyArISEcMr88bsefxV2YT4EsrSqg3UiBxLAYFo2PR3JWJTfxqm4sNEr5h
mYfqp9QRxXsvjXRcRKQcCYUMyCblPAC6Z1dsWkZGlSzvZ7ZZTZBDlW/UCfT4rIAaclJlU55SIbmp
FXyO8nHwpXahkD5BqwbEJOE3pdTjo937dCR1UmyqJautfApqlQWpGD3tdlBHblmVset97TT0Fd2m
t9R1EoU97KSiUttF5vhUmzoOjwdfM/tT2lcK8QNpvZPCY7vpEiQQAdMziyPZNtOraX0ptkkkWYJY
jam3JyovZhYWbRFTmduw627bkiC8ZYNCe2f2JhFclpaUDyXEF07NgVuEtTxPH/SiCijTQ2J9NaPQ
gb1poSizD1YcuuWXoQTDI1oH2BdRnSDUIPV9ztyuIrsyUax3xJ15+zr0xA4mATJvnJdRs0gRUn4U
rUQtSV6qZUZBsATaVIn36ag0yk1EpMq0Mw3di7aO4eWmUbIOu67axYo9bgZMcXejFwDT8hyzu2ut
OrtGyPhFT8f3PQDKy0Tqcse6ihRc94CNmU2pPwUyDJ5wwnU3QYNU/MQvHstUmwTewgwccpMQIFI0
VqlwDijUiaTtu5QaSdis48ukEUG3k16vHs2qGM4rIY1re+zpgdf4mrWFzbdAVq3jevdK3vb5utdk
ihunNrHfQe6uNLO5zkgFWk5xrp/MVkkJRxqNj4Vnt0dpl6OOx1WHCUTjOFqCow8XXTN2HhmQKcuF
B7MUhIt5GLr2o18q3Q08oeRKaxqAVlFgfUg6OwmWNUhMnpXYJhYVQ/kLzxyi87qHqK+gX7cXIYG7
j3rUlcfMMbx1HqG+0GxV8RemRB0NoGuINoS6NECYgGf4yIugKm/CNDdu7aQsd20OaArZNGHtQzNe
SbKPF14bdA9AuatmrQphRgdKjh7zYqGSeOH6nZtc2L1KEpYXNshqrVw5i52xuINIrHtLdARZjqHL
URPQz2530fGE/6K1lThvyrLd9jwIj3kssHqCa8RhiFnB2IcsbtvEBHG8LNlZKJi6nPYq0NuOvWfs
WyX3ZVo/JL00UOalbDUjnWXUUAdPEpXQovxHvNMAIssL/RwBOQrrwavAhrmpY7Igat3nQrcbH7EU
fgZc2ObeNCt9PUtoReNE1yLTqrsGV+S9m0KtazFuL8e4xwZLxg0WtDDEUDTGzsoowXwtNX8Mn9RM
8hySKt4BHxEE7lUu1akd6bEQQOFgLSO94FJX0dGrdaecE5NC5wAGn7FxZ9FWPum3aP1buHH0iBTi
hnv3i5+G/buScLRPHbEiTwz27GijlnZDBF6qAaqIMeTUC38Sj42zjqyeNWUO6jJYKMFJzIqzcRKf
GbMOrShyGvSzOs106nqZTJI1JUW8ps86Nm+StAWzuk2dlW7WrHpLJgGcYiKFC2dVnDMJ5NRZK+dP
srl8VtDlk5guVJBT8swWmglPu4PKfw9vtPfNuab95SZ7rH1/+KzAoqrwoAQVC57rttemgta97/0R
jHdih065UPHbsO0NGxRSeLuiAiYAu3BVsA9WDMnS+rwVJ6ZDv0UOny1ZaOvdL/bkY6t8goMT8LW8
2permZIfQGlWC0dFxQQgKqU5+N8d+giPzlygWAn28za95J+LWA8ytDb/3atzqQ0SCdvpweHF28xT
yvPU8CdkgBtz9t9t3TutLBZ1SGQBXqHpSfN1F98Z1mNQxPKp8UC7YjJyrv7lbt5JIV6wLQfVbMdZ
vp93+zqCmYcGA/vjqE5b2++2+V7rmf42jPVq/bLXd6OEPboyUoPTmB9vpQ08boD/iYdKW7VZnG2+
qwGEUTG/gtX21LIrCldWjO6HHftUE7jzcCUNU+uRgXeO6g8VDBjMH2sENuwghAOTrfbrQkFWKsKA
qYPwV9XCkEVcRJJ89v+fKoZs1IsjTs/heq4agJNN3u0pEuVPpcMAgQKHHNSz5ynUXD/oUqL4q2v2
5ATgTTVlYmUdM9mplPCh4N/iPuXP/lRPgBHoT4Lo1mhpatCG9QHPYM4m5X6uLlL6ctd9lLOT+UWJ
UQxkAaxzreA7mAsNJy/jbAWnNz9WZv6FhhkbffYQzfK57OCJtvFZwR8S3/YYS7zUH8wgeZHn0ve7
KoRAUTA+smhOdclA4FfliGE1J5zEHjkuHvVKELIFel2XqOM0N35Oe/vL6oTmKvvYzPLd65cSJcL2
/B6cTrE2lTZc9m7zqc6temVgl6JtFekI/GwfoqMDPb31H0Nc0swEYKE+1zEWiJvMkTZEzfpekmiw
5844nyw073RN+tBTjZB4zn6g0ROhs5MCjgqbBht160ppfBJIQ71kDzUAz54KH1xiyVb1vZqtwNBQ
9iL/Je1H93d5o8lNCxRppYHKHH3bvTMV8HtGlIGxmGSkSmey1cNNZ2lX4BK7pbVutSpfhGp605Ny
sfRi9dJICGp+q24qTC4P8fLVIkYK+4lYwxQvLDAEnUL1oCDQ23xXT6nCSI+Qxd/RaT2LDKVdG0kz
rMVYsokSicMagPPNo/kUKl29ChJD2YJs4QQTNVtRvZL5OhVedd7COi/a8Swjw5FlS5hE31n9Cqaw
gne7J8mq9Dtg5AZdjjCD5NG34U70sIEyezVXaXRo3Y00W+tsrtSKnuCfbtDrTRw45SqjgbnttaA7
VZ4KECsJ7J2RI6/uVRpcrrxQC8C6k4V8KS3yYqJQG8mcLNRbgvXqVYnte9VUTrEJ2ZHewY/Jty+l
Xto42bYaeHZ0PU/00FAd+kmZ8TAXfmqpXyZBfdO6bbVMtNZbzQUgSqds0xI/tWjxjS8dZgublFwP
orX4SGloF+dYrctLPRi05TAYcq1OEEnyh1Bm2cW4IFnYWRDjVIN8NwrkJFa3aBL3Sim1PSB5sSvg
k29IqKB5EhpPFqG3B7Ow4NjrFsl6Mj2bi0ojJ2JiqandaS4sQwJvYE+N7xC6xysr8JuFB/t/UYP9
XdUlo0gzcPHkTUWnbRB9TiLCLQnIkoSvor80vCLf257IkRxH/Hgil/RIUnNeylEpq3pB9hU10bea
lKFDuusCsD+vCtPSxybvEa9xmqtTSPI4Tw2RrSWDpGPpDePypU51suA+V9l0BsHdVKmOvf0xzi13
KTNq/7laTTz7hM8ueK5YMzXZoh5WF8jD+y0t7bog64o4pJXS+bq6j6x+2rQ3as8crCDUeZER/4iA
tReDQJb+XMyS6VFZ/IKtcFl6WryJ6T2kTP78dDeXtUM8oMtF0Hw/l7a55ZsEt8qLuby1qvxO5DF3
ZO4nm94o7G3ghfXW7aPhRsMscfFDrZs3abUnC8pcAXp+YpNJYG5AmfJS9FqFQiyaR3aDp03rcZSk
G9A32JMr4zEgEerqT2VwERIPvnLwKYZrd/QQs/9UEhME6TgrR6hRS+f4VWFMGQ/RvsP/+7o49uNx
bReGJRe1QQTQz1Wyg9eZhDlpE0Lz96Vyxr5QX5D9zCO4zPR23bZm8/lV0Rx7A+CbaOqO/bvCGX2U
LrbQUhLrPBejGRwaqSrhWqc9oKLxy4Nt4nr50a5aa1jNhXQwVg8jmvyDC0h2GVUJOXjqYNXrJgG+
roiB3ABVbXdhUO2cgso4qtkRBgRqr9Vo1NYxXog195F114qq3uv1WG1eVdyO6ONqQR642eN1wXwI
1myQ4qBgJYZy/FYNXtZJhSi+57ZHlH5h51p2VK36jHDRfuPYVYPMXxlXPirobQknbNtVvbXFO5Vv
dK7d7ru6XGnigzPA4phr84yUsKVtEjjou22xnqt0ApO1ZWQKx11adWFoq7lgD9LY/VAFOVbSpqU5
het2Z5sMasvIHw562jqnuYLXnQKScgJn4OK5jDeJsHPoaejBcuiSatPlZXWe6UZzTShX9vmlso9N
KPIihxksGEihuEvrc/arUbSI6cAS19A0HwKp22S+deYi9bGkZ1SMWEX8LsL3ZCfU20N8nqvCfi79
oYlbm1InHPHX9T8GhAuo7/bFcw+gMrNi0cc5aT40WjckU2fvXvoAVgBPi8ogXL/VCKCVT8JPnevG
au4GJNx/W5/JDj4kVVVIHVbGLbBeGFh5j/yhs+RVlCjxhR2mxppJDjHNU4PAt/1wWXQTT44mQW/z
BI59CDNuBvQhjx2DPBckT3FdZVtBlONV7tty/+cGwgA8RrRGvTY1d/ysCjJH5y5CAfxuT9CtRw9u
aiVQbBNYgt4poeE7tAA0ZIR1pKKRdqzqOHz/U2dBtQ4oqMvn5gIBafZdM1jp43ODAdB1+9lljSMq
IfDlpxGs0llbG+cxBMZlA4xo/dJuoK2pbAq6O2THvOo5jDC+T71XWvToLdU/zn0Hz9bNxYANF6yD
4tcXkkCr3ZsNCCexSU6tGv2QgF+/eu5EhGPQnqqW/ITlcyciNyuYLzGE6c7qoofQIlxr7kuUpmPu
ye419uTMgrMJCZfjWTrcpYzVr/9lq2KohHed6n0Je452BWwFYtFxFeJxftWzEJkdXLJ9zc8Afxv7
180LU+3cpa6q8hAArjia6aAuFQB56+c2BlCTYJ+NpXYLMaT9aDv0O8ToOxdAEZwLn5Rl9gJFQWBP
r3TWmhczz/IxMKFiasaiKVMG2ZVeMRp2S/JzzHrPFhc6/NztcGVKA6DJghtKUX+bmgUzqTbpzlXy
Ejc/9T8SbCRPIUREySlozjrPi3Y3oiKhSaI1J8pcbTW3Q0q1KTf4TuhtxUO2fd0XKUWLv9Nzx9Vo
uuORJHN9awZBdAR3aF5/1yUhqLA4r107ehjdvor2L50SMBTsMnpfFRund26+a5kUiS7IXmIsd1b2
Dc/q9l00AN8F8AefxBOPzz2UKLVdui4KtFpazIVPi3ipoM6fG87Y6OjzNiGx88x5ij0Mlnvpke12
N03Nf9lmcY0cP1KvwrFfM+MfegKFq+Iskl280eHy7Z97L55jXxmEjp5/13+pAiK8TT33VTbq1qCu
w9LocUM992MMv3uY2we+GZc3c0vGT5vsqHcBPjTpD+9E52Jkn8ekLA7VMi2Tdv9Wg4a7X197lcK5
AY29/Do9/dap0XLhnTkD/0BEpm6FpfeHeZL6y45NnMfvad8QT/FW12ZUpvxdzS+2f9O6KWx/A+Kd
QnYYh7vCSKPT8/R1buEgJ4+vGAYEp+c2juuUFfd+1NyJt1o5qsxBLjI7aDGp0PpRdX/dWUzt2jD1
Xs9qpU8wBB1s0jG/G9hqUHBXTmJmH+ehrTuY1snIImv9y1aP4fEcCfXcJU9U70/zl+akNakqXlSL
YzEWT6+bPx7D2smgBYHkLztA+TR+NeM43Lx0gRik5u+dShGMGaZOkGK23XnQaOrKxxxIhu6kt/2u
JUR7IbsuY8/edS0xOctWMYvL1BKPL0PkuUGUppXzThT1hwgoV2aK8v13A+WXPlHSpEheocKpSq6u
/zRefmkY9YErD3E1EH31bc7s5cJZolduJBihMXdOg/DPMXSLq78eOY/SKfJFWpbUAt/mzrHDascM
i1zzb60k1m1i47PWu31pJ/VmxkC2Zsi+sFr4bQRXMOcL1Iuo8JIPL2PpygfBgGK/v/5Nf2maOwcj
t8Jzj0nCyKLr3bunn/tMI1j9WMbdujT0gB9M035WtRyfwI9T7Lnr5GSMpiQ8j1vH/r/snUlz1FgC
bv9L79Uh6Wpc9EZK5eT0bMB4owADmudZv/4dyYUTu6jq6ngRb/U2LmMoMCadee83nK/VPGTih3+k
PhWJjm0DBoZZytXlfpGgmETMNjR2/X0yLzfexfS2tKH5JkqZMOIbPaoKmaBKkR/fa1LczMSxNEfm
wt7rUoS39X2oGAUvZTjkygATaw04vNOnqJ0PRy0PimehSIb3Z988CojGtrxcLGLVqp0yW4KM+ypY
qRDj3Zlgx/bFTfeLbPRUsCRf/6xcJfrnFADViSPaQtNGtYVE+NNf56teLvXWxnYKo/WXOIB1NFvr
h5La47XhZ/Gn1XE/y1n4KIz8KvrXVc4quXV5fj2fzpLWUCTGLlPK771sLrNJBo/EMab3jKKVJvlH
SpEc7vvssSsSbixm2R1Hugvbd7JWxTnVmfsg3vx3WSsbUVbodYqjVYbzftW3/FC5FEHeb88aFzWV
2EmS5G7RuaKyj086deat38S8lOjtRHap+EJG50ujtviUv9G4osWxbuFh0WF9ExDoLbCAc5kyDtRK
z6Mtfz2rXkWpkg2wQuuOYJa5T3WbZvuif4VBfjs2pbJ9r4ExkFJvsLE2nB4YCGVICraQ1oCeV8f9
qoSNqlVt0krtDxvbjuB6vpXB5r5UXZMb/DZqmz1RoObAJtDoxowAub/TwxKgL549ybn7XhSDgesG
eYGvAjvVZ9zmrIxpIEovafi3Xtca1m6Vx0h4mSRtGVV8lcgmFjwOjKpX27NElrDZXZn6XVYI9qRZ
MzRMeV9K1feJU63L5OGOuM1Hhnk0fFdg23ZTFt472Uyhj0sJMMJZBwhoFMb+7+UzxpTKE1NfM4ee
Jn5MtHoruGc7q4jW07Ni/2y4K1P2KP9eSCMbR4odPOaF6KgxZWa6gZ2vIWUF4PlUxf2dqpb4WkSb
uJ69s7RWFF/ZcwaN+FZas1TlUpny5vRWWit1q3Z7vd0zTVLw7AYk1rWU4HrV2PzBDtxYArEs+SUG
sS0ddJ/P0JAMN5zYQSkDwhxkfq/+VmuDd2i3AJb+L+Q2JiimzRyU5s2aA6kW/xoQnVspdn40QU7A
jBhYuW2Pv5PetKZo0a+TozaE+1/Vt7EbSwAG9tN/ld90s6Ft1uT9ieMudu+L/DaoHLP39Hl8KE1W
zkjvWA+fx6L6bhLKv6sa0ZWbforGpzwqYqB/2aiPO03tpkepC6mJhIxejCRnDcVjdtRXPY2s0rDz
OyNaGe+B7ESU8Ycd6dC63wnKprUjMz4Ex7G2kKb+Xs2L43G650g1bhALh61dontIfe5FWfntnZoH
bwE8nyQ5/08UPdiAPXRdSWFOqA1gQb7PuETLFqLK1iFBIDZNs43VcEedu/za1np4GTxzjDto0dh+
qzFp081bhmmE9vjfRb80QWsQYRUcf1H+UjHQ7cvs5rTIf8wefZoBfMYvEmChC0Q7WdTRM0qL6cG5
Um5fEjO/aIFlpYsNQcPeg+v6Pj8z+AKlCzpIsf0lRDNAsvmkpQWoZpaHnJ69LJY6zxIhUWUOWcC8
H97phNSzbL4FWuPit2JhWRR65ci5JQOZttTouAZuwFQrF8lUxl9+H7qBbWuyKTj0BtOfBkhiJx3T
udr9qiPS1Oo+qCM9ya2ktaNg/gdJ0bQelFKqj/1cMG6k+7BlVmnRACe6K4fKJiX/Vlu0DY3FrsHv
NmeBMWuZqZcCP9ycxUXfyC5TQ0wQ7BEYkQw0qM7ht7nuoOV1+RKb+xJLzc9oT9l307EyOJu8iI11
MC+4kqK3HsS8XA9ba+y+kBVZSCaCCT5/gG7jsQjRn0CLHWeliS7OQaD/RYTk6hty7VUefidEwvcm
sDzn3ZdFjAxFk7K/9QQlu35SLVPenPVIFjF/6HUi0WyCbZ/BjWqB2d8uJJMfbIWqT1AucGHfCZSx
BPmpzGMo/L9RKeU24x41RYTf4SxdDKl0z5ne3q6SpRW0wZKFMfe8EEyHOKp3g5LCWywtRg3ZDIX6
9FPIrCpmzyZ1Op7FTH3uoP/MMKnWrNJZ0QyyVgJhgxsYMVC9W6XNPCwuaH74u7O8CakU1T+FxbJI
nNZcfZNVkCaryslmwr3ELfLmrHQCWrK8KecVsVBDf6OagNLfaZ7hLBfsrhITXINPNg9K+kc2Uf8s
dlOp+GRM07htX1XQiYqz01XxcBjDnGzrIoeKRK02elnc/qUk2sM/cqww/apQxt1rpDnwQ3uqWqBe
QZ2IhqqkFXhrXGqsOdnJBNcf3imlgyT5p8ScuuvewpvimYmYFLS9v1RMWxE2+2q2nf9ZNR1qK/Es
FC7vLJ3CIlJ2Q5N+JP6THq1BCu84XIPvlXvDAbWmHpWSPL8S1PXFQALAUwAe3xjc5neV1nGeVHDb
fbEDz/mHzGozoHqMYkPfmqRF/TqUN6vUWg3zB5ujrmN24UTQi82h206Lu49ls6x5z3DVQV1FMHEX
8VXQqN/A6Y3uzwIskP8BjaNlAcRuhfmRxLfxaHEBWEGful41n8yBN2vs68/irE1qYTtHdbyVUwm0
LLOvLMLp96tSm+btQ8atgrBWm8hXbZaqTL8hhCWxIKysxn8j2VrFnF9mxXgFBn/YZXKcHHtQ6iW2
hSbfpWT3mfletFvV6pPrUbPcVb/teqFPPEkOwb5UwudYgle9arhW3F/XujHfVpo00fQope07GVee
5uyHFbW4ebLlu6ueW8pBF+DrStVVikF/kbM2ev8PhN3YmK6yVLKZjv1n4m4M8udopCCarDHgMfOb
MNpZ4R3G5EAeK0ageVV5M7uyn4VHuFMK8o4Fwq56iajhuDONCfYAwP+fNV8bQtrFWAWLp1s/EkQR
l6sAnLBO6ZWD+DrqiQxtdD6ehWCmjNOTVMXK9iwGDwx6cxnIs+t3inBi6CrrF/F4IxM/eGBKzTyu
ynDCJ9M25FdDoyTu91cSMVFd/BvCiO6qEwuLBz9H0sT8+E4sVioGLR7VMVO895JxowU1vF6zvNQZ
RGNkr+nZP8D+8lIj0C7CpCQnXflEKzqd7cj/WUouMNFurSZmWXeJ2Z3l5A4DbF9U/v4sKQ/kZZk2
SLPtqisv9BkCKXPkweZlhHcVl3MNx7tqLS6wjUlEtp8MHveqOW7WVN47rXkIe9PpOtKFLxm9fyY4
x7I+XjZVGwuP4cNEeHPbD4pXNFMhe8tyqOxFwA6VP96OkD9f3+9bWfZSv0dZG8IMWTiRekXmUlqH
CumhIYYSHUwjkzrrWzMwcCZffmXV5XrEz2r3DIswg7Uo2VVDapoxF6tBqRu7znoXHgwChfkm3fhw
bukYPNDE6A/ADTqZSVOUuZlykVsYnLEAqoRYAHUyHGPGt46VjEdOFCHkwFLxGium5EAKGd1mUo+r
GA775CnTssMcJwQ4Rq2AJDmK4xQbgoFn43YcyJ8xNhM5q0SujETaE6h2Of/ou8EYrla5PINfxU3A
bI6hxkxobfMdOgMLJ2+NenckiEdgQbOj8rj+eIxTQSaYyUu5FrTWS5PDn8/rnZjL8CClfe+tcm0U
CkI5UW0fh3Hvd8N0lQ8zHK+fejs+ZrsFo0DHa0gu2moU7jxZe3qm0a3R4vixLmHDXfu0avBsl9yx
PndHDzbcL9iIOu0heo3elIbNfahWHJffSvKJDjxSzrSbls7t9SC1xaavSAcYcjkcoATtqjhsThl0
NKfUA9NLRDo5q2TfBjV3OhuZYNXttZyobjWnmmuOQNVWBV80ihtX6uM5dglo60tT1tJ9mnKBjB+F
vk9nJfLQENKN2UfjqdGGAklN/rQmMjvktq7tUm9NZZ71/cZM881oYpa2WS+O2zWgqZXgmvX+KuqE
cbnkNKHT9Rd5vTQNbPOeY/WirmHWWhATbQJWx0X4J8YEfy0We1WXw4OcGd/z0eq3TWhX3uoEsBQQ
bTWmCxhswQ7omeJ15C7ai5TqR5JP11Qm95kf9Xcmju7qDhRtd8fqT3Ly0xw2p+7nXhXDy0yK8GGN
fsJDh1gXADzIyHQPI74syfOUrVbAckYT3Em9/+OdiTC28NyhvjGNFnwEOlAfC8qAUcc0/GooqLNl
PQ4liz1xfsnJzLzwWZnYEUXu3MQ3B281GIJpqh8goXl2Xe46yccQb7gUMw+rF+EIRNFw35kOip3U
uJ4S9+3ySmW/z5NTfV52csSmqDuQBgrP4mcvAuGGUYeAAfT1EV7zRNJmPo9Um/eUyv/xak5kJCa+
DFZxRctQ3SAZ2rtAxImrN/J0tOG+cRT+KvFd8YGdIejYd2f3QrBPuStDLeaM1V9KXbodqqm6bwTU
Um3wb97mWW3je5RbradndU2LJFRcm/GtQxbMFw3HCSKp2BvGzDbyFANoFWOzrxu73DdB+gVZkhyy
YV/1pMtRgdmRzdXIPIRV+JWt9emizYof7wwQmX9QR6u76CHQeXDl0bGhVfdR8+/rpUAQkLH51p70
uQ/vOOnJDqvCFdUEwCNNDm3ZyLIjUHrhGtUP5gyky8UqafDcr8ltg4mfvwZyPhxzAHienoiCLkn9
GMmHN/ZJU+jhtQEhxwn8QNtMlp1c+sHgDoMpjnrDHzgWJqDb1/TtW1dF5szh2DLLKrkpUaippI/n
9l6NwIptVzxnlMudBMhhpijlDSZGc+it5JQVkX+p0lh01Dm/l8fQ3xq2OPTS/BTqEy9KiwejSCZr
eb224P+fKFMA4Gx2b+wY2cVTMk5sUu5fXRlhb3PfUrdG23euptcx33FF451bgbm5D1ozeOgUQTsz
zT7UlGdOkpJQWdS07zTXJ25MUwIfis+khxl8e7ZuOljYV8Lnyejs31CkzfeMjzpjzUCX4lefRqr6
UFODel933Xh6NXTYCd6JUdGupdDwVmOnGrGHRa5PD8FplFmdeWvv9ETkByUOtopGTwWl68CZSTr0
rXKz+j1cGE5+01iX0nxZ99awlRcy0vtYMVsLxa7uctMd1DkFHHA/NyrpFGZBDjZPTLeJz30YK0jJ
LDahk/kmb2u+ZCqqPKOgNb558wCBz7wIMov9icR+8jOjuMtePSJjGAYe9aP41GtKvy3j0RslzE0B
JeX0ah3lg+gPLGeHIPQVkok6GZG82A3ANTZhqE3eaiaViXoboF+4hg50g/NryLcuu+Kv1pLJcNeJ
QeWpr6W9XVTdxmnKYLro5hJyTUkI2vKdWisDN6TEdSpV6YNdKxrSWI8Vz+ztbuxKSEdJzct9bUpe
2vGcYtQQZiQpO5IKFdfqQA84MZutWg32Y9VMj30a1XvSd92ONajPEpf2x2ACN+nD3vR+51gpQ/jY
Z2V/by3fDBQGeI6M5IukoODQjbDelkx11gBntSRdnBYjqzWq7NpqgHrYbTlus8469X1b30JmmPlj
8SOWyHVa1iFTG1q1CZS6OEpEkxabSwpBXojJ0+UZmX6tgeZcbLeWWA5qiXFYba9RtBvNhjhPyEze
jknpMjjIMFs7jmRpuCew60HnYuiYaRnpkK2WmFJZ9amypKMOWPci6ln3W70xno9lsNVb24SfC8ab
LQ5U4VSxjWtg9BWmHhHXWAvbw2Qo8oXap1d2V3+rVDE9/fTO6nCSLsdG87Qk7q7oe7K8pCS2V/f2
Vcwm0zYmyLYbc9E6awb8bKm1I+ncZOLpMegTa796az3rZB68xHoj2Ro1DabDthlT5ZcvGfGqknRv
/RPjKux2pUEo7K3vhn+5mdVYP4EAIyxOs+SkpUcK3mSc8kk/hGFueWjJyeXIi/hudeTG2iJQl0pb
XhwVb5jt74szFxb9cGDm6anPjW9lGUOm0WR0grjdKPhOieRHl2rDdhv8/5s+a4E61yPfB6q9fXXr
ZNFfMfXEhqTWflYl+9BCSJ94nC++naYrT8JW+S776d0pY8RriPZclEOITvOHddcnEdmNgqa4Ytyt
Fp5v6camysMnw7hIkuDDOaSu6D/Y5CrICWdfcek/6Q2bWLIB0YK4ellkAX6ovp0HXLR6bu5HvnU9
pgAidwD9vyTXXyy+jBGsamwPLMr6Wy6Gm1erT6tq3Mu4uZRUa9zL+XZNtVsPXD9C8Obio8V/J6KW
26GdnlbfjyrlwdKrZWjwF+8PBXsP4ub5F/uvn5hDK61Yc7WSRlL9Ueoi1T07gLX+TU313G2Q/Ty0
Q3LU8Nh+YwKWo3419WHBYE1bcjZOdFeUiIZ5LGGiVjPh8j9swV5m6hCpyWNl2POFpGys0kU+xQ2c
YyckguuFZnWqIONsktgAW/HTMuQguSmaDn9jcQyHqLhioKT12n5rqqyy1mN7zxwOdOCzeQj0WqEI
DI1EG9KboO3TbT+Pe8WYFgcWJ9EIdOb/Su47P93E3s8dqdcTr5RCHs6vCXslbnF6Rv8lZW/Ju6KN
WDU109CN7ah1jPm6Sq4kkXzuEvnpJXa/OIxtR+lez69fXcbeboINOAUGucjg24QrNxZral0VfYdK
sV9dx1rz801fax95gbjhOPqNnGhxNh85epLEk8xb+ubM5jbadjUhmYa7Yz2Kvdglq78YkRzSnbFN
Dr83I0WRUDcoP61mpA17SRcZJ8tAUpwiUO9XUzLLOtuZaW1pcda4mUjuF3NyHqh/UEFsXT7RHet6
E89jf7iUMRPKztTQMV2T/j5k71D/fs76N1O8m0bzIfKryVtNSz/2EUVDsTGC4CQrovrFvYTDcZuV
ydWrgSl4vuFaaT+/awPYo2NYGNSVAYZLvxeUwR158D8MtSAF8aujWVdRv6nU7WgDvUZtd2fU3Jeq
QNMamaN0X0V+M1MvXMxGfZOYXoDXOMzMyP2Fw5mo35J+aLy1P5DOqWtKlbcanYWFHtYqn19rBG+9
Tk0vTZ5px/AT+dSquTo7nqnW3Koqv+db17ORgYL3Pf0aWgkz/ZLF+GRtgAu7eXvuGWDkH3Xjs14r
8kvVAPvTj1XFEbGeuXEfSs5g4hDz0AVyECdXah8gMbLv4uJYmJ5GCwFJsSAp8DV6Klh9c7Rx/JJG
FH5e2whWJ2yHAba24byvo2rLtdY5VmVy6QruNKPDC0hEx2BoiLYeGKfVNs0UfZek5qfFOYX6zDii
slfzDF5Q/6XWH1O1/SbZCceU9ri8hKkjImzQaBeNiNBco1rsilk5rW2Gf2qpWulVwKvca6lBaqdy
K1KqqyDv9iwYBiQ47bshKjeruwozjMq0XSgedwwA8DaAHjFXNcxx7FXGC2NPkdO9UBTC4WKyXSZe
noBkycfaF/12tWLDvkv3CrEIMDOjvO2kXNqkTHG4VYXUbA6RulssWt22lEvDKE49T8NHJSK0tbEp
xPQ0DlWZpSNLG+Mrfp/4an0vHfP4KgzwIqZwPpw/3rQajZ95UraawSBBr7H1pzAr+vLD9WNcTkqZ
LzOvuKVoEJO1GCo9EfldD/P9qhQiYaaUNfsjxuGhXT5Wrx8jf/ItzLNwX4x1cDWo0j6QG/lowme/
Wt+AJP/jPUP4sjsGE6WVwPogBuNRS8USMk38S2V5E4WGfZk2hCnDAAHcGNGjtKzhJAUHH0T7WgoJ
aJGRbk/Lp3RbDtir7/ohuYlr3UmJ76qZ/PTWWk7Yh5SV4Owus3lL3tXvb61hb+dciF5N5sKmMs7s
mXIxNRP/ooZ55O/2WiGBEHdZ68M27Nt4k0LZ5RD6R5dE1+vTrIUAAwK0Mp2wSqIDJY6D65WloBXh
lt/2ml5s4EYzcJa1XuKQ6UgYUVBtp+6nh6VjMkWNseG+8qObmW5byyYMadibUHAdWI08CGcudSxY
DLVZHxptDu8sBVa9KsKbjtCPEoWX8Dp3YwS+SDRGf1qeMgc6UFA+sK9FHosLKRjopgeNfNABVWyK
ucmYEbGtCwZw29Orq91Q278qg7TYnZ1tqpfSnd7hLamDuuFWrR4aedQv0mz+NjGIfA/379JU2/Bk
WZW0r0saNWyG2ddG5+R6U9/KiWnva84YDlFjk/QrZ1A/UBisDZm3aPTsutF1XrWDdNjH2ZTtk2TC
Kx3aEQnxp0UuR0p8YFcGoJgFfoFUKStVIduSal/cyEhmzmgW7hvjPAulYAMUUD81eX5vVNW1HsXJ
qagTlktN43Kg0b+1GJ538kC1drx4Djujujk763p4lxB18AY/Cj71TXZlYZF8Lcot5i2dZ5Blm7de
eyGl6T5L2xnD+iewojA/gB3hOX4Y50v+rNV6r0c6ZTCH6vs0PqwYCz0snuuqbq7PLrw58RKr6uOT
3ZsfZ5VNjqqmfMJfPdytxZ1xJDowiCOn1WRXW5rBNUUzLsY835okGxPNDi6H6Uadhcm3JGz91a23
aci7UaP4LqjSwWl0ukUlZ/yWva2LIig+qUUms9GS6nvTTKSTVeX3NqPNtlRUW8vgENC2acamO2JK
0HP7Ge3gU136X1aD3yisu2nQGIVGf16NfmVUZ8dAqzuWs/RBZnfmThHiwN2b8CWECHe9ia7MDYYC
LpGNgpuuAZyR5fzjJyKodhk64mUp9/JlqsXKZSMz2Q3A1t42jTzjXi0fXH+a58bh0rrPZ45wmtHc
hgAJ7oeBYfQIZi6jBDxcXz62zgdl7S1F7vbAayJ1eayqU4/McOpHKF3rDwt/FF6G7e+sP/HyS5af
Fd1AovWXxIEWI3IAXnGLvJi8inj+fhiMB9sX9r4i5rYxi9p5F0Pg0waQqA7yoYy5XKe+6oZ6gn3R
hHfhrDzK4+OaTCBG3bgM+57W+pNpkmqYylFy14iCyDmQ8uy1VqDqmmor35ovQQU12wSxT/jMivZD
DOtqSSxEzNKhNm9ULb+Eg0wILdLzbabRQKmvba5puHdTmjH1Hj4LA39ilqTpGEcG3BTD3luNpB6J
DhkHOfi4phzWN3xj3c1a/KxJFmUbsv48ByPEYF4CMh4Q89f3inER98tYhZqCquDEbVBcyEgCmzUD
MZqQUpG++aqkFlpnyEzksU8Bxb4mIvoF8YgaMFCa6App01uKow89KJKloVX0ecy1gwSuJU5vm1p2
qBzYFzKdgKz7gUt8CZCNkbvBeG4CtlvfpiZ6pbxdty7BFlF61cdrJrFQrCit+43i1aKPnaJjJzag
u7NpBFPlr3kKUwCFCbvvWaWNB1NrLpiFhDK3FL2MTD8kCTL1n8MVotOmfWLtopKL4GSIYZezpkno
0/5QzmZ0G5m+Y+nB906rjGMx8RmvyYu+5akSlpMjp3VwqRh5R6fPLonLvclhcLcNUhM8CmkjZ22N
AZ3QuGyll8hQibcGM2QECkdO7I+v4YyxlhddxDGZFvdsE9V/DWmMg802DfKVndZPb8MaDJrYLLsj
qXaaB9ancuZlerVLcZ/VWH6pob2mN7iMOhopoxuhHKRhbIi2hTvQV3fMb5numuiQuk08d4WjtxGo
Y9ZfEEfoqmUSBodeshfESUWe2LgFXITsKYnPrymPVquzQzoqmzXpEZbpDq+BsFtWGp46PiPcUa8m
zfnXwY+pWoSgMWtpc3wxEzW8CkfGiyZtPycycYSy3cFrb4COWldRponDmgXp6IBKxdC5zBDDZ1Vi
b+3BIZH0Th5lmzUX0htskXdWyFkPNkpeGt/Je3Rb005u32ZEeKXYBoPDA10D0+F/zmx58AgcDu6a
F6GprTuFlvfuXI6RN5rMnHHb5jd7Hx5RmAJFKif/OOwLaHgE6+8AxhHwVP1vtSF9Xxt2a5yE4+BT
FM+aI9kcuddMSYV97kSheVxzJTxBfAiV7H6NlgSG/5le+byJeytnVJmMydBAIE54HditQZM2Ixss
C8/OxUc/CD7btRiAorE+mhtWsJmmSNkwT8azQrXNQ6AlvwmgzESBm0aoV+YUfyQPjRWS1Hdx3T3P
Y8tD8ccQcXQ4R1Ly0uSZYmvF7daKKLfIj3MdIfATZOS3x78v2U2e7T7ypMLYmEGWXFCeN8bh2S6p
pNXC4FymJW68VP2kIuDwDpUplnewHHkJTMdyWynTaa3+Mb7wQR/zdLNkWHSjLjcRxyxsao7SNouU
TpQxiZOkxu0saU/nVEsR5d5ksOVlq2x8oUoPm8nXeLIQy8Nb+gG5TQZNVqXen7MuuLKE0abqG8ME
fHtYzTfZB2TGQNPgtHFYbtRO2SZsX/PoZN7N5Fg+Mz50kC2alfMHKStu7dna2ZIMNqod5COtvMor
KT3d9PJFvJwqKz3hArcEY3w0bxy6sYadr8T3Ixd7Zgg2az5m4hx+FHbMAZW9ICbN0pg9IjarJaPS
jjr1RVer5s9m0LYf4ijUr6nBXXe9Hdyqjb+39SF5YKEax7X2a+M0wLNDdi7jnSrRugIml7uZNvUX
A4c9lZnUbZcd1KXw2BAItPUPkE2/GHAT99Zk7qukNa/LghL+n2M2ttKk19HcX2SdGO8zvERnydvM
geRfhFpunbQu5MClbQZh+7u50+xdaXJyKrMmRoj6NYAzRxXGvzFuKyYIHVokC8lO+ZD6A11Zdnfz
pDxKvRbck1P43kkCgedNOmdSRcUed/ac09vaI+01eyFZX8DPq05QCvmjGsy+20bCUXP2osoooulv
VTjx403OCewY5ugxmv2pWKwQXw2exFh8yoaaZOfPJI9a8Lcp+q53LeZTAaHPza6ltAaACzoUExI3
clDKu9zMxg1Hwna/JHyU3mMJLNrmNpttIDXdLC9t10aAcv2ooE7Gv6LT8wc9MB7xrTC7Z43pvF3r
K5c6gbiTiHoKz0VKW7MsXfpfbhoWYqcq6QDvlldoHCZr04SlyWmCSPmaDMoTK3XzLhDuIFsNSlan
7MxKfMWobnEBqtu1BCqsNHanBWcnNzXDDXkbO6+poSTyES/AdkR6if81areBku0Mwa00qxJSDfVG
j+gPdxqHn8nPOG1pYK0CZtA4BSu7LrLvulqXj37AFl4wEjFjNcZtquwyZ4p+x+zQkfp34PWSucAH
OkxLjHIlzFQW3HjRpY9kbkWkfvZ7/uVCUhNrtfRt8IgmB5D39DD3PNp9J9RGsnoKh2rNIFcQN3u/
ksLjmkmSU9zOeKzCj7/JJfVzgopgMru8FlL1PFC2qlx37orUspeEkh3GF4nZHpaQUm1m8BUX53BN
Kul+/GOKpsr5c1qJXFOwaZtptyaW6oRorDVqprPGliQpke59+IuJvqkjEyLTa3op/w64mAX4UjsV
7WhsFJNmcC4xoLGEmcpim5PtupZyjqqiXnjVnCa1ELwnRDG8NWqv4WB7U0jGtPkZcCrClmNhE8EA
YEd3LcMC1YXdYJAOKqzuEAMzXUux7xJPiRlG2yjjJhqY1DjrxD5ayMg3FL3BAumwaiOVXUFN2lot
J7i1OPtLFgrVJjtplAClMf7Mldvi1dWWt36t/6isHMqAxZyAEu2zKCNVCT6Pl41mM5X2cOQF9KpP
253GPfV6zUxJSnNSayJOL7mprjz1Rn25RqdEMV1oNPeuqlnhQrpkqICp4yrKfO0omfcbox/BawVN
yIsXxVy/rz6YE98qlpR+OBd0Fbm5AJipbtaSrt7r81XHV+536Sp/CiiJwdshMLMPwAWuKSujkhQX
+EWNIUHUKq4pJJtaRFB3oZ2teaswniHfgdeJlaygpWpON4Muc+j0G9BxDDITZ2i9JYUlGTlb5VzL
XFUtqVmaLbWbRsuu6lJhWP41l9XGLXdSwmnHpP8Yu0Yjq9dmIcWb10bwOaWlaojx00gbC4KdThW/
vwtgzt9ntsq2IV+3Son9oy/b7p/7woDRN3FgX4Dk/6DP8VelC/ecC7sjE5O/vlk/1r/9ifVjUipX
vCKI0bHkRPK0Equ6aYtjFKjFMWauPAV+xrvrB9c3lWnFbtMYg9vVeb0rWDoA81gfYzWuj9C7F0TV
8uPzB8nu18eK166Ukzbvrr+y8XmchS1g3sw0uZAPPFs4flJPePv831k+X/gFL5OJXPA5rH9yuH46
67tylmdgCRhyzPPyeH5T9VOa/vJBc+IcGhnxsxSH1bHir3ecdfmuHqZqq+kFwWsoHuvPnX+BXPkG
19bSchuMmpfPVglmkrPrJ76+CZe/rNn1DAJHMcd6oyWqPfJm+bIPfPunWTLtzdlntlHI91Uisq2+
/MhOoG4bBgLp8qP1QwMAv+2SgNNAUvAMGiTQ7ih1R+iuLdL8TEFdTNG+9zFfqyz4Ysz6t/V/T5Z/
mVKzQDzmD40mkFOgnLtMkJr/f0XwZRn7YSq//+dfX75lPBUCQqRZ0v66B8jNW2Vx469XBC++5ORo
fvO//NzZ1v6tWzaDp7Klc2JRFbauh+9N+59/SYqs/lvWNdCKlsbtRtOZuf5jZnDZ5lmeecL//EsY
/7ZtFossWWUnXjE05X8ZHlS0d2sHbGvbAKcsoTBKZKmMIb3lnJNq5aARjMZFxiNccVXDVPDoKbwO
EAUaqWx5TqYRBBs2yUThXxX5xJAvZwcJiMfcCk1hBaySSUXwHCDq0ZNmjs3+3vLJ3bgd1hTh8yqd
y6skZPLe3GZ1n2nDVSsvAFxnUs0BM7aRjDbYtk2aIUdpVfOcBMPtgkODPQU1lFdPg4ENpn0IrVc4
uOo83UvWjC8yt2zKuxV7UnLlsKoaE4NQ6kY+5SNynBtDX5YcrvIRfNqK5+6bWPKT+5r1kc9NOovQ
rZuqU5jq7OPyAphk6HvFZD9KLDUW/BGTMXujnUIOLxnkyB0x5bjpRWRdszxhfK5McyBHUAxPEWnV
m1lnMKsASOJGdUixIO55EnAKEUo0xwqp3CVzlh5iNPMno9GrR5ULHsjKIrKfC9t6TseFXA0O1+mT
bDrwxr/sO0NcR3ok723m48heCJsXEjnj1/BydttBiBlceeLi1A4BeQStNG2ObB3yW6r5xuQMit7v
c2nObjqla8BvZj6soGnYzbM53doNrRLmdSm4Mds6SlTNpWgfpnH0jceDfhtT0SHiVKjSdciqwm7k
urdvilE5MbmeP4RoNbvZ6oobhnpNtx8pNrua1aqXmt6rnyQmrTTEUFX8H/bObDtrXNv3r3JewGtY
lmXZl+fr0pMQAgXceITOfW/LzdOfn4C1N3ysE8a+3zdVgyIV22qmpub8N/eNn0wk3phuE9/1lcnE
dlOOajXAD32a415NgSA13m524uUkZ7ldUudcmj2iwdtHZ61a7rUlEMCs26781Ns+u5UHhA4d2Tfk
C/GryUG6onGSqbrwQXneL9MWGCFOi/FHj2Tw3/8eC8836Z2jvLalMOxWGqPfjrpozUnUogBcX3P5
m8vmgORxl0cnr3ceQ0eEM/zSmU7OBns1Fu7n72Hif31Z/xZRXRvc/v8B9f+Wz0Px/FtA/f5//Iyn
wov+FWkvDKJQS5cAgonbj3hK0v0vnFyEi4Mg+z4KiLQ/w6kW/5LIjLvo6IRKKmH9Sn6GV8VfKexG
QyklRBFP+v+T8CrP3Jh4Hc4L5XNshLx1+N1l4hf/0pBLC4AC1/8KzaPNv9FDiqV7mGkpduNhHHNv
fZeXSTaeABKW6FBbA6nPIL/a+lY0Co89yKF+Fe8KoFUwf+sodsHGhWWRLm97ANI5MHIfPb5gl8VL
Ypy9kabzzV6W07rJA9nH4GFjr1uEgRMXRem36TjF/bHMp4RUy0d+FTHHbXJViGtmknXI8mS5isjg
IbWE8anmtt5mIDXTGP3lXyby4YeZxq/mruduYlhrRJLaBSToQPmS8+z3s4eSgmjGYVNf22E2yNFV
iU6B2/Q+Xdi7KFERj1xEVlffrBHyCjkEhFu/99KJ1uAOIkGyvH35lTx73P237YcfcDRHQmlfgW+S
YSTOXkkjf1E1Q598EaWrirsW4fLievMn1AIuUifIZnCqXA8Fjci0DQEA5ktLCyN326Z4blD+o9ym
J2THQd+aweUuEyfbhAblwlQcR5pZ2zt8EmNnOQZb0QWvtq0gbz1Wkc+BsHMTVKejv3iCnXnoaZdB
VpyNoavA1bEXfh/mOC0QuULp/as7O/QAVE3T/bEq42Z7eHn02FG/Dh4PktJmNYESIYMXnuUSVEk7
buNL/EUy20Ie2xLtV5e2Pjt8kTr374HRKCoOa6BKh1KESLR5LGjI5N9efpMzUyr7JtihS1cofIkw
JTrz4BMyWd1oyQO0dMIewbV2zUd0BStEWuV1MpAxB//TQVakY4QSLEtBfyob1NpfdrojEkejvy0/
lxPePCtqZi00I+rYW7zOf3mWXYS/LFK+jsDli0iy4ENJ+Pv9WR4Q/6LNlPdlEcmQ+V+9tdRpehW3
E+suwWyDIS656UzR8eVh/WMlWQtGOsgBhW5F0D1zzJSAtvsoL4bPixvB+dqBcEaWO0auhNF9+VHi
zymMAK26ISUTVlR0bnaWN40oZkCGX4YSrI2+zHBZeQtYhhjFNQhAenu/wMBwac0ijBi4R2XSYnuX
D7qFL1aVBMR4h6lgFb1GHktLRDpM7ZW3BQCccL2cZt+v+suXX/qPiVGhUBEGAMyOK/7w8YbmEKJ7
7NafUVnseYseYE/+zYjVUe+bBkC0PFCMa8b4b4P158TgWBLAEXWF53viPGxB6XeXtlfOp005Ai+Q
CIFOdOE1Iiq9uxey9Ibykm1S6Oc1LWkQHTrKNDTOKmfxzFNWbXOPCHC4bOOnpBZkPbIOkABEdc4f
wsNfRik8n1tekBuQ3SZR6IXifG5VAsekmvoGjZsM8WQkVdZxe6DC3LOothVrGnOBTsgQgC+kELse
htr3OQxqKMQES8xlk/UzC7DKv1FKYWQ4/nzU3nZGoMP67UcA9uOW6KKWKQneg87D72NvKl2wUila
DcxO3YOmxiFFCsOMkBfbEO0MacoDvXUpw9dx2o7Lh221KcSuWzbqPwcvzyVB3t1wLUMmze8U+xux
CEi0bQBo8CvIaISJd3KMh+2B7R+p93VWszT7DTslPDZQsaKEKoC1vschtM3r4xRA+H/HbUqbJ9N3
gXkccv7LvEtrmkzbLkXvlznz0mXm0fR1cbHY57J12OgxytR8TONaJMFpTeugVmBIqfN1u0Bg9pQC
3UBHI7hQZknH1+OMFlN2sXYLtDiM0/w8WY/UjHi0k80RP77J2T7NSdY2eCUhzHQfujDjFhH7lDfA
JNThCld9WOqbtHPW6XpC0YO1tMC9ZOgycvv1JqSrz2HpxqBGi10XgkXr6cx34+Dt6d+1RXH58wNU
PqZ8ao3BF5rCrhs7DKhya5bfsMBziY5lBU2rOnZAv/lXhjo82LuhLfL+37+jazvsr2QWKwB7LLlm
plGQbooxmCSNMnD5bUpwBBHBNyU/RtXHJoeRU2E78QMzJIPiui57hMf2Io3sEyWaRlSP25jS+q5d
Na4gBwK9XS5NNHJqyYLi+HDMY2T0H+tRNVqfcintcmlV7rGnTB3h4HJIvL5kzuTi8gvxAhKxPo3J
iHP9teOj5vu5qxbDGDYLTkvlXhEYRQwvAPv1/LDpKSznqziogb7sk622uVsuFsnfrQHZIh+R09RY
7joJ6zI5Ng64vJSLuyEKHPuNDnd1RK3Rrt9ewnCujkkoO2muo8H4/JYGtDJbYcph/OfM/Kg5u3qv
GXmlla/nP85Tbt/Fj1J4untYvGzBNewKVorcgsC/NEEoeT1kVPH/2y+x4Yb/asCxVL3niscf9pFc
Na+V+5Ed485UjOC0zBPDuYXarrmSFNC/zEf84fQpQWOaJWpTa/PUhjX/xLujZAPrfCQ2kDpuZBn+
nLHP137dbPBICxIxWAG93dJ+ZH9p7/oQ6IENkDfiuNPC6nnSWeExCrhatMN6CWBxyKs7g4cVvxBY
Ei5u+41czK5qmWX9eGiLCKksxMBLZNwPufsUpSrDLk+EWAoTmdKSqvEpcJ2TKqKklaexWBOfW3kK
sPaQGLfdHhQCCCz/cKAQ4+MjTfOvJlFAROVVoJSh+5i6wBDdfRDnMrtvRJrRhiRXtzOMWvTq0vhg
LxvnKgMUlGEB1XdjM+yXchicGWe+QfOO+PEyN50Pp0dRrhJIV+8hFaxJ8yaqgMDUr5qhiZZwH7gZ
MPEjgZhwcxxlkq/4bbRTE0U7qjfhYtDFDhAjjmU+KQAsIdJHRfAZgIfjA0gTFsxwinLMPjOg+emS
psktBMVJ6FfApKC/7dcstyFFj1RY21OxxnZduhNsjmAfS0SPE6sxuPF3gNinXrzalCRUDh3UWUrB
NHQBVy+uI6bu1TAHHiE3xz6YWaoFpbSUYk01W9n6zrVRENuniJXrZm0MTN4d25mf5ArT8XdjH9u4
VLimWl5HkFhYSClWUoSn1l8Cxm9MHaKDYRTZC8IbBxaU6Xq5NlfMfrfC/F+Ba1xC19l48XRxJh7t
C9Bv7YlwyXFk1lZzyleY07Dz6J3YQ3Ycp47luGA51NDECfuV+LCGqePfL/QZWsxf1kr5l2031nxS
2OCoCnjQsymW68zFCniD5vTdz3sIUd8Oztx0sokuip6oGh2TNJ+lczXl2wapNgxlcgDVWsdH353i
jkbWwsdn1M6J9rAgNG+sc8i65tRUqWZj59NGOn0JeMCO4M9lXWWz/bvVbyQLd8sWmzgHjWPD/eCE
HFrCYVXKo9R91M9gjMrEZX86ScbO9UF3a4G+vNDQPjPC7mGwrRMKcpvAdNep57J/41ZL+RR5XpSz
hsCqd9dB3ZoCII6Z2s9txRlz0yeV49/FvKkEcdZmFq8R4xNV6Lopv4Dr3XoEyIKqf543mq/3CJOX
LqWkcmxuWqnmlvZuTvucSqEv/WE6zbMKzau+S+MFbF3lVuJWlhyrxzgcjdjDZlp7gvwSdpakQVsR
Be1koRhGSr/RLsBsA38ugK0wkdfxA4XeyX8TwBj36Rp1fkEljarhClSBThlUXdZpnIxXY8pJBlp+
K+eNdl9Wbm5/ij3UNG8WNse0C8bibnZd0Z5MpBN5UCRo21OSe3S3M/ht+npYVxjwkqIWwv+CCLcC
BhsHrCIaTwNJ19oDa6lKBMw8mFxd4860TiDOuhcCBo13ittF4Ns2onmV7dNYKgfWZVP5b6cByeXm
wm312nZA+91leQJfIcc7Zxhr59F3/GF7N9a2I6j6IOjfbtogKAdRPtB9iyq9SrZl5xrdBgdU+cvi
Is7GfDltjR+Cz4EYKT28DPpt6MJPosrD+gvOFo2B+BKMa/c1ypWcpv2kW7wLPDmo0aXXXncqPIA1
V2VwgeM5+tmR0E5RXJigJa1Nv6YhuHl4L01YTF6D9cW4bsExkHDbk1e9x8fkDz+zb3ct40A8zknV
0DyZm8weqG0lq1a9nVfVgrDCSaKPDfkUjL0C21atyMZid2bD9Mtqc83a6XMyqF4uxh4rEYGEzd2F
Nn3sOcDZDpS6bYSrlGszzMxZYxGf8rWcAeLwYe0c3mwdSIxxr9LOcPSotMo5ZfBPTCDyrVrzOzGx
a2z2FwyFvTnoHAN5SjGwttCDnboqC96reqh5FUSgdAHz2RmpNdBBV4RJNQxk9mHhMEqInymy4Nkl
d3P20Tq3xLI8zOyhEeNm8B3bMiDpYEQdbPISYlxJSlR73LOdq2qqXD6UvATFn72CAW0DImItnNE0
q3xSkxnHLQaorbU9ObGQXHhT5Hw1z540dJrtjfEVnqf7Jo4WfpmbNzF7aVANpfkLmPY2ThY+xkT4
ueXAvZpDHbeD6J+jPrL5ahQboo03Tn3waZ67ujkFHvCOWwyRDMfi2LY2lwIFZVOWNEJLJrqAsRqM
4tsEVbSIDnMpaHZDcaupG+x0Gy+MbeT2iuEnhq82Rfpe7gmGyp5SP08wXzSMY9GgXzPuAZPZtxcy
ht6wxy8sj5oLBJ64dJSTw8ASZnL7BrROUpbPv0diQ+h2RN0aUgX1oTrlNzYV3Bv/UIiaJveOhMgu
xcwlD3hU1RJDDOkFtacf08iBKcQ7rn/T+BR28cIXSwzgmKMJaz7Rv6oT+Djpw4YHNJ0NU2iVF5dp
GyTVfOWTjpqnTXs2ixV4olN86vvJZOlV69Y2qXDHPCMFn73VXuTDoGOxIDUViGWfzW6PjaRfeGQp
iRfbbN40bd+rS7dNEEp5oAPjNdltEGuX91mBxbIPpOxdPtUUJJlPNAHsFumqzha86rzjB2Lj20RN
lFyNs07YBSbjKUNZu/M0ToKgGL+frqkxCYfm1MwkqnspW7JA+kw230SpkvUYl3lOZu0yAvm3eANe
uAKvWu1Pk5X028NchprjUqS8F4jjVNvUsIAyaZN50LO8zI/tUYwQG57KaW6Y1H4g8FW3cpEm+Qhv
OoHbiwU6tm/7qmMtlHv6sRv7zEfikgkvay9CkGgWiRkP9OsRGL/mF9AzO8D3X5nbyTEVz6q3nk9w
W5PZYoWwqXVkGq58wA+y/tlA+UdIcyimdiS4gCmUt/4sxqLexcpjnVWuZy+Beau4seEDaSdk8CPS
Sy6ezPO4qm29kYgkrjeBxhEAdz3wV8WzScXCoMQ/Mp8hcQ25xtCEPV8Ld7MgMfh5Iw63OiIxWJLE
5fZVJ53kTwl3lv64Oo6zfJZm6rYH10FxCUU/rMnDg0n7ZHAuQ8R6pqdgKyU0QGcWjL+TRvbSrYPQ
ZmH9IuwlX0e9TeQTXCDNUzzECbM2VhR0sWQMnQ3H1t6omhwlUs32jlG3EXcTHXfeqw4i3jzY+wPL
KVA8ntJevNlQ2RKTg8tWK2inx1ovLP1LAV+Uq0oRkkf92Hq1KW1qVToV/Jjd2tGl6g6jMYNdGPVs
60fYhK52SWo3nOt7Fy4YWM0l2eyNW0XOyEDOQtstzm05aWE0FT7J6zrn+DCk9TK9DtD2Ga7CiTYk
KHKPOwUHm+OTH2BuYAiduMU2/JrIH3tiVd7VNhP1ao8ovp9/3BqXIqFLetXhE0uQIuGfgv1A5cor
j1Fi7C3wx8WijDf70s22zGsC4SpYkQYew40br2/CnIXOJQlTvP2M4D9TmoEL4dUDQigoMZES88ej
s9R+cadbiiP84LayopCbtQFrZBodiHDFkGX1LnAyBP0Brsq6eJYNgjxgmX5EDjSvbaJbicKuyper
Rv+hZhS6MqJbHXlaifMCa7g02MFF5fxpiUd7z4TSV6Yoh/hrh5TCMPV8718eeV5Vo0wVcj31bTkP
OcDzOuva1ig5jsH4SQWz7d78WBpl6NjK7stf9+ejtAjJcaVtGNGaOqusemnSbobqxCe8OG18agJf
GpJCgjWx6+Vnfa8G/lo/FpSOtZDK074M/uxKDS7Q0LksEO+S1cRFZgLXx0pUo5+yDdO+EpyFEHAJ
GlPtq4EiChBpoFiY2XDvpgphOxsRV14be35E5p+9jxrlR5siaTVwJuAXM/Onl1//j6GSlIVJbIUL
uAAJQ/v3v1Talz6uxmTW6nnMxMJ7cEDZayGHK1eolx/1x5qTFIYjWkF0gjw/PK93k0ZhWkMC9Ryl
oZzWy3gN8/mdAObFFgmQQvnrkjtvoQgmRgeeh0slFXbPO1sHfTfIMKF+/9z6qY1R48Jme5gyIvtj
4kX2zIoj8n2SiZU/fy097fb3RDuoFi9/+/kw0zVVyvYyaJMqIc5XJCjqxaBELD9Sk+DquKYpVaoQ
wWIi4MtPOh9lT+EWRiPW1TyN4thZz60gMQSfkouPU93o4m5sS3s1z3Juapcm9WzW+PID9Vn/xFO0
wYDYhFLR4aN89PsKGvNwI5is/ce+pk+Uwm+JbZgjKK7MK/R9WBS7NEtWfHZ1oVJOxpdfwP9jcAMW
ceTiuq5Dzad7v78Bt8S0FK2uP3apuyb1kV7WVhypeqRWc+p72mJAkHDmBT5UK1SYfxTFHTXaklcV
jDXnwvxjcKpc2RIPpf+VXQx8U3Jb2EoslCV5xNyEwyGUowNqOxMFhJWjnpU9LM06NaY5pEiBU82R
RCdykVEjyvZZzP0CxxAESp0fQ5J5D3UpWstYoDSIufGYweAzve6d3tPcYgaM6ZmzAPksamuDtEd8
28KN5K77o0CP3JaNmsii2aQpD8fvGZ8nbLIc5xUScztsgmbGP0xyCEfXnllwiLxJ8U0prl8e/j8W
nPY9vPKUxqoQzvL50p64WaQOTLoPTdpJclaILfYKFG2jzQB+lqxffqTdt7+GXBtqwW3RownBAmiL
OPg1aNEoW6G7h/OHKAlsjREEdlDcqVB7hfMKcjFvYL3NJy5RC9bHTATK5PZtXn6N8y+XwJZcImcQ
8dk03s+6lHXQ1RCxx/RDAaKnus6qfqzeesXs9bfeML56+WHni1ySnGlJpShASSv01dkiR88lydJ2
GD6ars23dyrXdlnkeWszq5cf5Z1taX57qFFGhbJM501K9+zDknlxy7I23tt6GN3wYMFnAMoSyqjc
dLN85nTY0fCu+JemYMO6XJSM3nFZU324aynrUoLhymP79wDFS/JQsfk2Uc8SbiipJgh8Tps8tWWt
xbFlgHCEeJ4iVhXYMjFYLX7aOCC+IWMWirMoSfAIIayYysZrLgTF0l05qGys5alu3MS/e3kQzsab
MYi4wrnsU3S+/uyYKpWMURVMy9upyu3JHMPiYcs5c8PN+eVHybP1bOeU4BUAuAg4FuX5esb9hZqq
8OOnEO63fdakKJ0WBlQvRxOhnhD0o/deAtJhFOqltlXSn3/qzWQrBM7sMrjK17aeyV2wJdJ5FZLT
85WD1o+z3Q5s1YAOVlsV88UqJy5MxwKBKC6NG0HNnH42/ugW2SaSU+Yee2cLXeQqT6ap7IRvKucp
zvfuuP5RmjCCCijq9Cq1M5kLshZchw2BvzkACrWF5Z8tNHYkazen58G5F8dUOaQVn0He5S/nbfj7
9AF68+nkux6AJcVZqNyzJdzxBSZ02/gzJj76PY5lCmdZ2qOXQRG2PjX+dDwl/hLdrADhkL5HieSy
8orynUkyjK7rcMJ1dEjkLnLWcNgF6dgherfI4aFE9CDdp6HxLrMof13RavtsWh+5mqB30hV30SS4
NypublI3G+44kVI8V6rUFAdnyOU/G31kcx33c45VWhm5EA+lKt45mwM6FGoYCMQh6h98TqXi5JeO
vNNrbw5juyIKEvGGKT386xIUJc2fdqSc1xQzLbxRlB9BTaibFfnQbDdtnStwY+j1k8f5/NxikoLj
SB+klDCSYbjw8rp+mrWc3mVSpuCgXAfhIIe63YdiioYvpdP2bwJ/GEiL4ukyX6b8RJtghXdHv8ja
wUZopE3YBF7jCH8c58hQsEnz/J8pDJBQBbNaAKPsm6ctR3aH9NNJqfY5/t4N3Nf+uLqfPOwTP1ru
5dt0UhMCWEEF8WTIjn62Zjcvb7LfgzULgrYywUyRKvgeicLZgmgo/+jOEo+Yr+UBmbO6OEL9gggU
9G7w9uWH/b6hfzxMA5Szxzw53HlGEiMay508qr8Erq7ACC3uk6ipr+6qqrgzvpy4/yVNBeBU6uIv
+dgfK//7Z4LVoWVDED/HgU0KHUA8PKovXV1zcZUIkSJtJpF4+ssx8f03/fcx/P0rfc8DeBBFggP5
/BK5eFXhGbAyX8TcsGekx3Gxg7YqsEFLS/1Ye1X8mA0Q8mAYq6hFWgdZjguToYa1lCOwL8B6SJcF
fXRdO51+y3mLjwx1xfFdVZG8eGNtqb+j8F+7Jke9bZJYbFOefW281fsnyrmnAvgVbrtPiuReVhHr
GJJVQPWmoBcn5ojCWh+tX/ImGWklTP1JJMp9dpcR3Vbm7y+50BkIjyGxaQBpEOMiOaPPUwIkFAfU
sdftiz/ZwU8z3KhlkyMCuC3PNUSZD9KJlsOE0zDGjL0ToNi0qvrw8vJTdjH/NjPagjUtHkQAHAv0
WYKEtiLahRSMvyQTjQPKachWLKHS0WGgSzIejF8tl7oal2mXOW1Ft6epLhvqVnemDQwa7jpx7jeR
+Jdyw2RH9XH0sULQGqx64dxla61vV7le1LKST9RAy/sGxU8yVhpj634bF9oueTPEe91G+pG00TSn
2c++rUGevZK6hdtFpfgyS5r2voLUNh6aeJg+IYo7vXWVV7x26pADIljEfJLeOE87XCuSp7mEmQY/
zuUD0gXFF4MOALSXHE3cveZMfOMrJ7zN4Fj/I6hq4+9aFGr5y7K3Y3c+tqjGk4MG3GYho/2efE6U
hJl3HX/pMl+9wvUqf9dm8GkPYNhdzK24S/zlieJ34CurSlswJlcc4UkgeP7ZPRauQ9lXHJ1f8zb3
rymbOSguT6tzQ6HS0lzZSwepkv4L9M/yXZYs422WRe5rx0Ty9PLS+k5h+P3zSTUJn/gYa5C452DA
fq7UECZ1/TWB3Fdyb2/ij02/pYhiVavada5XUOHAwAH7HkWt8JCnAe5fwGEP1EmiaE/DExG+vgn0
+wwHSlv6pYReO0N6VwQQCzopccqdML5MlE58a6vioTSyCg9yZetWmEGLsIGYuqn2wmFYcIEenbso
EIYfmLVzGwzp+rAu6NoccpW1MOA5vXGbzgqEULETx23OuiWUXYlhp5lzerg0Pd9hbbAeyUWGN6O3
1FdpVcoeAXzgMqxE2kV7DG2GB4Sea1quIOoWOpr0lcagLBNMJHWLKEw0DFAE2wBcbeg12HyFeu4v
3CDx/hn7Jns/1fP4zc+8jFKPyeO/Fb7+jD+slAjQHNC1gPk5D8nSoxNaLHPxNcQ4Su+iOYK2hr49
XUOmjDuV/rINU3wV1M6n1eQzWmuBwYvm5UXynxZsaCHIHH1h5FMb+H2PgJQaqmHT5Vd0SxHg+j4h
wTal5S3OmyOG7SZ66vp6OmHPHh/bKF4+pEiUt6yTTTz95WX+w4YNfVtbJnSAtTxH7G7VhMnhUuRf
E+0Gb7pADI9e6TjYepNkcC5Or3D6Hq9bGKkoPkhxN9aag0yX4/KQ6TQEkFzP5jZzJvkN5HynECnL
ijd/ecs/UgYdgHdVbHEw01wqz4bMVPGKwi9m2lS9u+QtmQVmbFQS1900uOaVF+DMupuHLQgPYa+a
bwhB6GK3xV47X0jdDO9UVKJ/p+firYeQGh0SToFTn/clw53ksH462r0/Jvp/eRZPf2OuscN+meDD
8/j8f35w3l49V3DebvjD9LlYf6Na2Cs1/+H5O0EtFFAtKIQqJO0pZJCu/mSuhdG/wHFYOpuOqGbR
TvwvqoWM/kVmweJwXRQk7OXmv6gWMNk47uGfUcwXAdiS4H9CtRC/J5EU6SkKU11RbGAC5x95jOR+
RnkhTq6NiEeMpqTQr+nGbXCJ6vEi6yD3GvdTju7KVdv56IvlTRg9msaMl0RMcyE70V24Y0ZL65dh
fPhx0PxKcyCJ/u38ta/Gx8H4c73AozxxXtRdBrWqgsLQlTZ429xHUeHeh1sApw4yGlJgYmreZAJ4
xTEDdDImqAw6rWEvLdEUfwnrWrweyJ7R4wODWOl/thZgw5p2M7UICFAfqjQdA0gdpt1Omwmc8FAC
PnTvqwGdDOfAvcwJL+ci3g7A8OoxPQCRAaJyaHxd9G/T1SQo3TnU4PaRKrvHMB5KOkaU8XD8Kmr4
5P2E84O35selJwqGU9oj/k7r/2ETwfQ2atpyN6MbYizmpcTUh3jwCWUz9xGXmibfGb9v832WNi66
2aQ34mRiLy2vR9mU6MN95+jmk/Rf191wKOZkPtV9/G6JE+eizza4wkmOZsEkh8+Zm/b3UaWWAw3B
G5FAd22C4Ql52eVBRMt6oYdpvEE/2mAiYpxDplEx3JVRHuAvJNfbOkkxs8kL8txJNI+OH31wZT7s
aGk1zWHDoPM9KMlW79xJzXcOnefX21REy15TGj7OmVluE729caekvEewFhU2BK41cNtAJCewFv6n
fqjyXdQilbdQA8KgULpZ8OiGRftoMiTEqjisHpTZdApLpxfFnazLQb7NE+TLF9wu7retO/pr7J06
ml1Pq+suO9tqu1qCVl2UZVWj5QxSdS96dM0GKutHLGfF5SLj9qjBPe3k5qLh5LbNlb+N817QzH/N
qHc3YVD0JyqR7nUiZHRtS+PXKbqOySGu3fJ9O4rhqdG0mDtam2pfTE77Bt7L9kqi230rDScxBJ3g
5FMFOVYdX48a3bgvUdk+elkzBshCGP+0UWKhiFa06XPBsueS1S8g9kE3bhR4H11t5lcRHLwbNQ/T
sfSz6MLv0vI4OsiYeXOG1Ug9ysd0rPrT5GI5mPQZ8t/kkxrJX3pP5OudD/aFX4I0dQlnMYymo0Lm
/tlLyKtxvF2/el0S31HD8JGeXfpL5H6xKqT1HXyA8YiJRqxRyPJMgFQGmnJryh0Ah5ULmI5evqN7
NYQ7Dz9Ib68iHIZ3dCbXA5J9iYXjxM6TWgaSFR+A2RV4FkFaC3v8uDCOV0ZvPddmUaa3SRHUN5RH
GD1/ijH3QD8upxZzKldP5ZRsUGIGvjiDXy8RGdnAqd1GZYRsfrt1lIdVHp/A+CH7iJMPuysNO3+X
wOs0gJ9KWR68MZpf69rN1AW+38FVMfZvo3TePmlkf4/xPPhXFPUbEOBrVB1a4TSviITzB5OuIVo3
YbC6sK62WhzQ/y+iPezHed1BgNIf61hH00F1/YL2lxCheQVKyr/CnxX7goprBuYshr7T7droEVmQ
1ZirBvs6ZQ0mOjRXMeq6x+k96HcGyYB7SkDz66A3WF9sdYrO+lojUIPyRHsxexRhQGOZxjn1EDrN
oe03WvuEg5sqjUpKQ3FZvYNw2j1mkxyb41J68i7u5g6fIQCwBy079z6j0/2kKWyXBzFl/sFt+PuA
NYpUuFhTXPJUfzd7afqQId7+tq1gyYdqFPsE66BDhTvKkfBsJV6HovicJ6ODwIoPdJ/suw8eBuq2
zvtWUipEx7WLHj05h/jyuBUpf9JSEzj5bhV9BW7dXa+VmD8k+JTtzSrMoxhNd7k07WFzAgcq3tSk
ly4CWSjEdCkOQ5HJkUg1/RslGwCHqPSmrwWX9X8aU2WPesW16HLoh+TB932k3Mw6FuCkdDp8bHB6
rXY+tRp10WOofoyDqXhOu6hDKU4s5m5EQKLZJWLG32aVIYJ0Bfqm984yOsVBmYHHlclovhHfo8fI
SWfcXIPhYwB1pdwnkbvdAuiRgNdkftUX3nKkpdsdiQ3LVa6L+L0pjOAfLDriPJu8gLy3W90Gp79p
S0GbwdPFJ1p1+pZCRpTs9OrhWu4OoruOaDLFeBV0081IBe77tF06YXoD4IzS24SgjmdQvBjS4HMu
3fkwhz6l9m6R7zIxtlc5pOwHGpKCp1afvW6IWIjYWdwvTotLMqF/U+Vtsobx52VoriI9VbtA4SWf
iMo5hG7dHoH85a9WgPsXPgRt/odt8e5rNrq/m9Fgxl7Ms+Iek3eo0tXbTT3/yCg8fqRj1b3uPbnc
0L/0MSBq0/oDJXrz2WDrclNQPj/0GJRd2LzkU+kUzWdWqZJ7f9UZoSNH0xUNmDi9HRrDPZDjtL+R
IXYPyFKn4FwF1xFE5Va6eoe56rkXrz1OhIcFuua7gBYpjjBBV3zyYUMhGILY2LJLfCBah3ywFmYU
KSpkPFI9AwIHqnvRFhkM0cm4/YcM4/h3sGWZrvTZ8XNz77h+8bhy2yjAnuETWCGPLP1eb/t6SOXd
kM0o9Fh5hPu4qP0rUqzm49rgiTVOTnVoRpf5it18bdgsef1RKnwKHDczXzxB2dINYgC0GmjBXdgN
4nYgnLGLBgyPks14Zkfe5bXIII4xC4Sm2DMmvh8GRwQHtQq4WzP8hus8jB29Y9c5/k6uC3KZExpU
NYpmXfU406dGID1fX/tc5t4spXER2KZfgA596TmnaRgek2jmsIb7eZdiVXNYGrbYbeZxzQGvOgwD
qiMZl21V+fgolBQIQM3rz3O+dJ/CqGsNku1OdI3I4WwTTOX1xypvQL+IDY3uHkfgK6R3kAqKmim4
HSsXSTnKh5O3WxyEFbmC5+b/sXdmy3EbWxb9lf6ARgQSM15rLrI4U5SoFwQtWpjnGV/fK1G2SJVI
SXbffut7I2zZrkIlpsyT++zhUApQgAXCEz9aVpmBcRjlSfURMuOo3HQ6RtTblkX/hreWnoTKM+DB
xU2ssw6OpLc0oOCUuxga/7Aaei/AN8s2qL/yRHfuhkFgdlvaCu7V0WidOxVezIvA1SHn5lYSXRBs
EA+IAez0MiKg9qEiqeJW6L39ufScaJtbPvAk9qrKF0N4Co7Ydplty7oaUtw3U1VfBIJO9KK0iUYI
00Jcw+oO0jOnCN0rH97uV3jGRrhMVB+TTydKiH7JO2VR662lroa2DPTm3HJGuITHIvv/t3W/2Nbp
JtykV/uRH7Z1H5+wBUYQlGevN3Z/fe24sWOHd9zI8Ye/FPL86S9BvPpPNmXfdzAQ19MdBBmg1063
WfsBVJHCDsi3rcXDjPR9SZXe3qAhpVJEyFZ//u//Ev/98hlIkPZTBXBxPX8OwnqOoZ82fnnjs7DB
wxUQ8bivG3/f+GqPvXCarVPdRHWgYTPrinhr0dOdD5P3An8SdBIEaLi7KGnVCyWJv766rm/s876H
Q+aTpavg2ir2AcyDp+1u3xwMZLiNcRMoY/GYGbl2Pzad+xCHTYVoQlOLR1+1jSfW+monT/3lG+jg
Fxn7kI/zt5xqyM9HzJWXAOLi3sY/bB371E3zMQrXMD+2XrhpSRZdYcnyxzvHagiN2VthAh/79w6Y
phkUQot9yZsHLaHxXySuQstPHjlMxE1ueLemyOF75VG7mocMZiR2rV8T4vZt3ITWoS01I5yGsW9l
joJtQvbNlTyL7370X9wQqACqA3Ro/dCjRvNOEF9OJ2ZyB26Iixp3lr4Ma7u1xL3uDEJb1LDHdOzS
JxqQ8kKefAtdPkKBYpL/WcpmvvtuKG8nFukDAoFffN/QiOIJ3OvjMTQ/OROmnV77WlE9IwpyVi/H
ygc/+gP70Zs3hmNUXoiDWlQuYxvHwWL6+7iBSrXUP46ob64boZ2nlh0c9MAID/K3ysbJLpGn46UW
rxunER/cotrPv5ulXroJtbLaw3+91WytPsesfJF7KYEdhWof5Eh+fl++Rzfli0ILAigIhwDonBL3
+Y4Lo+kogVzCDW8S4L2QMVEALtWmnYqzMJfXcUgd5yDP/uWjdecNt0FPH/T4cfw7ommZR6hTl+9+
ySWHBCK3ai9/+CZReR90SL2XWN+Iy984QlfZ/kbt/X2LU82CzaOJ0q0XG2QHMlioJPmI1sEB4WK/
lQd38KU9t1MdeRw/YDj3Whi2SBti49ZKKgryTJAr4zfrn19b6Ub1qtfz18Ul18cQstdhn/ZxsyLz
Wr9wtRsTKvF9RnNmr2FWW25o17gPsvl+oMaR3XbRVjUWwW3zbBUQzRIcw/VlCacFqyM/Gna1Uvke
EdOT8UQLEZ9Cz0Rpcd4VHu584cT8RKiWoDEyJJmuL+X9evPXVWtgkuhj6jCXWJIoFO46rxp+5mUw
Y564BxdrKVm/Y6z5MqxQoz9WjZCOF/PYorLzbeTZQtwXiVmClEVt+/Hno5xfTiWyh2vsH3idzbQ+
zsAn48UZs08lXpSGNAL9LjjHJB++97uDp2UbbpXMdQ5KRHbIaNfu4s2zwHpLZ86rh/WrU1EQTtwn
Ru7vJm8KbiYRZEukKWJ/emKi7/qKopIK3OnDj2MZ4s3ruDnYhag6P1iZifrVKbVVgwJl7aqtICVL
vki9UjyP1uDu07D+5OigZ2+du8DaTrWU6Pad8w/HGBuqZPhcYARMgpxpKt3u5TbCisewqcVpdL4c
GBkuSx72cyXSLhS4Kcv5sqCFDq4cRV83ea9iQOuyabeBcqIQw0ovt0lfrDCytQyoJy9Xq0k1d12G
U7SM+yDYzE+A0hf5ztavTD9Xly+Xr/A8FI8N9AF5CZM6vJyjN+a/xARvdla6Na2gpR+sXoxDGe5N
NIobkVIre/hs93BrP3+7xp2StxeRYiRsXcSwrVVPR9ojkHuoTXc1/6mPu2uiNtjc6Ep9S/cjv8Qq
cJ8LdyvvhdsD6/RWjBjCqJbVEJM7LIyGIMiq3IMeVeSqvLo7GvT/xTQ4lA+i2M1P6M9nhlOGnJx1
Ld2GWKxJusVpn81hf0nccKDdiFahKGmJgsPXGKKFUw/iHm2BlCCa9bN8j18+TGwfkvGwqHbzN2L4
S/eNG7uHvDXq53/y1VppER6P9Yf565Odmo9BTn6oqyxxSAlu3xuBorWHDgH84mUUtLgve91w9vJw
QWhCCUthFhLm4EOR8MTF3wcWcTUdklbc9MrKjys8AdxxWk2Ve+Gamfvx5xf4e5T/OPNadDItWs1c
Y/dkWbMU1Y4GsxI3kejEPY5r4bZEb/JVZft4wxaRWdAoxCWUBh7xMWjDrbzUL1+Dv7ukkg5u56/6
lT3clh6pUi/fR6/91fFzhEj/9BiQkLMLegVnlDd3UF/Mw7djAanoe5V94u3PxgSSeQXxJ11pVups
ykyLeNkY3HcHrt0n1VW18++PXadM0kYAnFBm02r+kZ9f+B93GZJlSl+aOBmqitPCu3PdLMaHQNxY
CksNYsvicXTb4drvWHnlNT75hIf0delWYXdgD3yGr8BBTFl8eOPjgPXltTqSAzDGn8M+OQRt3i4d
JytX331V+NGHMHaa/c9P7KQpPT9SOkl/0CdUTs+U5mavWcPeiJ+synR+A0g+3CogTPEGdw2ICp6u
189DbBhPnWrJjYWapiRE9yyg80IXxUBv8txPjhE3gbiskG5My+OBXj1iHjLyzBCErMpDohTCFyG1
96nZFo+/e+jMndyPmGIYd+8fvse4+5LnXtqb/PUbGtHHOgv07c9/p806vFOFcZhPI1CV9iHt4DLz
c+EUX/jagEUqyrer+azGutmEY59cVpmMbBzbpb9U1Eij/5eRl05LDYM0uBc/jKSLjfwyw9S694S7
8T1RLyu7xFKyJVCM+grOYZR8mi/xz2/4W08yegukOTRYqEW07++3Rno4RgaeetM2JTWxYXtJftCa
FKoaMLR7rIm/fShWccHXoeBchigCe4qiMkthoL3zcfBmcpJoUh5rgLGOv7YumaYL8iSU3S++XA/h
F4O+3vl8gKnS7VUSmbfyIETg3ChKSeyDNxDJbekXYuyInAj1iZhXEjBHZ6r2ga2dH4c2KcOWrpmy
KpXM/wWN463yl0603Fnwf/iMJ1QnUURqqOiddlPVqOMyzI7ouqAqPG9tFYJ3FREQ1dX5eVmG1K8u
yeGXZO8OPsbrQsGbhzLuXMGJ+tYvzcFfs945hyamgyAaa7gOgo7rnI0RtRXRaEN/5gYqwdHyRTv5
6THk88J3jaeTn691bYXcLt0fh2C6Y7hlD9sv3hkHNuLeAluH4frtwcRpS17DSKJYboIzFIQF+av/
4LBU9E+PY9OoxN1/u0SBaxl0TOpg0xIC/iHUivbw1hjDtB9uLVtALMzmgfrVdEbFvjwOtsvG2lki
FVuk+EfUeGL0zG1vXE0tDbstO54tVjhfipHUA+x19UVJPt+iRaKzfrm98vq2sXktiBRaG/nwBaMH
5yDQO65MJ/8MCbFbztebrVG8x7j5qp90ZQFbRd87xkdkA85ODfTqDCMTRs0voLHWz17OuFJ1hM3C
Tg8tPe6DSsWJLuscr+XblzvkRKT8KQPu+XG3ySa6Z6XT7SmcnasIk60V9kbX318RyJfiBof4M7xW
yLmKxJ1AffUhHegXCS0nWoLLpGfpcIEfj3KWBtXakGemIZbZ/HwaOhUIyh06VHT8L4WBCoJ65vt5
CEtKr3VGV9x4XqSWm8muqt28uA5NWjxW+OgtE6cHU0FXf0gdzOz9cGJPUo9uucOdib1eGBtlsp36
KWGT4qnUipU63Mpb+3J0Fz/YiaYsz/ZbP2FhxEsCAQKdl98xDbKWomISFfy6bz9GfG9+Tlpx8uSo
nukvjj8b1ZRKlqLn4OD//rfV3vb2kyO283m++v0WhoYHmWxzPOHTMRQKpXKhJz65Db8eiD111F9M
Pi8XgtjJnuTYPDmM49Qugn7cv1yRVDXwh6ihVn4/MtXv9hE5er6D337hf3gZZNkWK0unae81YKDZ
aNz5meVuuii6ipXMunccbmqmnU96q104OcmJ5ej1FxVMhNZOsO7Kk7uunPSl2xibNGiJvmE7tugj
u1in2O7stbxqfzGdv4EU2bqBdgjzVDw5TyUReNO1HZ0jcWNONlPuPJMKZGWPQvXEfYlDwlzfvXxO
GHKnkjDV1yWtEMdSRvzW+ELQpjhYG2RTv/Gtocg+GqUfLmC2fDr5Nm4gIB9hmp6bI35B3w4ztm6G
dRzJYj9/97TTGgB7Reo9eFEwotQfvfHQthIcRWb1DS2i/NxsUvMJywz5Fz2CWqOSiVLpVg3ZIvQQ
5MMyJ9utx4DjLmxjyZ7He/BZx1TlOsKjbjtP3yGbpYMh1735TSCvgJWCyBv3gHsEWLOApK4oobHX
bGnBhC7wXL6pb46lBI/py4Zd2zwgBP/Kcl4hj6NKK0GsluEF5eOroekiq3bd1IhLJUPcY4RtsX0Z
o0UHfW81RKWcDLQnoMHBV0H888HSnq2v06oeSR/4e8S+2Ws4IZEgdTpq0gQhSdAaPQhSemG4fBu+
3xrqba9//F+cQYW7zFUSh+4BbT20BF3JkU9y3TtavouuKNLNfPFrX6uXZm5M6/fuwHxSyIcyvHQ+
zOdVQR4eUMFAGAuZaK0k256cYKHH3c4cK5MMA5Q5L2dKZuXFpOGt4XtWgkMMeThGQxhOjLnVqkEL
u8703d+n31vsrRXMlRYTLoc7slae5jspPAQyPGYpWBz2KZmPTqnAXHByF0FJW9IgGsMEScQyxcqW
alfAgCJ1lt5tS8/XDTaCoMAlxgOEyfsuIbWpOqzkbUe3OV7GOITEY3sg0Orl0um59hCnOHu/XD7X
7ytMX/BWeLmGekgdBDHsl+LhmQr8widHBg6bkVVRp9DUDOQTJzXm5MSuXYajf5PzraVbQCdaRbYS
XZU6Ks8docRM3LT3iXHXTCWxliFU2WDjBj7pLgnHJhduIGdIi7RuraZYxnekMjW7wKpxos+EP0r/
CRO6nqpPECbUoFc+FAoqwhW6OqzBepTJ9Llc+B8rVcNQihWmx0M9DRAxxRF0JcMpspsWqt+5Ax/t
oKVOfgl52y5JZqpUQvOgE38Sox1fiXxMvqhxLVYJfSoCNMZpwrZt6IJnWBGjddZgKbkKGzopZyjX
UoouPSquSzXI0+VAVYRuNa/VlWlDTlp0tq0UD22WRP1K92z7Di4TrYkyAj+QbLFSpoRRAy5wfB0J
dG405w/03ZWzJKi2wUyD2khblG1rVHutHENl7zls9zSf+KRF0XlnKFtdUgw70S5tAyfXG6VH2rKI
TKn0KGsthv6Fl0JxTcIZES+DawTeCtG+++AHLfh3zGtHGDsFyryWQhAjJ5ReBKJo0TBxpblpPtWu
QVshc9gcGPTBE95RgAX4P3wNMBM/P0/H/sdBqGjQzooS++DEdtyyUIhAEO8+Za1qF2e6DyHiwtJz
aEoDuccbf8RsDbu5cHD2BuLYyy52G0T1+DstfC1Qt2oIpuvqqfStMqpN5YaLvMyLx15Vp0+idsIz
rSMnHkmm9sfY5PnSDEsCftGGbbRJzz+nbo3TrK6garCK4JkHZfjTb72owRjRz1YqDiS4I0Gk2lZ+
Ya7Ip+2WPFh09v2Flw2Ds2AvCEkzb56NUrUQyYZ+ca+YDrk/HZZ8sXGWZYmb3tukj5BAg2gK+heR
LSmdpQXuZzYkwwUsGHwD4bWSoIvlWmyECrlsiCZGK105sXCLT1j9WzrDjSMCJcdyBFRSVNmFmMzh
No9jrnSmYICh+iDnbM4U46l0kP6R6Yp5FZw1L/kwKDV3bPRYVVLif9lU2C5LpJszH4VY1tU0HSGf
bIyMAAISie2CJL6aO2uJiZtKzaiwE6hw0sOijVLfr7n1cUeBGxr+TWs7U7OcRst48kzCHxFZ0v1r
EoeFNe3Np8Gb3Aewhvq5ngKWr5a2BTCXe7CN1F2nVVCSzsIb6iwxAeLwY2kyOOR+ONJhX/yAowOZ
tSMdkTiLtftSNeWHZB+kaTqKHVYIz1uQeZH6KyEa/g04O+fUsU+41FSVfzHB+Ys35DoaTxUyfOQr
iWxvVIGILtuslFFmspnilynNFTsfbvHaBVYIFYqDecUBv3UOnknZaZMAQRsLQKF05aV0K0Pc13XL
H+fRpm1LIauXxnCd0/+BCGWG4zVUQv5I0J9RXWVpjJLe78RlK9f5zgBQHrVe3HdictewKsfbNqQd
riPRvY88jd10MxQkAErQedS49iIdOSleSX4pDrqaxigPQyT/1FVjUS/8CNAaqNJ8Qq7trmGC189F
wt6kdP3yMSKgRF/ilzHezvt67NWz8WyIEutJG2goRnXCrWVlWg+aEz0bemJzLXCk2NO9Uy/VgFfa
yj31ssaqNT/wGHHvNDnaLC8LKFPsJmqPEamRSjcsz4HLTBEXj16bsPcZYw0LWg9x9pNVT0gX4TMg
EoY8w8g7voOnXN6PwwGnWmCaecPaSmQhnqLmmYqMZ1SXSMUYuVEKg3uEVGYocQkdtbBa46I3Rxpj
+EQ+wQ6rki3LDgMstCGaFg5WigAwqfBgmuFkzG5bvkLCM7Hf63AJBbVg5WlWVX/jGD1SWbfmHhUe
+8eGf3R9ae6E1wtzWy57hnGQYisnu2xMA/re4k5fZrVu7zmd/FzvFOsWN6JxXChkhaSrrsUea8b1
Gvl4mlkiLlUfxzhqbpk3EHU03wxsudqLoveVYJcGHt14Alx5atsAKffa4X8HzTN5gBsj5po1wnEf
hi607yPCAOEHl2q4xVWDZyQJEvMpSHuu6VCknP88CcSJDogdQnZbztWWNZr6vpQ9x8KSP5/2jbOM
5FuP+qx4jESen7NzpzBlldqVns5dDTWU6AkLOdehZxvhZqH3gEZ6uB6w/nyqHAwlYzVJU/AtuJwr
3+SNr+gxdyijeRIJrxf1eR8yBZgCQHMtIJ/B+fNLv752B0/r904ub1BUGkxNWu6VO0pm9yFspsEl
JGZSaqx3kCsvNKelnNfwKrwb1ch80qNI3NMNBeg99pQHR9z3OoZ7UKwhmUKSjQhRGEO3eLSwtCiX
pejRDcszZCUC0qotZiC8RcPt3GGfaEA9YifCK+rTKw6ZuvHMpLd835b8S1Rs3JZGbjimGZeZt1/z
sjlOKk9UgdIbuVjAuUNpcw+ZRhhy1BLDXLUtcLW8alXRDe4q6kUyrSo5nMDiLMgvNJ6KtuF9zSj7
Dkmc8VpNo+7B5J10NraJcKDh+kxHYczLpRkOs2NQVyYUNB55otZjSQgIwULWfWeXuzE0kxQSeJuY
t0PVZxSVaBwIv6pU88kY5MzCp90HhM10u5LW2MdlruRrYhP65CyFTp2ukxZDlTsEHD2PiBdzoSe5
uIQAMsx9gxYRoOsLJnlKEV/2xo0G/CJIeSbmC3Cci2QHvYs05gU5sVa+zYozP7seBqL+YmjYog52
OP7BTsm7mZ9PAqa9bURHfttlmIde0O7iEcHtjwfKjLszzCfAaY8PRNqnztcCf+ZuSZRStVPwNV0n
Y2E++RasFkM+FRbasWkR0wq7tIyMF7nMxCXmmlyEuIZDurTQlGCFbGbMROMkkwVLDTYAXojhRHor
J6T01OmLsDKTZWX0/LeRQoieJfZVl/Mue27BmxiT98hJfN4sGymtJJDo+gYr3uG6hRr5oOuhuDJt
bbqh68VDrWJP3y7R2ONcKBFZI25oKuUQEtNl4yly+W4irpJu97w2cgFC7+frI/m5XcOkkPtV523Y
0blMV60cbdQ2vGZ6OfK7fjEOt1jWV9J+G3sPFCEUfuZsLjBiroDDodEoq8ioMPhh61RMd51wwmHX
tB3taVFHar7PmEYvKxXzGTDehl/ww5ynXRXQmO4bs6UI8ZXYfVB7VMFZMcjztd3+2mg1+651hvRK
080vgeIpy9gl5RI2vLqwJQULDkT01dfB8Wyt9Ba6BagPEqrzAg8sj1FYsCKNYQ8mBqPPpUIZrYc4
GsU9mlBuaG7207AleVvfqHiwdwu/JNAZLn26D4siusDZVgjoMGa6p7cw7DJRZOMyKYrswsv1/Ks7
JNQLljYwGVJkeouq1hpnPQw16G4pJ/+zyPMh6iFKp6ZqjZwdTJIle6xl6WjSYG6XJYxb5Q5DWm4P
G1v+WrqCi6SboHgzruroPRNOJSf/sqPGQfU63JZkC9zGPqwPzJIhIZf9X1DXDLf0uMzLX5UCaLVi
ePg40qPWcuoDCDWMFE4Ux/PojT9OuCjHf+bUmKwubuGuI7mGCyXyHjzH4wmaMQ5f9UkCTJIId+UK
We99jiGfdw6xpdqRKO8eQhfQAfmruPQH08XHuKmftWl0AMliY88ejPtKBgLrJ4FcPK2pz2w1WaF2
3/HLy3neJAuDydFlwVzTe6l2WiLrzcKDEJJWSDZWXkEruB8MDCoSgopJfqBUK3mFmoSHJ/SIElZy
c2P5cmaeppwViL1dsNPMIPzT6CzCLjGS5o1rFNm3iUv3oBwrjJKWhsLKnMb48e5tG23lng3bQLox
+xuQrJYsxgan4wThv8NepTGf1BipquMIOv2mJE7RaeKS2JHCsuF50Oe3qUXL1OpG6x5hkLWaSlvf
Fwi2LqvJl9PBXDKbavoVefCwoPGaqhs/Tm1nbY2NtuGXg3vEYcOHAU/BQ2CM4Yei9eNVzRvC7Mxu
Z9qwILZkrFoYWWJmWyjXeArkw5JyOnPWeqUPO803lS849pjPkdtOfyZUlV9zTEwot3vkZdRV2rko
yHhDtJujiXL6T8jurGrVel4SLMoSi9F1mQ/lmakP8EDsAqPEyAo/pkXj32Gn2w3LNkXjFtcmAdeO
OV5CkfY+BLjofsnLkSOZaGpqKuXM9a8nDH9xi1T9Xizthnw2iEyd9SgRshcsQMFo69LT2jZh6w8W
ENlQJUj9bUyCDmYsoCZA7dkaJv3miAdkVmRu2hZNypuYQKza02OF2++H3NfzfjEyxW8iJW6gwVfs
LUWZqsi54T+u1LLxK6Lsh/jKx6dy2eiaRnZFWX5KemX6BEPikFm9B03ItElZSsL2zySwBmvjpRUR
4ZQ7FYS/ZiCsPBy2hG8Yz2OBp9ERMYgwQjuvcm26fAs16PReXwy2lS1SFWFO3zOqrLI02hxV/3HG
Ebxa5NFKGk/lQCG6LPFVeDq5SMrLHicBishBBNvC17RHyr9nI9G0/V8Ag61MX9sKk+zCAWo9ggzp
FKofYQt5WyjzBSB8OxiQFVU2owv6jeqKQBh9+wP8kHuB/2Brdr7RseE9RJbfEr15AkMQGdxvOx/v
j/XvYRGtF8POFQre3QJH3nzRWoaPfdFrWMKBydxjUY7TRzrFkLycwv4SWykCG+KatTuXtIe7I1SB
RRXamCCILt/DK2j2+yHv4iloQUyA+aRllLxvAxd2Q49EsBfYBZ3yZ9DQ538PxaBZZhTPOInbKFLK
3ATBItVpHxmqE23Ckn7ubaGrXb5Xvaw/4MjNhe9xImLmQMOENmRqCbgezP0PAMjQNaqKRCk1zasZ
BcFZW1zgmVX9UQfsV5oqWuNySCIxD/K+i8frGRFRnOYc9V961vdRhMkTyE4Wqv0n2vekx/N6XNil
+7kv2n474yPQFoprBSksnaAQLMTWi/0MkliTK7YOVkcb4iJS5BbZES0Rar31A6ZYQmn3VdSvsaLm
1yR8gtt5vhlzmI+9k7WrZqrTxVSRjKwpRX7NTr3dngAqkG1jBXHHgDQUju7xb3Jtj/rF4OnFxqyi
dlGzCX38hrZEkbdVeJkXWuqm+k6pSmtT48THuzGDL6zLBNkSAJJDQAnr2PNs/slLiS1GlGqdu4pW
4MLlTG4sN/iJa2F65DhdgSWUQ9Rt0oZOcjbmk832oiKpoISTk3eCxJG2GfhbZGqCv7FNn/hb3I2B
DmU+V4u2wKICfiURja/RnIi8CnuHxmrE4d8yvFESN5G+ElEzqRcw4nx97wst7deBl1j1UvhFOA4L
mAputCLBCgyc8BDz6U3Ux+wBKzJ1NJ9m5CfSpuqidkvtizmjLLJTQWJ4eDvDQGbfhftMs9qbn0FB
Huve/RQq1JlJwz6AYhIq/gsmNEoa1Aw5/QIXAufQPlG6svB/w4ZCK9W0hSgbjvsNINI6OiMT3eL9
uyhRDRfuTwsb+UVSZ8RiF0OnXiRe6X0mLxifsRfIKFdIljFtFZ/T73Ejoj9B3zFxv56xozSnXZWR
Knr/G/hRpUoALU6x+tAaNLuDPsKhTJ34/Ac4id3ugMzQp4/0LzAlqwdFmYvIGVciQ4WdwQBv/pfY
0mDn7bRVYp9N5j9HmGzAwkeFnSFtD1iCb0NNJskea/LqDOIx/sabRnVCRGpnxqcZc5qbP4Mk+74F
PMVVXTyWga/dv4BPGZaZ97GuQbx+F4GK2sy8gBJgfH4LhdIUHMIBkUrzyU0lmGm2vn4bjUH6/Dug
FKFqAFtdBlDZ5F61zFNPO3uFTh0p70asxtXqNUYFlYQNTpPKXb0VRM6dj5IbMJS92oxWzXtcws3+
+sdwamXxL3GryWAPDYulbq6NZuTf9iY2SEcEa4bqKIYA4Ii1rDEIAQZ9AbQil32a5prsJnC4E/dj
QnJNPjleuCgsi8ZtlhtP83RRJz6RGi841ww4ItXlzsjZZDBS4NzAYWtAmpT7kM7CjVLjBnE47c93
4K95/ImagZl4A8AY/sYcYQbC2I6x/AXD/btgGG1acaklzv4IiNnQRupF7ajO4X1UjMKVD1WlYzzN
0FidlRJInQZ2rph0wbebUTL04nm0hliTIaErbZIqcuWezJ72UjF7dx/gV8d2533gLCf5sUUtz9bk
99Azs9aYFeVU+S8QNCx32QJWKWCWRNGg3xWP8z0vTXHVKl29fQtN8wYFaGdqXLz6pqbbNzzrz6KU
eoFTcG2EfE2DK7e1cRHKR+YVzqZ3Yf3sjcDKXdeAGE2VAYY381oDSsPbI4CdNrCIaW+8j8DhWajf
NKpRfLIjD+3ExPvXaDxf/wCO87O+OickbLz8v4PkBge4vZwVFPLlO3azJAx+bJ7M2Fwkgf65O/Eu
PtfMTS2v6NU/KzfX7jK5ARSkoO1+gdbNKHKeGEG4mCE7Vjv1rM4awV/yjp7vCXZXSri8y7rxj1f4
ndOavOLuhP/UYkbx5qaKqDWWpVZCaElZ8SIaacO9TMXY7n3PUx9My09u3ob3BrzqF0lGtTZjfJ4E
gAD3ioFUWfJ11mFBUXFE+1yffoAdZ+Lr0Ge6tXkH9yP+jrnMHkeN1J1Kq9Nz2ozl56gwVBJAZhww
sdElQenU96jF3fW/AQRnvyndRFxOZA7NKtnDOoEGBRUeb3tcyKlSThd5AMVx1rb1FOz7U7iwxLr0
sW5B+LChBYiMIkTQENsIQcB69l3sMJBoiAtRaHuCHzqkhSFNAfNNcJq9nQZTvat1Q7ubK5KhacwP
VeGOVzOeCO1EZU9WV9PdvGyXbiOImQRYJFmRpo6NBnIGF7XAYc6LA6d4NGs6MG/CjHqB/9aCLB71
MmYfP2G7Aog9A46GziyTkXQAcjiA6LwFPc4obil7AKfwo5OZxaODBenTawgyLgBWZqL9ezCkniTc
i86C0+FMYIF5LdtVtsZMdkQl0xChFRtrVhT6Ts3aapm8FnOBMYOUiawZ5vfsZ0CllrBbbcIk/TxZ
Iz1iM3I0DujJfiZVGwzwaaD7Av1miJY9Fqn55qcYpmcLn34khn/lDlIBjwbJL8N1g6f3UvFGdAAS
0yzYu10zXXOG+HTT8JPoJsHquMfZ03T2DeLEhy466+U8NKOb1jxfZpF/NaObjimf0TASj7TLtG1s
MZtCEHEfJr80rk2fQJNmwlJyLGQrs0mxMIe7cIJ1elWjr/Gk6a50+JGPx8/aQEMZzEynvdLaon7O
5fIOXMOKqtM+n6FOuBTq8+BitIDQn0zpV6CnRbW1UzFw85ZH5JODdN2SWQyP01f4ZxmQa7sgok5Z
OGZmnZ0ioWKCPbxqa1zO1q7WZUBM/1FQ1OoG465JY/fjbwKjQHbG0/FVcTPqvYVFB9lanSKlpSkt
4OXNChUz2jmRq+xnyHTeurS1POsoSzptYYSGtc2xmjh7H0EdcyBTj9BM4tF+hFEzC4DU71raA6+w
VE8k4bbXZNPsLUAVd+3ijsDQ+GsYdSFkIsqXkaTUc5qSsuMp4VV9ANPLpDJhFjfPOKufgizPfeff
AFshL7sP+E0wvG+AaxiZtDjMMvYeAtnInqHXGmfew+ADSs/wa2PnlDbYx55b9d8Y7JimWJAQuYSZ
wxGJddPeItoFgBQyhYRiiQYF9a4LAO0TKDaaQlYkSUyPXBPIGD9IJo0jKBurCj1Gq6WPNCOzRUSb
TcjO7u/As0Oqq7clrtIsfhjdbnkl7NtGi90vrhEN+58jth3OFo9smj74VS7OiPPV5ghVvEv93lSl
pQYgLjSd9LzRm5rXWCK5pEwWpA0l/hWz/6gt22rKnmirhqyc4LpxkIitycZ09wLuRlaRngVNp27f
R3gHchEw5QzEWcPNAODFGPbDYDb5diKK8dZP3YR3GU+RI+hrByVNoL7YnwC/rZ0mF8QuFE9YvRFG
KcHfJDR7FAFjsrLIALmYEWAtr9PrQeWto3Mwmp/bXhuuhqIGTDFy1bIXKbPol7Qvo4PS6NEnB7rT
4efAcNfiYL2wRqHmiyMyXNvSbzT2ofMgxYXrdQSJTd+ol8BSztWMFKsxvI51m1/PYDEcOHUbRNUX
PI62U0tXdRnrfrt4IZK9gMat66urwnSbzyfAcRE4MQ5tbX0fqCDSSzsO3JtXCLJZ9us0xxH1BEUm
vNZqjzjy5LfjRZL0JrQ/sOQAA6LIVApxxJMxeAPh6dv+U5l8apANfniBlbMpQNaChRRNRtWR6s+/
seWsCg4hZLS7E1baz/Fla1LaG6M3jMURZDY9aTw5WcOnU6AZ5fwnl85OBhkNKOV7sNnCcUUsTZyi
VigExQ5Pbp+3FcWrRJ2Nago/K7WhwrOVqHOAO/gyDM12QjWg1xujJscJ2ek3/Ll1QgUJp+XeHOlv
qoqIQGsT/fEFg+7JclqhtqJj/gJE5349XNAFJ7tzJsW9RqN1zVgrielBZvHUZKWoaob+X3E+ggWO
FLa+439+iyz3CqBO8hqHh0bR/6AtUWIvoWYaecJaPf6hT366+YtFdwpX545HdWCKzwlWTh+R70wX
M2w9ZWN6F6rb30Ku/Si8wvQ4vfsBvaYFsEy6yvzkF4P30YiN9Yxim8FYblJsG7FHLONVCWH2fubh
ofd21zWBhqjwa0jw0GlXjWXxuffAbVvLcNryNH8Q61HzmjNyGyaarKXlC1iTqaGua8Mc1fXolbW6
plypBbFnhiAcLNDBVfXYqeoVy2mzeoWHB4ZIxJpcnINewltZO1bdiTX0ylJbN//D2nkst821zfaK
UIUcpgTBTGU5TVCOyDnj6s/Cpi3K+vymU/8ERVJUIkFg4+nV3fUQ3IvxOIOz8Cu5TM9iQh5CbmYr
wusdAscd/3vQtOnuOjAH4k1l+s3DmLP3wg0OOpcufZO/i2JCyiF0/DhdlVqcIXWMmcSfPEYtg4GF
KISOCvZ+7vfx6t8P02kioFZPavO9U9nVedRNGdJmIK2n9Os7Hxb96TpIT5syuLFMXwLC8N3rMN3C
3nkYavkH4hkfbcnS3d+m6UE4aaiucQ0nOfGbagPo77+M1MPIlKlK1mtt9lg5q7+2rx+53G7Ecy63
X28v3/X6kcvtJCg5s/3TVL7tgtGiG8fP34nRfJ+FNstLRUXLyRxpPaiE2K8uQ/q2QfX2ZH0abE9K
QM88pJAJhbQKFNubtVi1PdwG3DamLqVPTYzxE2OaDWblppoxb/cfLU6JXwZq/8bHsuG18oyCjDvP
Kod4VRlqZnHCYNkNIMRBZPbGoKETToz6jUEyPia6ZvMiTYMx48ubm/bRL/qqfbzcdgacHJ4UxM3M
/rtsCxUqF6Kikb5nwBqjI5egp+LBy3ZmNtU+Xm4DQvJkmggyxIHLHWpmF6XgcufySy63X28vOoIZ
6nX3+Pq2ZMiD7GVplxaubivzzeXvRlQwZy+AQ/j1nxQ957NXYgO92KZKeRKOlpUFxfCEFuXwjxHR
MXsW59LSzeQfIyF3xAwvf7M+6137eBEhEPyXaJjAoFGT0WE3+seROfr6LYIqxAg77IOjZXUhr+aU
3hccnFZ/KUvMSqPf8Io8/Y00EaGUz7VkuVaq46g3J0A8SB0hU5AzzeIzDf13V6mitRXy0Ip2A18l
uU2rjA810dyuL/vj5t+IF35AfKCi3Av9wjALcIGcaO03Goahy80emjddvxEyNGUOtkSi/4OYkebx
rqy6u/8DPSPycTUUxnR8q2nQQu4aQ1Kb7oWLnXFoZ9BiCj0NL2zsf9A2SIKyq7ZNVkFvKXu9iPZV
76cbkvdIalzYWbunRGgcpE+J3T1MI563yAgB5pbx2kTX+oqgVQfE4hdMq0bljYMDyxNA7RvxQ56G
zNWyOj/+UQEJiN870M+ePr4ibAmfLR/LeDBJknc69fRWD0mrcU8ok7yNtPEkroCsqEfHNOq7K32r
UNp3l07z85XA/ZM+olNW9FD1cBavedx/IZIMpeXmi275J6FEI1YX83VXHq9qCaWVmmdNdUTWHqg9
sVAEc1gSEkGrfVQGaqrcDIPKsc50ey0Q3rpMjF1B7Jd35XjfqijIKRyNTTycv3jesqbQadWQDvFa
Thm13EQpM5vtnzSVye7lo2mMX17BvqVulecgb/G4hITvxb29FQKL4Lf1tisfGXtLG1YMt6+Eloli
mK9ak5xNRS8wMoVxdbgILo6uNZ+imZTVn6JLMkFfOKX1+N+EF31O1SeV1rj1n8WXibw1NVasz2IY
7zfkzqxwwn28ijBRQoywJNfW3kib5GbKdXjHwG++CZ1TSDJKaxh7qlkt71/pMu1gkwNR6Zs32kzK
guIzyx8IP8qq4bcK5QRHm5yquJSp/v1roUYwjGJSJdSaLiv9XdSWSyvTf5FswPowspif/6jaOFUb
nixSuhacmTDbat1Hdr9uFCn1yj4GSJzmW4VT+OECN5vB+G7WembgpK6eHW1Wn4WcI/dWsNXLqvn4
StLJYyZOjVRWVIBTuzuv/kHdcVJpeC9X+Ze/EXiyMdJ+8KFHfXsReXD9EUZJZva7V5h0nGDPUOiO
fYVKGwxNn4dAu/tLwafQFHml1212ZxqD/HRlp2n31bayo54EXRzqI0G2Th66/1kCKpXkiBlQ2v6N
DFQ7+kzu8LCvr5z1RQqimKZbXbyhUV0luJDlYCdEoTqep5U6ViE1Iy/KUKvqcNssp9Z+n00P2Ixg
EssF9CRULLshwOXwSityfDDkVYvT6qIXOUVhmesuioL1FdsWrI0UKtnDG+GI5OP5dow1cyXUI7lO
ivPU2t3+DdANSzi5gAuE2VZDeifI7iBKVU+HrN9c8O6rnuRUgX0SFuEsBKCQZeuG9o+vF9x76ofs
Rguj9RX5Bkmimnk5K16xb/zn8rrnEv9wZb8Taia/keQYr6/8d9SYtH0YylysjeUII0hwITs1DsMM
3yz9zRUJnxXduWcy/e7/S3+Kp+OkWXhaZUM6/0mIonb6aM6TcWthpj8Xczm4FlzeRtaN5tgshhMB
kqux3nlarpfev9GnqMJi1olqLa0Xo3Cq1OMDKfIkTv1JrGpZrd0niXMjlXb5P6JVV5MVnwewO0K4
QprN3Abk9N0r8YoY9chLQ8vZvlWwpFTWn7nONi+Q+lXFyhxz3sCjnV4pWRwPVPAdpWu+mVKrPuhT
/L0Y6LGj0pw3S+hac1dXt8MwNOuqs5SPvaqQeZ7mU/pDX7iL0baCZ7Sh/E5oI+K3EIc4nTsCnz+o
0ZBvBsNnfs9MfEPOLdEY1gjC5mr1bMALvAhgptNHN2Rble2K0izfq6mVcyMgx83f62HhYPVnPp8+
reZMN/3MQYawCYt4S8r/N2GsTxLpMBNw9XAVx2w7mF1ZT2lsfAHq2zKVb8HssDD9QSXTmpSuFRw1
p/8bqYx6M/Wht85/qZY1YKCfC9bOH/6kmE2afK4tVTm/Vc3A1ck0Yw7nWqPxKOQzaL12H9Z9uqZn
hQPbG16/JRaejD8l/irEtEgLMpp2J31zFdSkEEsKlCQffUumt/FP0loZG8ldObm0RxkL2y92IoyQ
7dpxzMYTMlfk12g9kTWuKnpdLn6nq9zmlGgV0vLW9ymzgbaeq/1VdptKytGobQDFwPGaeDN2ugdD
fX7tBCB+Tf+o2SB4v6twxWCfqryaae4T/oC3StxUNd1BfAjEn+n3nbyLwHzdN5JcIysnYwjk+4t/
IK9qGpDioJpXUnvndJ3CmvRFnoutAQdlkJS3F4nOSGTtZJJUH2NVRKcLWTNsi1nJOR28Eusw4eWP
CY1SH6fUSUDomOzdVA0zpKv7QEsy+di2TbsvFuvKRcIzVQdkuuH6Eu5WmRKPa9GCloI/qHlz5LBC
UnDeXxU9phXrqVUcGi5+qXpyTxBeaEjyIVtCPYSsF40qxUG+uRfSnjDzJYtxD3HXOPR4SChlwIFy
lfa0ltlpYeMdyJNP7aLukRPZPeXDULivFL5KCreUNkYtDQhl0Lup5hssoYQ95qLzpdIXaejNLV+n
0mRhMEQmlZD7UjvAKNlm7e0/aH5JkfqHtJGeLmaHOJiTgmzbPr43U5+w71oumwPobYLr+ZUEWJsm
rgpNwmUhfBAXHXCiDOKowZWu+gEJXCqG5FGSflxMEclASDvqZRSeEixioWt0fnX3ShTEnqd7jZ1N
9GqiabK6bg1+x++eidghlnKOcWz+W9/EK4mwVnAdqexqgX+PAXS81RPH36aDmnqD2owPs+UvmE0W
95uGefn3V4aKabSjDz1dnTENCo+21EqAOot+KBlZ9JFiu2435AqpDy1ImUiRSF5sF1cxUQVm9Oy2
3/5RUCwH5chKqwQI+11UFLlWLFrQvHTZGJ+Hxui9Ny6NNxojZZ7xOdNVfX31a7wSGoXpR567xcZG
6J5wb6iFtaE75YjNK3V5Pf5CecShZJyA19//SX1kCZK8k+fcP6YGjoo3MqRqSZ6ajGTBLpYPvYrd
wljaHxYb7H+SI1P9i8QwfissIKk5cyCU6MV6d5Ul7UA3mVLpwfo/apPJZAYP0jx3zTqo6nJzUSnn
UZqOlZKrt1elUk3INnLz2CGYdyzUY0HHCDDVL/uIPpraBxoWcaBddcsabktLo/KnoSSPNYcofVsj
U+mfBcw+ZO+pF3etwG+LWPOfZ31AM1uMJq+UzM7heCHN4eaVmulrDuJ78RU7WLaNLCt5FB4UR+/W
cTRhn3vxofylqgkXpG1Gs9Y+jNY8HdhHy3dNJiduNGjkm7yROMOh9d2+TmLvrc5p9NPoOmZXgbT8
JnZGjaw+26n1/Y+C56B8kXL0TZKSxqOUfRHGln+QPbMppKI9bFTlVmifNHMxWZDyV9rn5OSVt3PS
1toK64tQQDkrKo/aZD3/CxVUiaX4zsKKtxVKqMl08CSTFnJRQynlJW9B0bLmU1taxKYU0rerIjoP
PJ637ee/cstkCAsbKnQs18hDyy2kk2FU3yJ/bDe8B/a+jaODo+XhUztL9X4wsEuE1hd7rJMbJudo
fio4yprLbGdF2jQeqNoO3aGd2o1QUWPzS9oEFNDHvU89xiDfFA2p6W2S3MnKx7atlAc8pM8tLqsz
CitR0rdyLwXYWn+qrFFnbrPVKFOiYRjhw9Cr5mPWSoer5prr3thHRKgSubTSiqg75xP/Uq8rRNrG
SIiLCIvLKj52cRwQlPxgkce+nkOU5t50dqYduMLNI0RZihHyrVyX8jobddVtcms4aQAUp8sttbsn
a/xg+SMGRLJ/FveTJ0w/L5KtJtXW1krzdRmwB6Jv517Jsn4XJOqDMw/+/SsRt63i98pg1btYLQ4j
11zenPgMDnDhulk6Ew2NrJtWVnQbhLaDalr2WyturC0/VlsFTdxQlewTa97p7OyL5isXDMVHsnFv
EH6nmhReEkgad27kwDNH9dBX0nRySiVDwvEah+zH2h/Ge581gKvEHTUsNuul0XdMTxuzrxRvTbtF
FlYiQ78Z9e4kGfw1eGa6oL7VIpRkkVvyRiEeFQgno/8e4xU7ykNDvl8qb03bH7ElT4hWvxRj3t50
W2bWN3Zyf0szhnSeh8oVEnJMDeld38afGm3+nNt5SGNnat5P4BxEpil7St/vFkW5jsP5LioGdv0s
wuDMDhHr0gZXUrGrEjPdvPiZOKzgG8OD+lS3xZ7ElPnI20YFul0crprzMn2LEFg9Is4yHF1peUwn
867kowJ+4bTnci0kaGYtJ7vovuPls+k04HyYKqwthBwdsra58aeouUlrZ02XZL23FTs7qs7k4ZKr
sDajXzvkPFDINWRnv2zOXWTJK1m3x3urMbt1qQLS5PxbZtROt3bK5WaGAXsTRWG+AeAuVxaNNCuh
YVPlxu4w7y1ZSW6GFKMeH7AxtZydIlc3Dn8zyOb9VdnuDM5ekUoRxYoMxoQkIxI4JM08tmbfbYfa
wVeY1PVtOAfNrU7172pepO84lNNjnZaBVxCjuw5R3EdbHt/pfNfpKoaPzF/9ft5B91BkMuvyXdq2
8t00T8NdvDdyHCrwlc2micuczldNpcqqzN0kjIKbJV+mLXTjRI7OZyGbG9bMjHE0b5W0r7ZCPvcN
yXADm4wcE1eRp9bO1ynUEbC1T6NvSzi/G39Yj20HKcOej7k2mQ9CXXfC9jsmrPEGh/N4Y5XgBNUi
tU9MCY4UuSTbfky/TVmA47Ad2r2k+ndCeq9m/anIm3Nd+8E5MjVl1Tl1v1PC+p3Q4TlFHumcmG/Q
4i3i9le9ptJZxW77JZrnbxOlOVx74CtTWqc/zSUZpjNHSoVxx7E0ngt2gEPaO7Gb6cpKd2brTtDE
i2LfjFJ041s1bjQ/3AVl5m8pJc8v5jO7r9B5m9j0wqYvDouOX5m+ddcV46fKbA+oEuHjouf7BheF
vTZ/+JOmP+i3ZWytIE6UW45T4bor491V3reSfq2Zizv8fyX+rvbvtKIIV43T6c+Koj5LIbVno+2T
lFhL1UFsmIrUl1uXuwoJPqsJTCnLD9Ap1aGPuupA+m55uctquYDMWb7CUvYWXGbe6E5UHgyGfTK2
QNyXl/tyuKSwgaQ5pVkcKnX8uQlH6axajbUBbW8OXWXUrzY0h8tRaewxl7CPjBxpPctWv/myUx90
jZQ6gRkkhsUqZNlYAeuRpZKQfP5+VymRW3HKO4RD329VNdvHgUQH8NR/vjwMjRCaarIt27wD22OT
aRAPXZSp2LSMmHCLrDlkOkkLdg2DO44Lgyl1zUFsQkVrDpLMBuT6q5kN9YYlM/Zgp5k8tZCnzZCn
zwvOUJtgbXYPxokLOPViW8sP6ZRWF7hB65XoaOXwJnMNe1HO06MaEjKVqVlKjthB2AP7hlCpyEh+
bt7cnYc4py+N8lrLaWLvhYRQJaZT1uwXB7GZrb683BJ360nSd30Tk5GB7U1aNpyPy4O4K24FA5WL
K3E/HotNrUiNq1n5LZkAjwKhkFpOy1ZqSduBA/5aDScidVRn3ZnJDA5ZPCm6Fa76gGX0bw7FmkAJ
z1K+y6V5FkZFwVbUVg+mZeNiaauZi5yg8tdXyiIdBtemefwmdZ5azAmbwPITBOz08+A0xGfiXuR4
CSLWJ+baH8rNC33RhcZEBmahr5o0gkyqMl6oXxyG5EifHTVZ/y+KUbfBbiTHaR30g3dFMqBk91zq
6wQOKRXzkM+5FG2uhsfGCDpXKvqTOqYiETl1lVR6NI0oWb9xP05ac9R0ewefyw6RDU7CgGnmo7Zs
OIXtnYA0CfFQLFU59mOeJ26Jx67PvXzvX375+hOMkB4BMpNC9+3vzBoOq5Ss/vo15RIh40zj8dXP
TsRzVBTPrZJbh3Ka+JbrDy+XlRFe6u8XgER8oeAQNeORbHlH5np3+S3iK9fvE3+KuCsIk8QixSmY
pLXwfqb5uCHNJToWEJbXyK0XEyhrtXmtOj6ypelH3UFsZlWt3S6WNdeI20czmJSNOtG/yaV5RdAZ
LIoNoYqR05KPspkQLuX0xPXpZNC5pfo1jCNzTwOEccj7yjgkgxEDURuOvEEPfBxsm0+y+LLYcOls
HGzLSVy1KnWXcrlId8VXOBMaRAHHi6Fg3orniYfERtzNjFzfSQZFkMsPEY8bqf3zFoNXYuLk2Flf
v+HCwXR0BmXlZO8MH56QMQTZBu18MGpOoD42UdVNZ0LXiJPYxR8WRMbIDBr0lmOIHxjt7IqbeUYq
GGV8dsRhbfma2AymXMpeHLDULSigXxFw46x9hTOA2DjouJdb4i70VcYJQWfXvT7Hfnn29THxfeLZ
b37MKxxnoAVu3Vkqw3NMYnwOBJnDuv0paIdoo1IswyIoG7PDdZNXJvFp1/uTYbz+8pu74nltE+Wv
fgJQM3jlX/4E8QWWBP3KUpJqHXbE/V6enWWF8/PmrI38Fddf1kRJuwU92ht6x1Fe9Xe+Hf36469P
u/5SKeJ1vN4Vt948TzRzXR979Y+Lr7z5lsGpJAgqlNbyrgaupnVPPGPsLA3Xsvg5P+Gj5RXzMzJ8
duKVKZM+z3aEZKyazDJ24j27vqPirkMYYUIAYMr2cls8fH2quCXe6Kjo0RQuT+p7RWJUYmXzVouj
XS8j7u6G2Sm9pivWFSmW3XL8uSBNYg8YZzVuPozL8dARBx+z5goJyxsXPw0+T0J59knDAgq96Oem
bmw1XV3vE3KMY6MJjVWpmEvvr/FNX3Yu8UPD5YyKnRsJWmVYJWWElUv1JpLtwRWvqnhfaha/G7Uq
noDK+72/rGDU5Q2e22eSID35ZZe7vjvisVdvUSl208urfr3pM8fnCNp1n+wu+EpuL9VIRLbQaDaP
6EmLdkYvxv2feKuSqy7Z3thSY28iyj23GsiLKwcGiTlJ0tyXzMG3vdPl7hXAov7jPFZq9d64k/CY
nOz83leMYJ84054QGMudi4Dc3FD58juWpbY3XSLXR8y195VdqzsCSr9Em4iy7ht6sVOPgDgU5FQh
wo3m7UKtzPNv0FYMAL41K/tLwXFq1aUx/p6hDz0p4jQ/Rs4ngXEV3WC5o675e2L2j6mPcbYx5U9U
+ZqbXo3n3QJ2GUkwexPTHAF3FUFb3iY4h/8B8Ep6EldMx9wQasiFfWLRM6kV495Rxq8zbW2bIZOc
reC+5MYLrXWT6/V9HEwY6H7iX6CH00ZuOmcnMg4t2Xmo8oDG2WauthAPz32mt57gwRREmbU2FbYn
4g+Fu/0KhbH/3wZ4r7DKpv2mioqzE8vvybAzOKsyKIyykTTWJRkxqvOvUi7n576kWfgXL8bxpzpS
lR3tsyK+oaa536dmcq/THvt08cIn6pdRneR3dbqTlxBF4Yh3JLkgIXjaCg8aAZ4xgaGBN0wJZ764
cg6NxpiA9+DrbGk3vVMaxwUry/0x2dBh8kOgZYmcma6MAd81qiBdHTISvk5ZZ+fvFtJM0p7GprY/
p0EkEdLZqTulCNItSU1lO3anxORwYShNdQdGDYwAhZY2inOqCntlt9LIstqfEZT7237qqp2ljNND
FFLh0skryTK6+zfOe6zMDYvPmGs7zmuSbd3Muh/s85h6ozgPFDdMt11733Zxsu567Pi0vr/7A7iG
h4biHkLM3Bd6rduliX7/il9j6ChJgyv1BOhfOTbfrEjuMI0tHIyzmgl148DwGmjLnCC6iR3lnSRR
7Qqip28UZfDgJoubkfTkK+Gm1NZjWGrqKfsMH6C8a50vajktGX3+vRLpn0Se5IV4m6YzGbEZemLM
4cqRwdfQu9ypaN7VY208qvRhp2odnxp5/JrXTKTIhDXPk5QN624g6NEh3XAG/HyygXUGSnM8YTzM
m+LdQODK/s+MHEAZV7s5dl3lV0rlxGu7qn1d2i2wXIzh/SkZYXsRvhIixsygubezyK0L83CNFlBS
i8VQqrpwJ+OWAFF5S00BWusC0oVSIJ9sotLwuJDkTixlcHQi6DPiiRhiJqs6aY21iCBoqU8ZezU9
6Q2Eeq92hADPTARFIIHm69pxETXcPFPjnVJp7gLd+UreuUYWf5gG/nKu7TGsLfmYap/6Z8nKv09t
/iEsrQ1fzjdXEo8BBtfKk/ys1iqTg2rs1gLJ01l7rS3ri6Dy8tK+6cKk2S9knsy1701bthFcvOoC
30aHJJ2zE51AX1W5eKJE96mlbpkgNmtXGPM5zsoPhVTfmEY9bmWfIiBn/Ci3ibK+UnyK9l2O94Pi
1J+VD6qfz2cplLy63pcWGk40/UxH+MX1dXH/0BrxDyPBQjqmpNcbBTNbeuh6rlafBOZHLHu9h/Cx
I5Bp4lFMVzfz+XHomSO+YH8W16WpGUvPiirvLOskUhVCzV5Da9cno1JJ0bIdy80kidjfhQecaLUt
wnrTG9P7WUenLcH3b4w+jz2RBupYj/Kg16ffGUHJ5xpvkiDCYqZOK3Mk2jYaTlTFS2ejW/8ODobd
QERupHSnbP5CXGh9bzOU69ThkcWa6Q2Ea4/pMMEJJGdNS0+NFoePTmCGWwEWGneq0WrPia95emTD
Yw7hs6T5/b0lM/haUMNpJiiln75Gql5/kRoQt7Ka8V8u7CHTx5xL5kGlgnmcXKrlBmY+xD9MLScx
rFale82A6Ob7vtW7g3jE1wKigsb8e0IE5c7UOzebCnMrj/nJ1g1pNzeslwSiSIJqei6LeBuV/B6a
p0Eq47EDNyEsouqyhFFwEj8vzGIdFKE72Vl82/pdzY6dEQ3u1GzG/HbMjPRQR2ntkf4GaaMeBc5o
0WW4Ltvpm2m0NxO99atgigiZAW0M8uWYTSS8J/jGmgUky6za2aQt/S/dVNccWHcz66U7y2y3B00u
fhKPMuQ8ScG69JgSY23r+o986oZ3pREfACfpJfDT6EEkUzRRsJWLeL4LnQTMcSrOTZ/LhDdo8qG9
lyxKGcxfUCT55Fy269a2mvKA+TbJFS1TUNXckxw7PF8hyZrS8EIL9INtmsu6aPgsYMk05nLdrgbn
rMcO7ZMz3YljMt6QcRFg/Cbkaj/wKmyoHvsQmrVOKXtIsg8YwJoZ/+T6OiNSn1fGLXPrWZCVsoQx
I6vJFsJk+D6APl/bpkrEJZLppjYnRnEkKhBwR+WA3IQukRrpB11Pn/tBZ7XKSNXxq3b9kpmRGLlK
da2ebIYhuB1rpp2xyR8RS5rlEki0G7TJ3jIGZpDyCsuULdqlg62WZcNHLceLYxrB96Amwr5A9b0f
R4kl5IXUHIPeXKt5+vi3tOYSijS0VnM7K0bjLdRmxBUy9qk5elrITcI8SQ/HgbGdJ0BuX99psfMt
qsZ0K1DOFj6PmMHmhvi1ej1Omhc3uvVe1n+wjEt3jjpYmFFzdpeu/I5482B0qvyNuE0Gx475nvNX
6SWTtYaRU+/L1HoO52z+HAaEp1/DPcY+scnDNGvS2SskeIvMbBHz0QQHTqLyu4UFtcrSc6JmOPiR
QuytPkuM1PzuNAfk0JZmdquYFmt4Csk8isejXZNwVVFjXDhx2d05iXUvNcuyy093Hekh20Sx79+g
o6pSFojlOCSH0VyHgd4xBjbD1SVvdwFJfUz4H8HMPtkhAVRGauJTUvr1MIzBUSYvfpUkg7xrSSvE
lK7d2Xlm3xn5sPUtphXpEB2jKdgxumaGos8fRcxBxcGgQX5ZKx0jN8GdUo7qH6qOzBtq2FyfKe1O
AKiFmaR7xCm+e0SgIx1wFZL86/6Oo8bPpSX5q1ZuSQ62ZFr/HPuOLK7pkKjyxzFLy3WqcGqxiBLL
x/7EYqHlLyi1XWmN35bEknHalIPJUZvksWOVOHe0Wd+qCoMVUOR9Qvg2TEuzjjLDuqswy76grLKi
NisK3wn51cxu2wzQsdd8k4UVjSep3zt2l6xHyf7Bkkc7SnVDHucv0tXkLHerms6e5GbWFb2dM64d
CZbGNKhLXfRsyMltpjeHcfRZOBE4vYkWADZpLdJNNIMPvd66bWqCRWoZoRGfjHKyvueN/1kvPkZ4
FR/MWL5NOyyJjuLcWk75PncSDLYviCxF3D6qn2HsIA2PRTKUXhiRthfmSnY2K652ObEs5b2vwVmj
TV3VNYkEferTcqdJfoayNtuHBaOVyMR5AP8nrbYzjtiHahe/f8xlSpVt5bJXtwrptR6N4D+Ygz+E
Yb4PlcLi7WvilVma024OlI/F4J9ZIDUHWzO3NVDPjRxR0FIT/JKcrCD7WOkDvfShUxLIVZXrK4hb
arXv2RIze60jfbDVtv7U3gkoNzH8Q6E/mlWqnxWSLNwxUIqzGvb3aUw6RWFGZwHqljTQbbAQHwJH
CV3LtsPtG2KX46vLbKRB1DBq1B+DoMOwL9f1shJPpPHmS6+h13RL3qfFAP43jlexMUAhSJ96e9jR
7jbvO5OQf16FaWlYIjnwF91bA3omQVbuh2j4QVrRNlQqvjfRqcUgGXA1qnRLRCOrSlk/Vl36vQpa
PMbjL/TXpFPF9DPlIVwF70JbOuG0LEhC/UTJYO/aDBzvBA4cVCSUi00i2865yqb3Q2J1O9Z/2WnO
jF1mVxojizBz9RgWBEe9C26R7bi2eWrsgoXFh6bWaVC9MsOY35acSMpel4KnQu0P8eBr5zfwcJBI
x4IHx+TE8/rNRAvtbOB/v8ZMJ5xsdoljf0Ph33Ew6I5xE907dauQ82rqG/83rFh3CNYlOsNcK6P0
oA/Td0mfmp00GV/UMU/XMQTGbgjxaCywcWoYHxD07D14mEOjs/yt+B067nBToEyUu7KHUAwbifoy
qfMp5GhJ0fuFITcF83a9Th1XH6oEpDGr9jQskG/ZcjcsRyiGJTlHNomYLvSk8ER8TozIsdVnzgV4
PDlBcxVyzAs59qZsvnsBlrsanYYsj2IlqOXey2kc85q+2yE6aO+N4ps8sz6aiuHU4jjasxp/zz4D
MK09/E4zk8qYEQ5DjM2khqu2DU1M6BQiBYGu3xuOdGSwsGr0OD+nLbG4C+Zsyn68wuUUbubSYYmw
AM903MsHNZaoYkgbbUXsJ50XedauGz163zA/PBt1jnkLi9EyzPoJQ4cTnA01pMNWslhnlpQBH/lh
Ey08rjVV084Ey/K6WoVIWyxvKUm9ZdT757EM7tSgvxXB3ldmmvNuu4pLm9h9wOk57NVDrlMYkqV6
tnM0rno0C+OubnQeKm91k6VFtW0TLXapDs08SYvHdTGtfmergyYft4lvdCeHSA5CnQHJ8lb5ITWy
draazLsS12YUHWb2UnesQedyE7k8WcRsghChMLMdURbhqUTeolpSJlTPlMeDyFjBWE7Swn6SwuF2
aMznspRoD5mijW4p7Ro0ey8Y7TZ2dAJTgu5sBemtVNWyay6XJlQWxjfZTBs20DYB4eo3MpVWWeYQ
KkQ49fPAIdFpzeip5xOC+8QCNQXkdrJ+Q1jWV2j4gCty9bEypGiX+FATqkNaa6Z12X1nsiJp+2Bz
pbzjiL0a2OSSfATVuLLSMsS8neKEbc3Ys7DNudA58ZoiyCUcf8BWg7zZqJSZWa/x77r0dQZYWNCH
Op85aU/42RatJlaU+IAvvNsgU6Kql2RehbRGzhHlfqU2PF0jk0hMV70xphenTQ7+GDYb1bfX+kuy
eleZPb5JPTrWlfzZYfVkVDWvb1J+ENR4Z6jxg6IheizmgXpyRbLSFR4PSwpUiHv6IhLZnfgh4FBx
E0r5j4ykC0PjgtxORrCdkKTjqafQUWQv2XMquzUXfK4IYOrT6BDETeIKvNyebqUpzLl6nPB7h8q8
tZtnEeieECGwxzSiewwJrFXrq+3BLtDnFY1FFKkpg5u0E+u0pFM3bREpqEv6BoNCTjEgn9SapFJf
ulXzEZ2q1iEq5e4oJ4Tqh+BM6V3QjuElzGmYdN1trbDEzFYBI5N2AqoOkWvuaFUmXzTXL5mTrdw8
ENQ3315TnugeiDcQke+nsi69QLWDlZ6Wza023HE6ik5SY30QU5jUGnQXz6SySz5qRaog2EIAAQXz
eZv1EcWwl9dNkFBlWX8XuVBjNOh3ed9/I0fhSL7H4P0V7S5VE8uDwrnvHWUCIq+5aNVGfz0k5Q/+
7Xutip6zPFChJU3H1YyaS8nSYHW0sPDDwmyEvvypVeJ4bQeJvFazNltn2sgOFOYmEUPy4YWQL2ka
Xptz/v/YO6/muJGsTf+Vib5e9CJhMze+mYvyhkVPStQNglSL8N7j1++DarUM1SFtz/VGTGhaQbFQ
ABKJc87rps0bmrxpFsmtIZIH2YW3ZyMqfA6GtdVRgThwqze6yq1NntqXQ+22xz+58xZRKge7MD+1
cCouRGqvvuHQ69hiBcohSSrVBqjlvOJC9EOrr5T6QM4VRkcaWF3YpyDu0mMUe1d9pm/OllZ9cTKm
AK8cXBCXaeT6Gzua/oi1ykcVjXvLmXSPnsmj6M4/nf2uvEG+ZIVTv1swrsLM1Zbe9szAD9RUXzk9
FszGgz0M/StpQ0v8SSmnTavbdeKFiiu8aiYDcWs1JKcvzPwkT8xNlJMXGPNIL5kzY0DVVqeZp2/7
IrtlamssRei4K8qphyYqyStINKgCs4XW2DpPVlFUxzm9ZNGNXriuEs8g8ApTrTOVP5UDOEflXDie
sxz1FBISRsdfaf1u1HRryy2DzQgIQZwkgSNZLpZR6dgr4iPa3cz0n5LCOnkEguJy2lvj3ZgExd4O
Kn/DmMlenkeQf5H/ofkynNdGkoWa6H1JS4yZtPbYeSAukoi046wDqMOZsog1gGGCl2a98A+9wu80
co/nPxLNYuHV6W3ieuZlHFufzhqBanIK3g38gT0X7reX1Mv5BQFRw7s4dIlqC9aZCMjiJg74vrDU
XYL+4+jXeOtNrn/dDUOATxEDuoHUgXUcNFfw4Ooro5Dbv8QFumQMq2lIb1XyWqpuNhWYeK3Vxemr
1oBwGcoTRDQHm0xlEWsXJfL8h3CI4pvqxajLbYYL/wPvanFBym6I4HBraUZ0pxMSvD5LEohPG09K
VEttiuvtUCcSI4tq2p4nDaK6pWHRdmfDsVmiUM5kVl1W4Q7frkALjmXH/h+b2l3W8DfjL8UC4aKQ
70MXh5SqPDjC+BCWrVyLtOLxkoTlfFEuwFmHEJENO0K0mWgFeKbFuKcxvgl3Y5SSnRUIbwc3JMdb
PWXSlEq5/FPVkDfOSvPKO702h20vgk0TmO5t5o7bHxUOY1fUt1nsLs4qh4jO7VjkNm4cGQNEEebN
cZY75IOhXwVZ/sglKLAhoCAfTXFtBgUZEmCTSzNL000pI2fZZq61MqmPtyQDVgfJvCUYcgh7jnEx
fieMcPMq2xThY+Onwy7w+nHRZE7HsDU8eRnMXD/pmouzXMIb2vSyil9UTpabNNLniK317JYme+mf
irjp15lhRqi2IsBMJ0TzNxCSrfXCfG93oCBxQ6z3Zz2FWTTFZY2PHRlswtuWlVgFg5puqqHLrr3h
NQOOX3cBvQYDoPHaCbzoikQS3CGy92fRRZ5NJcQ8HQJNOHUwZLPm1GaFse5sugmMFkXf2SevTuyT
o+KPqV8m+1yO2hUw/51KQEEY3lWXJCqQ97qYGA3d8QJSGCYj0qiNtVfjSK6VrUa0z+1fUg2y+fIt
Opluac2NT1/EFwNzEtz3Ezg4eKpvzwIOJzavIivPrzCHTi+T+uHPv8wGbwlJhsvQgaezIFUWI/JZ
1aGpmLSU+Q9atfvQ6Fkkwu8uzgqPrh1xtqwmd/c1GgPAKN9KdrOvUg/D1/KLfozetT0jPV3o1zmw
VR20zvocl+EWgkiNyNidW0a+PQ5NkbZz66ZYeBH7vrQbmLWOu8WnmWQ8ffRo1pniDbj7YbWXsnH8
qQpBpUGpLsfNWRkSe/mA7wasJu7TkgJHrKCFuidnKp/PUpGhhbeBV4mzsar4yZ+3EhcTlGXZaDd+
3UVLHb77DgKjtqKedHezioTu+ibJzP50VpKU/YBh1ww8FjDVd72CrGfhXp/NpessLYEHEy0KzJEA
ozW50MgdXmSYMZyFJiiNmELxPi5FDRHLzdaRVx/PopO6gCvXdUpbflWetEzmMPl57PIanKT/yCQz
3o3WGGwIEZFLUVTurD+BHWg05sVZk6JPZDUkMDlNN0TpG9hAE1mRr7LUnxZn27uzQmVnu/14b0VW
dOOzUc3G7J3ujndnuUqhhxIemVh2xVymhWLtTcYFAwb0k3NU+Ff9SkF09CjwjnBNTvIvGUtqoofv
ZfEpFI6FDKanBaVAvsx6ogRDaxVrofPBjMBknGHptmbDntTKo5j3zdTV253OfdNKY1kVo0MRKOLV
j6qX2A3sNTkLuDXPwa9fjfew9ocV0eDyV8CvANV0Lgtyb1ZfxDCe82HwneaRG/UQ9rIHvqj6hW22
0AmcgeZTD6xNYBkPnZm/WEbZX3pyi499/a1Qxklvp0CDH15tz7Z9s16GiKG71OiztdY6zfWUp/u/
0c0Uope7BlewhWWEZLmUpKcYVkSK431L2tbqS4jKmCTjVR4MsLKc/gnhibqIlIdW29xptEwXfwlr
/NZfgU6UvDVboguVT/h74gTHJtfZNGapTRo0axmQvpuJBrC4nHpQ65CxyFfhzWgW2yxlFtv0xxbh
9fU93CuysKNHyqdyBYM5Iq6l0tetM+2kZxIgM6e1GFn6AD96OCpr6I8jwNFQ2+ah7ePyVMFQ2So5
vbimnx11w0yP5//K7SIjOkg8njU7nplPB9/ij/N/obRdnAU8bZTUJ5fwMPyywz/tBivhjUvDgCcm
Qx+6dJvf9mQ6gyVzm0kphYcYKTJEvmh7xsqvlqVrUu/4kmTLLBjIf/6s8slAWe+m6CPMq6vS8pyn
msYlUOKpGNz29k/hT1/6i6YnqdPREMvFs5IgZCJY59PJ6Jr+xow+ELBg3xHwtrVGlDyh3urL9JgX
dbsSuWHQ1Ly+MTkEPnc31LYH0LNrI07Dw1krJAgUWhFQRtRdGj2fRUODPzKb7sPy9FU5pHoihUop
iy0OPveBiowLcsm82YDpeZYSRZDyFnAoXvG3KBe2zfNb6c5sBNQcO8t6TPHZgYf3jb5IeNpqNGxx
sCf7ZHkyX9VNVe6/iI2U7I4VWNFReenFOfymL/x+YeVU3GbTos1Q+eGLsSJVkbNqALlTm5nI1LjE
b830na4yLs+apHDmIWeaLEAFk2aZtGm9LGrfXkPmlpuvEqUxQ8XoFvdtIsu1L9kZMt1zlxjZhMuI
SOglii5/UQ9MyyslmCl+kTDVaduB6+X2TRg6CURUex+d8NjyHs7OjV8VTaGbMBjNxmd44OVOtw8+
7pQn5liU/Ia2/qJwSksIUFo4bFNgl7StSyjuMlwlBFXvJ9tm7x/zHQyqfveX7Kkpu53Z6/ruL+lT
l4dXAdPYBTKSelfXzrp2+m3cRu7HfkcQ47qf+vY2N6orGfTVqrK1ZNXjsbixCewle74zV0FM1MdZ
HVV2zSmyMNxI8/cp8zRsKy0X4lSBeVbhNpveo8ObM4K+kUvVuAVvBl8NUPdwjRyy9iPJfns/9uL9
F+1U6eINS/ZMvbAagi6awmaaClZJ4Wz86SdJc3JTeaI6FHb15Jv65dlbsrGNjRn2/qmW4prIpIkp
beKt2ABHot7qZaNn80QQ8InebyY39pea5er7aqpvz+KBxhL3MDnzfdNQBllWdBdVebebMuexsdyE
tvqzGgvXjpYRc1yutVEptDU9oehATksnEebFLM7yq7I5ht04M0Xt7TnL/H9/HP6P/ym//jMTuf7P
//D3j3mBUY8fNG/++p/7POV//zP/zpd/8/1v/OcUfkQbmL82P/1X20/55XP6qX77j777ZI7++dut
npvn7/6yzhrEKjftp2q8/VS3SXP+FpzH/C//X3/4r0/nT7kfi0///u35jzSkXObxDj82v33+0f6P
f/8mlCHNb2Lf5yN8/vF8Cv/+7SJvwzp8zp7/5rc+PdfNv3/TpPxdCmTcmABJ1qztGL/9q/90/pGy
ftctV+o2YbrCxFKFHyGXaYJ//2aav+uGNMg2AJcl0Ua5v/2rJsGFHxl8oLKkTkqboXTdVOK3v67A
d3fy6539V9am13lIHcIHzyHXX0OwbSEE1t6mJWzXhu5uG29CsMOx6lvGThWaGs+VK8zFxa0elNOJ
AUixyUucoxd24eovteZ6926gqv2YZt5Bq0LvUFcGhssJvSN+qtkWFLBbGp0gPgIasnYvC3A1JlJ2
uM51nLWgNgxXItPaT1FliIsh8JNH6oyGwFOJfyVm/qdct/Bkygy3W1WlWRE3o1f9tpl1U3mZOnct
goPLb27Z50vy7SVwfrgCluUYls1l4Jqa9vzzj8+3ITnBLIH/FY2y6nLS2/dDRe6B49WK6KyWWO+m
mc+L7/3z49l/czxl6qZl6Y50hS6/P56hCX3w4xjIR6sAePzkxZ96XqGQcH9xJBbJm3trubCNXGRh
Nrxx882ZTa0jpjpwkn2PH+bKiCKcCUZb2/K2De/A3qztCBf29h+fnktkuS4cFhPONfPpf3s54c32
aVYnQF4B73GtpYJCM+vaK+wTq3Hxz49mW8KRlpCWA1D3/dF8Uj9DCodkL3SEpaesSqdZ/iv6qxYl
xs+PJfQfr6dyeVqla+rKEudA+W9OjdTPJEhjHV+5YEhI+UWhl6zKMoW6SAboAk/Q4aqtWnHR1zG7
eOLCNsB9p/7H52zrunRdS3cVf7pvbmsiSAZMWzPal20MXWqoRzxNCVS4V06R67842I9ryNaFsMkW
tCUjFWO+Jt+cc1WqxGwqJ9oXYppucol/aqPxBBdBEQf7sQ6RIrlAzvIXx/3xKbF11xGAk+jBXEd/
sy+RsNlT7BbRPuvLDrMG7mZPpzI3LZDjfn5j3xzLIulIt5QSOpuqjbn6m2MRaw7tgbHnPhQllr3D
CJWv0Kvx6I+9+fDzY82f9c1+ez6WLQwupXQxNRJvbl6UNo5WaayhaZx6elQSUw9JiMxq9fPjqL87
julIBZdoXq7G9/cNTWxdEccY7rFi6qLV0EeclDUyQfM6074LwjBtaOKAHFB2FZG31lM/OP38O7xZ
O/O5Ckp3i+fTNRz97dqhGCF0w274Dl2NHlt0pYHCVPMZ0I7pIfcl0hJwsV/s5+dL+OYSG2xBjkNe
J+9Q+eZ2dr7T5ZPnhvuAhu1dFTnpwTGt8bKIsmBbmUVGJrWWD5C2xsGHdtnT+EGxyoY/hENQycei
U+khxoB35+sa6oNZ/eAxALj5+dX5u+9pc2OUcqkOlO68ebRi20R25GoMT7HMehmRwlfLrkxmmC9x
emeXaVDnFySnuS7s3D4+6Z2ByM/MPG9PnW8dVaO8/RBK81JpDjJFpwsIaMwD5Xbbn3/XH1et1Lma
ukR2Cjvt7VfVkWjkNYyffar0MV7GvhziZVbXzfrnx/nxSZQ6ewybmwGJxH37bgw1g4ui1eE+7/Pp
RoUTU5eMluaY1JZ99/Njvd3OWZ6S7ENp8Ha0lVTyzfUfZW3XTB7YziGxrnzpMcFMinaZ8KhsPAM1
ezH041G0g/ukgTxtB0yZfnFhhW7PT+L3y1VCG4SSb1MU8HXevMKSqtAMngxv57Z9Ne7dxGAzbdRg
Fnu/LaYbNNX6ix14IV7lLWrtsQiwJAhD9NYLwlftY+0jeMbJaLxuOsWwuoZWSP+fNC2B23E6nRL8
tQ9BWBq3ExY9r93QJo9yTKbTlFTMXlVZOXfQhuODkUr72OFaVCCv6Q3ob7GDiWUBCUxIcRFk1tiu
cBTW7kH4p5vRnxk4SRZ0V2mlN8+JN+ovk0YZhz0iMnY1ZN5rKjW7OGRwg6ZF1mH2ONXCqjeRG7R4
LbjVXCPkMaEqWUlmFV7a4iP1rPnQA8UxZsLhD5vcwbNeGYJb/SptBjPAgicKTj564oNls7WIqgtf
2oDNO6elfvVzTRpwqykbl5mnowLtQ+W3G3S+1ra3dIqhDJvhP6TbGussKt0n6JeVvM1xEAgXPP1+
vIlzxeFBrLQbadTsnagr3Cc4/IB7sfJPUPGMNelnfA3i6a11GfY15mphot2r3BxPvGeSxxIb7avz
5WWU1QCpB/oNo8MgPhDgmAR7kCbHxLooDU6xr9J2jd1VhAzovFu1grjWZmKHIo9L+5DlMSsy1weh
L5NETLuWucIs65IIDSpdD+6tIbTetRV85KXh69m1SehARkg2n9MHYXByGpQfNU4QL5XOPGXhVdXo
b9UEP3xh2bwUIt80H2TGzGKhGVxblEXhS+KnxkZUBLdFdqnhv2rXSYVcOp1ucKgewF9jOFtQa4cr
4NUuQB0iwg+J07A1TSJ5FCOebWsQqemU9rl3oG3tmdQF59HkIChgRJpPm6xLWEtu2kwnvx8T/ORo
vQBC6m66SbGz0pdTSp3TBjVwRcQJ1Is06iecOFlgWL0HxXOAy9cuHySr144tMus98JZdG9AxOMR2
3DtBzAXTfeAsH8D7EEusticN8h7EpqtcS8pNE7lih6V1vi4hOMP2zqsbvwnCPYgWwzsf9DskK2Hl
GLVO3GlGik6pOzvTtT1kgHiqWm38XDpZfBo52tLzbPcqndxtHGI0QCo25PkwMp/ggveLwoItl4/N
Qotbc6XjFrE06PmWwsmqjRpymFhVluBcM1rGI+mgV6GPPCISahMEpYkIIMixVTELZAktzBQUugTy
cloJJvfLII6TFapSQiVqC/qkbT1Vbm2e/DREIN0A4XXmsOownF7ywsHlD3Ad4BXGAxMj5r3JUm9j
WB8NdM9YpfoSzyCooxNh0qqwGG6p4LYOxhdVGM9Fy7gy0lJzhQl1tgCZMfaaLt+XTo1GpwNRX2JN
xVutLYwPqWkdJlOKRWeElwH8h1VsOfdd5x3zzPXfN7MnPMSz4RAkKRswHMBVnhrjpROa5onQ1hLB
CaRBrbPj1TQ5F7FLjm2xsMDFaxXPm4hffyr1uNiN0JZaJEKdx6zex+tV5LNxr6f57kWLkJXgrcQi
qbUbjenBnix8g/qEaLGmM9SxEaK8olCyglXvsF/Erp48MJb3H2AE93cjCZNEMNQFTImim8ZT7E7m
2ksdd2PFDUS2FNh4SJxhH0CL5aBU0afK12+l3fe3QBAkVU5tu57fP/ZiyIsuWIZFmV7XTA5xuiHV
YW9psIwXRpx7y2qkFolJGMnijAxWR3dDtqKsX/hAYBVRLsrdFRGtT8v6W6WUeRs16da2RSlRgCYY
6VWtN49uMkHM7cPu0ionGYEr5jKCrB5bAIaRkR7xO0FPFaGl0Vt4E47b+u+ayO+PZjusmtDrYfi1
IF6G7BVAxgDVFWZ4HQKYVNo+U1VwMDFD8RdGL+vd1M2+8hG1Ay1Cot0kY+XicFC9z5BLb/S06Z5a
K5OvjTXEDG8zgfsxJNx3A6rLaavbISlibT8svLylHsuGcgfRW10OWuncVAlacTwjiqXWlO6ODlrt
1CCMhnlgW30qDCnXWOyPh7KB1kUyBLzPqk+WlhIXlq1wCkFGsG3dRN3MOa2YD5ueSfMf4QGCIYe4
R+7I9KFJ1IGbqu4GUkJWvIQTCG8kfX6EgFnfuI3G1KDM6pXMSwOKPUvAiYBbR2Z9297Vko2Dk9q6
l6H1EI91Dl0HOl3qCeRtUWmcuILhykw75EUerue2zcJWGVipCcECvtc1gKm9sxnlY9DrEzRZTPad
RyDXKpU9ielIijYYT8jnFtdeTLYRRnR1H5pL2eRVuIDmJrdBl82S017UmP14/mOmD+Zlq8v8Sp88
yn5l5s6iqGErkauqYUNAWFOyTeLMRc7oMMTJS/84kF6crzzPSmC1qfETg0sJF7FvbxpLGwjUK1RX
Ay5nvNPhZ8LFzjv7ko692Map69IAiPyAtU3D09UUp57ci+sCUcMVZuvDziwhWy1DJXcp/pV77Aq0
RSc8eczLwTthDC63lt+lL3FWus6a4LzyneXb5cZxovhVYW7nLQu3yPewCpklRUn16NbFh5SPxl88
t5KlsicD+MKbume9sIhvpsbU9n7RUstKoTdLyGj2yoqm9gjWEi6Rfqy54wSCp8bHXlPFCm/j2URX
mTWBIv54clWbv7gi6w7TEGkriZzlugzMCT9EsnctGTfXQu/qlwiT80NUJrw12ASq2G+wknPJKXho
dAgCWP5a9IpY9mRD8Ir5C6HvYZ0wfraajDap0V5LJ8hO0I/BEXq7fdB8r3uxqlA++bjHgGplipn5
oE8ShrI9pombLpmIZDvNscaDYUTKX6dO9w6byPBSj9NypckuEYsIqjs611gQB5T6l6OBrKEh6A4I
oPT2NiFOJt+qGXZWFuknqw+TVRL3vDNyA5YF+EWLGovNKZjz0sthJ7y+OYgqLSCsWQaCHzwT/DsJ
2D0uB9to97YaeI1AqScG1ktwqfHriRDUBOMCQHfuGy+FrakXwJdT2H4s6I3oMIJklWkpV6GS4QfP
mJcyEyX9FLiFkS1cowK11k3vcSRz9lkzCu3VcNr+AmTcv7ezKVpirCS2WOWqB5GFHQaRdvXBK6yQ
clJXy7IOHyiMvXXjOfqC+fqtYz76PjmtqLpZJonHokofdRvxjy61W7cb8KHAu3ipu3KDagN1U9aM
ELYhgA4UJ2C7QbAQWYUXNT32IjMtKB9D+BInsNCWGn0yGuYm51Xp74xBM+Dk9Z+ayVRYWylrWVaG
2iDmcJdxSlRdndpQqrB/SO12I33cTW1p4GnrsZyRRorjaKfbdhLPU8EHB3kLYDtCSE7TMdlaTTjc
lY6BnXcLOQSqyKtW4PlVTilpJR102pDB7rpmmnUIqxH9CzlCC2PoRp7nCtpK0OgvcSPUgh6ftw6F
0MFqcwwwVUikT9/gIdcM0UUsYNQ6PtU8BdeSphokrB+u8GoQCyzFnZ1dlcFSTztJa4JcoyX6y6AU
vB5Ejd94EhUb2dSfYDLn60LLp62At7JISYLHBCYl4b1ATlUwO5ggx0Z9fdOa2nMIL5wUppE6RV1m
sxWOVj716XTVxrP7E6Tbyjux5TIwQgZ/dKrpNSr9R6HULTFC24JqGl/E5FnpYb+dZpjXhU4lbB2j
s8pvV0oTWColYbXWcxTLWGofEg3yoQwMFM0VDrmGvona4jgEbo9js/MxRZa8MFKm2sj06Qj8voXC
a04fB3LNnQh+Z+km8D1HNfrvsCydeQmVjA9WVZCJCREhzENzSwZMV4bvh26od+AB6BcfdNm194T6
kEhah3dgycHOxY5lWZVd+14zKrke+q7ZdfQwF21babtqiObHfNQPthm6753ayrZhWjpyVYOy7cPS
YTzaR3M74apg2GImQAkdwlJdTMKZLppu9hkI0gGvXkf9oTvuqB20IpnRpZhwGgjFndGbx0amNZKO
MiA/A03v/HnIe6PnkaEzBvWR8Jo9xsSsaBcSZ7VgqmlFzUKPEkG+JbzbRUw9tHPN1tUum7ZxwxXR
KHOkPe7DC6fuaTljhUS3NbwnCWb3WnsODyBHBWKwPUkjYkgaqZUhc9oin2XfrnK2F+ZMM6Yx5q33
1Po0CJ5W0mPkhn3EXHK4LHnHPeKTM540y6ZLDmExNGPp6JeRZofduoEfe5O2LttSX5MXkIm5OxHh
gB/dZPRXkTOKC13gKCX8Kj4Ece89+SlaiZUPx/tW1BCn0MrSifhTp7/kee/Ypybo5pZXNfm4DOyi
fldmaPhkQsTqthAmvH6h+GjNybR1AE0qWdmjP21cMQee9g6JOUlqrMKK8m9hBcW1XSGdEl22zwo/
Wk688vdGXPMirU3vYAZIYVRNky9blxnBjNScj9cVlrZG1FntIU2C2WBbDDXUSpF38E+UTI1bNHXO
Xe5Gauva9rQzzLh4rlO0BTDhDaYE0oTXPlH2aDSbYD3glXcq5mKGFU4WetCUUPgYFBcJnEPctOSq
hf64StKwwFsB1spWU3zFNOjjgzM12dZJ7fpdHjacQBjxiewj003N4OXaDhPxPm117nqGy8Meo8Fq
X9kZGu6BenfSAn03xe2EhmAEHB90zstKmYUXNm1f2QUF/MAxQhegFfT2bZu4FSJFr8fZYmIqwvCS
zaDFIR0FpVrlFsy1fQydP2X965N2oXK/eJ7ZP1s9jpgoyumoqgrqO4rAhpFM6ZHCkfm4NDRx31tk
xTaYaYvePiIfBSEDKMctYooP53WHTzQ28FgLUv43yWNSJdMNWKxDmzRgIs2rofBeoVNxuhpt1k3S
ztckAdiHhTndcK+GyxxJwMFhSLm0RAEhIxPZNp9HcfDUp5M7ev3VlPRylefhtHFw3js11hzNqrr5
A9FB3fn45a9V0EnuUM48f8bMh8zV36c6vxJD8sLVbP5p3nC1BNygEXdQdzx1fNAaSqnCO77X9PeB
sK1oFTcxypqadR9olNfCZc66Og+eBN53rzgGMFSKWE3mxIdGg5Y/M0rMTPSeRvfQGIO4UKL34IN4
+bN3Fq94AY8OcQzcTBPfQxuSA95pIn+O4cqRcDZo2C3VGEJ2JFh64pbmgDPMDIfxl+f7MRWw12db
csqNC/qW6l2j5sub6kl8aGEtnroaK/c+xsH5/MAaGKD+kU4pkZIy5NBDW3eHpIFk0zByTRctVibP
0+gvfZ2JXFPyewof8SOb70tr1x3SLrQq0Ck/Zsirlgowb1t3lXfQG+5O03g87AOPl9eiS63TTG2b
qmvWfu6MJ5MR+KlIO++p6m2UFpMD9TjxDXFFqo13sBN0MIuGzsdeZWyHW920GX4Ai8qVPa+CvmA0
Zxc2IwXbsjo8yprZ01G1rBJ30l98PSqegSK1fAkWyzOdV7a3yulON63O/qgsrhR2CNr9REPw6nqI
8NGXzGuw0kdWnl14h9A3MJKW5jihCGslKkaXtk86QfdJOvTJKNTF8L7Ow+HD0ElQqJqCnKQCXjLr
gLJipmhE5YVARn0JZaW9D/Ve/lF0lvca5oM6dJgsjwSm8WayiPXajLY7kgSdsQI6VXpPkWPP/PgK
6d/KzRlwr5IiRE13Hgn/f6LDL4gOhm5bPyU6nJ7r+vlj0FKFNfW3ZIfPv/mZ7OCo36FMgNrxXjCB
thU4wmeyg2v+buuOCfNK2oSQ2Kb4QnawjN9nSJVEONfGm/Q8Af9MdrDE74YplaKaNh0lQMz/Cdnh
LbogOQIQn2mzLdHWvcXElDk6WlxoxQ4K1muQ+7yHZO4tEAX2/xBRnI9k6DrjI9cBgTffoG9JZmXW
NAiOZJCRmurFhyLLh0XvBe0vMP6/OyeOwUTAcg1Axfnn3+CzfgOvjjitYtf0ccv+ol/VmGMvEPY+
/hwu+ZsDzXCaBV3F4bTeEkU6pHYqrybmanX8GpO15mnha8T//zeHscHzXe74D/eocQIoC/ZQ7Ijw
U2slS/yPoTCgEQ//i0vHWoVL4ypAfXHG5769dIWeWnnAGXUM0S4GBp6Mmgx5UWXRL05qBnW/hXhY
DvB4DAapyoT6+xaRdDtm1I3qC8LaKTycFuscvAvwG3ssOl6JP7+CM170w8FMQDqwJEeBwX6/Iuhb
cp7NvNipsmajrlOsoSl1F7kWPoOFMB4gWnMhyCr650tROpZpQ6NxLVD7N4veqfLWSIIMJS2+UXct
/B0GJnjtaxH/9fNzfItHni+oDUhoOq6u81R/f45kJreogNJip7Ul2uu2GEnO0L27nx/l75a8881R
2LK+fbZwjbE6rUX/jtuNzbt+eMSaBqfL6r+7dN8c6c2l6+FxYF3IkYKkHVfOED1P4BHLXz9eP4Ce
UumwORy4Do5jg4C+QRv9tvcoP+t4h7JzblRrpN0DeGJvWu9L2qCdZtKOAq8ZG5s6b+lXzeEXV/VM
Afp+hSrJPs/idJVlGG8JLLmH4WOaFymSawPPH73DPnrEhet6stJxjb4pX+EiJDalsu2dXg35Cma/
WpullR260mbw1OfusJYDZqZVnvUf3SBMmZp75n4mJm1aN349R2n6k+hOhTs7MhTQ4BeGystFXvBP
xsBLMV3vyTbnpbVzhzK9GStlvMN9Ld/bXuR96NJuXPXpYO88d4oX+UjV1kc8UrE7OD4Rcq2WLhhL
E8xV+hYUTnjUbZxk6wbY7a7RIuugYwD6sfR40YjG4bs7gqOgQzkyHkd0EbgyyNejlegvURwgSan5
PpqhrOfU46QxJoWBp/ziyicVZgWGQ8RvZ3rotQXsJgJ5zIaxkUcCREl66DpCQEVLVmjIAjm7KWXv
BBZplrNwaum57G+BH2Ywy3kLAYAK5FCU+MtOIZe10g6ZLnYER+ahEJpS5HtSAaC6iW6884POPuKl
EH0gDjN5dPo43Ja1WTyVDlHSHuc+W4mL4qlIrXbiO8FXXjCjU83SNMeZ5uZYVLEaCvrHugdkpp5O
byjJmw8el+YYRGVxheTqVRfc0zYiugNK4OtQYw/aOFO+h//Kt69r7AcTI483VaITqGErlQTXGKIO
txHg556XSoPDSEqEio95ApVIGCxIuM+oX6E3LKwWxzOfYTUNvJ+9OrQrl6BEXMQ2sbOVofVSLs5P
HokD4FS6J3Fh5pLFIRfBawPabIuZU1oW/r2cDE7Jd8P4g5oovtOyZ0RuB1G6ShoYKMt8quD+hhlq
+pNou0KtUFB17wOv0DD1Eh2G04C64bQgE7m6QAw3vZNaZt8PWZy+Gi7wHuc4Qnll82Z0Uu4sBgSP
OQ/3vcl8PVr+X/bOZDluI9q2XwQ/AJnoptU3ZLGnRE4QVAcg0Sd6fP1doK/jWZRDDs/vTBG2VFVo
MvOcs/fajmZIstbS6SFdxnFf7rqRmFPShMUqCGxuQQt2gfkSWoZyZUBioGnoBs9wEHntJOUtzWh2
WWA5/r7lvYd7lw1V/NwWRtTvIeept2CwjR3n8P7a9Uri4pKA6UDTh+M9iPf+86zndO9UXUvGnaHt
ZKcq0nC2s/LTeqUbemCAslKYjUHVfLNJAWWsFU7WhrCr5qlHIPcSKcpDb8pYxseSL6s7Q5zQayUE
tg+MgCy4QycnjtLXOrIhY4ZRsdUjFFl6dj9sHwtMaDFE54vQVIryaWNMTT1s4tyNL1EajNsuyoK9
MrhDnWD3pXlI/oQPrN5BbPCges3IDIBD/L2oAueARZNunBvTBoM18Llqph6AUUlFFXQ8CDPDidNA
+7gJk3pVG625bqxsH+joe9tpbxM34wMzyENb9ggSpuSUFyQbdyEtTHZj7y7ueCmtgq9lwqK/7lsN
liPlPZd+G1Ijeeknn6r+bAbjjnlOto7msWpx2qZNukoTmHqizXioWRXH2zirpg3pWMGN4Fy7q6G0
bOGdT5sencVKNGrazprVjVZtv7eWrb+S/G57MVo0hn8DsNp5y8bGvxM9yXtlNFiPSobiNIKpXqUs
qK8duJS1mU3lpi/4+U4z8xrBCgluQJIPXxtD04OLGtacWKb+neXqeiXN7I1RFthCzfrhxrjZ54Rq
0kZvsAk9xuArTEf+XVim+soaOlay98Me8wzg/GZO2guip3Vuw13FqlxudFlCOG9AktiWNXyNneJY
FSRuR0Fj8gSb9haA2I2o2nIXD4DfsONi3K2Xo31pl2c4LzxMQx13dAAsuU49rk4SBohJ3M5Cocmq
i0DipU1967s5sFr1yzPimITZpmELI9EZo12PVpY1jsMMXJHWuajI2UHSAO5X6oUbMLMitoR59bNb
4q/lCkEOKpjMQCZiwx3WHXcYYpMJQCFiN3jsqwjuDulbiMsgMzQdaw9R3jlsNF56nDJc86DsdoJp
8CoqyOcToW1+CawOS4vBhD4tuxs/bbJDgzN9r+Iy2OOCMq7RuROrIfrPhlLNzTTGRDeo+VNiiuGT
n07+xp/KBCqJ5RxmJFbbIq7zm8oAwp+lL16t800i4h9lFEYwGJIn3udn2O+MK3y46HGUM6MyycYF
usI0pkRCwuL+xXBKtAYemx7qGHk04Ic+1wUrry5YcczcBwFoQqSivTHgpXxfZF3ZVLuZe7Cj/GMs
hP8QTpws1v2UjfgdbEfiMouXWJi4grveBKCusYexmCnqTEwpjLfyRSOeLjJRk0FF5S2CMZ2TS080
ul6RLJ7kZODSlaNhPNT5qsrtpwZ8/WmoBSJErzWrdel3hAxkmJc6wpLtbBPWIyGh52mw6TKy+ZCP
du3m3hDe1zakHiKUVGzsZdLn8WlQgejhP+Zh78Oop720pMiCJ1lTDujOXc2B9n40k4ohifZp/r0i
NZJecuQdiW+sLCYmJH9wunFMVCcj6/rkeylTyFa37W3hejh9lOyCbt344MDaKtZyM4vO6kmmtJpX
PzXTdk0/52FQYswYgC8MGs73MlnhH+khs8MYpfX6RWLTrJTC8DoBk4LnF+9sl/eLhaO/cxxlLJIW
A0WAl4/s1fa05z21xapUKHEwJLUHu+7a7ViHbylw4q032OnWNunvll5Nm5ZW3qVjj7ZWY6TNTQG0
w1ijfJgvvK7R1wijQLdKrcZYZR6dYZUZxjEZHUjB8J5Y36TL8i0jTicUbHLAwB9kzqbiBx9SeIqA
lybn35SN4pdD/nIgRhzvuJ5n0rr4UC5VY4JaDNnEIc5J5en6Jv9RClJ3V0M7NEz1kFiMWygxXLZY
We2F6DGqpzSubiqyttaJzt/YuIqTb9c4j2xKnSapCiakCxwLqyOgI600fFm8/S2jnWrVdqFziELe
QTFSKW2ll4cPQhKkKFwcFCvgYaSvGZZ3N4UWy204jdkzSF31+r4GFoUZ+OthJmPjX6qqxXDyc+mI
oYRWDDpoR9gCkuvPBQ+o0kh2jZkBZ+lZe+2hv26jjnGDrzkzARdJLpMwGHDaM2esNNDgezUzlVbk
QIas4N/q5o8CYooV2qWesDwaRvQeljLwbxW6F9lASNlODjq3njsTPVzK/jJ4WHKy7j6c2PJ/X5v8
UqjzMJhU6kiWF1XuR/1pQ/s/j4YqY5jGgbQIu5DNmqNJUcSYw8mAO/7+86x/evpMD/kphh4hhP+h
kC00hz0JCI/FlY46Bmv2vKRBJ7lRPFjIlIMtwQacjR1/uH3fghHGWu4+tgdrF8PXWIdpRuboXPf7
seGM8/vv90udHQgsSDac3sU+ggng5xvQTuiQq8RKDgH19t4xovKMJOvf3sFfOhZ8Co0KUo08aXve
x1ewS7o+dIsyObiSk6sbsWrgvkWVYQcc8t20pNmvOLnT/e4///4H2ssF/qkWDTgfiKX/EyxWqI+1
KBJ12etsiA+yGaLwkMkyuDLCMHjNO86lzI+d6SYwnOAZ7eszLPKaGbqDR3DqnWjdlgXIDBY7oElw
NXxc623FWU6m+sDhF+MyeT/f6nAZhBphQ9X4/u3/r1/9b/1qfCG8uv/vL+PbL8Y8rIgkPb0VP7Wq
//xLf/ny7D+kha8OX5SDv+QnX575h0TpHjgoxF064y7eiv/15Un/D4tFyQ6QYKErebdv/P9WtRsQ
meYtrUteGs/5L61q68PSR2fLEkIi/MdDhVPso3eLCdfY1hDIz0Ule0I1e5Sb40E7VOmMyAo3B0c4
5eWVSi1j4LxZyCMj0JgpexNUzpuXIPuywE2r5WziKDK3wSXJDMN9BJ+B3BzIIhHrTUOIy9+u9O2f
785v/HTIlfjCPpfWZOFAdvNhQ/WbDhmlnuEIR+Aprbgw1g5npKv3pOLBmChLf/+B7AQ/v8SLmwaT
EpsEff3FLfRhnzASwA9GV0ZnupJXDC0NRZAXW/1eSXJ6zFUKVeFggSx5CYaa6eG6k70nD+Q79uHO
ieAyHvGLUM3PvcdVKdyQJobduuOtXyRw5kpch7cxLsrHzLbaeS/DooRRaIUanGPBlg1tQLurWiNy
XztjV6S7aCi41obbj/eoLim6rNl5ayFSAFWrfT4qoBcQbbUXLif+94zuwSUvYe1yRzjZtk3X7cLG
mFASJ/ajtgQPwSBY67Vg752kEejt3C6J8D5NhLUXJRM4xiQYiKBYvjkwh0xv6jiyHy2LLINV4jX8
tkar+gXr/HgbuZi76Q0k/rgVjl292P0AytVFwxHfjHHOTBy3oDiyy8bjk66dGL50bdjWo61iqznb
JROJy5yic9yhEHGrz7boivjU6obnL0J6QC/Lc/r7WRf2oyEye/zEqBIpO9QOrlzSYKgjALgcy6Ou
fI53JHHyl0LX4KMzUmbR1naoXre2AqmwBtbEuNcwlYpv0RPSzgObg3xcDoLfr9LCeUNZHj53EwVH
36G1WwUDirRNnbh3MR0eRFtNzUVCUM1dcCWjrs/xwF57kDMD/y3XUQBgT5Z5a4IanPg3p63nhwlD
98JwJ4rjHKGWj0/v0A1vuThBnaTcvwrIBJkmNDYw9xtkVfT9cB0jJL8Dlgqpje4UMscI1SR+wcRi
Vo+0KQMjSXdjpV0P7nCJIXMrQ/KFMgSeCoXUOD26rd1e2H0ojHIw0c1qdrryLVKtcz1Nkfts9J51
GfoquxVg995sOhMHGsfSX5PM570V4MY+VQKl2M6aeWTjATJkj1jIX8dqOVDnWYg+0R5dZ9w6iIGe
DcTO7R30GcPdOL3HY9OTa5NgoMhdfYPcyxE7QqSMYolvrMmNgF3sQ7yiZAcb9ZV2KfcuERwSfkxq
6qoX/pirHxhpSITNyb1WxJAla2IEnbeG+X+3pmy1Hid7ufNZirR3BWede5sOc0YP0yurF64MLxeq
Al7KtIIbu2tMlMqfUeiP9xwfeRGM2eMCJ3Zlu/s0M8uzAzENpg6JD4eoVzQM37n/DC/qAz79abwS
Rcel98qOT6FDpeaVxdsWQHpVXBcvEIy7O4cDLjN3m+SAeTaMZ6Pz5vqqtbWhb6cx4JsQes7yO+fU
cE+EBeTpfdgvPPscqhWdSCGOM7KLfjVPOdeSgo5rOZoDVUAAeDlZM4PShzDzs5FTQ8jbU9V4lNfv
D3I6Gty40gh4j91+eSlaLflXxkGwhhaytB+TzrDQOlhQ3j6Pmd/ZNyoMWCj8yErLr54YIBu6Po1+
fxHf4DSA0X7wwkirV23pgQBup4vabyL02/STZoWAhjuGs6NvyrwoXJ+zjREGWy+LDE0sssW/ZPI4
nXCRcM/bTFsXhXhx/OQTlJ1+d7zCtmkATXUUbnPsavZNzv4z1ysbUK57DKFpkl9Xlq5pHgF5UaA7
1tJcN5LIfE3GuUEeFPmXAkMjuKoupIdqPXh9NA5rXCLdEwQeAzhyg8sE1shadFF8FBl0GLriCcKw
pB8gK1qTs4k9oLa0XdzhqpQKdQg9bGqbnaT6LkC0VhPehAzRcFX55nODvnYtcvPVoM8CfSuj/TUV
7SqJB6KgrdSOyKANve9jtIBKLF3cwGS+wq9VT9sUE9UdQSzRqyP6YpuzSYEeAs3K0K14tWSc7+zC
pNfjzUS7mUhqbgMIJ2uvSikW7TnNrpMqyp4IE/JWgdm0qJpa6m8YcGt0pOgB86G66Zd8Bof2wpYg
muyOZb16VUEXP/Qyux08c1R7XTdyV0/1iMKuLPY9esKHqHGzpyGXTbQjRLC4CtjAEPLWM2rGIN0h
7MTwVA9YIjOP1kkC+ueRTaf6XDh5FW/U3BRQZ8zyU+wi6bPYemiyuA7JPZgDxkvljoSG0gbZRKHX
/Eg0eqGsk/JgzyraDZltX5yogYMWI6GdViPMpGKzCM3ohubQs7J6WqZcojx68WjvIse6U2FZ7c0x
7jaa3/hZpZrWD9oZ91hQDveQc73uUrcyfAiq2N2TEpbuHASDa0MZsw9e2HUvBhK0Mwv2dDCLYsJo
bwXHGX0W7hat161NrkHdTeoQF4372Cf9/M00M3XGJDifdaGDbPP7E8ovhznpeTR8vPeiUlDs/VxG
1WUufJUhoxlbyKdpsfRUB8EmJA36scrsAR3ylh9+/6kfijdORR46DATBLiddDLHLqelv1bMM59iL
YRee6oxVNJEJC0PV2pwxfv85H2rY989ZDL4cl22xqB5+/hxMp27XBFF4kjSpWVNNzZpdjNWLM4Ys
GP/9w5aRL5fTQhny0YNv8Q4bEYfA03s0CqGh8viuDzCSLtj+/qM+NAP4XRTlPtcN4yuK64+D9BpX
TWWgKDwJ1J6XouPo7QwBPgLcFefGo+31nz8Pey28BgszsMSc+vN1BBrOa5vlDpaCOHz+cwvCMciO
4RTLSKNJJi7v7z/zQ+m9/EZcvVhtYYBw8z4e1qc8kqBnWnnSbsHpyjMWpSALKjtwQbJqSE+Ov7U2
8p4/mzSUx//8kDKFc7jOWHFtG7DBzz+6LGRtjsRxnDqgwodhMMRxtIby/Puf+eurwKd4loMpnOn3
L75iSKPwo0AxnNCw6wO5Rcne86f/2C1ZLqZDQYmdeNFd/DJbdwHF1Y7Bb3lXXrhwllC/oq38/W/5
h8fSgSaDH5tqh3LzwxVLa0azaN+ckx3qZI/kloeinwYG4kg6LGJ9xn7+l5Lu1/WLNZ3VhJ8lSYz6
+NJhnAinIXPlyShD9zPMuojZKMhHmsI0qAqU5oTSNjOPyO9/6q8ri48/XtCYMUVg//JGkMeRYHFy
bAJ9ebvDknWydRHMvBMXf/9R//ATeTiQNnEGR73ycbH0skHzUblNhDoM/Cm3yvMMlvElk0v3eang
xuWp+f2H/tPvA13iI2xzkGN8lIlBRi0EbGDrRPQGTcZcimNmkkVAofOvb/p7F+1vnS6ezoDuBBJQ
CTbE//VNW2aeJusJo9Im8FcKTjGKUXyN9zgY9aVUaHfoNdvj7ThwrmPwNjWXvu7HcMf8SlJclEwL
I7v5ZsUNWT3Ivhm++6lbZf9yWX59wgOkc96il0LBZH2UmhWJMyTErfGE5/RMIeMk1csiGwYEr+jm
YSnkWP/7O2H9ukIgMuStWlqR6Nw+9gFBrBZ2yB53MnyDs+7og3RFGTO232C7sGUizF6ed5VYF2IY
6pe+d2ZrI5JgvF/o69m+jjpowpySoPZNFp6E33/Bf7omi3ISnZrg3r33Mf+2meNZj1FP89bns8+h
23TUqxUxKW8yUSQrhl//1sb55dlEVLi8DbRyeESBMvy8MNfY0Dj0T/MJja58a0zFSGSqCx7TcRlv
/P7X/dOH0TcSiJIClpqPuwBSisCMQJaexoi5tgKKfGU2PlWOY1ZUSb//sF9uNb/MB2ZjmWLZ8d6B
DH+7lHlqWFUTmhNxvA6FZZTAtsCoFVMl/v6D7GVe8tMrhxwOsSQ7Aj/OpS/28zXMRJyMbuUNnCB0
3Nya1HDEL/tNmz6FGJ2ac0Xihd7KiPy/eIiZumWVJzS95GUbxP14HycpfQJjoFhi2DdXL/MSNgJO
lVYWXS+xM7Ol+0EmBcXxwLjkti3KoMz/60LsQgcLGJOxryH+/HgUSgo81h62m5M9Mz8emFKcc0bm
+8gk+eP3F+2XB52P4hmQjAJo6f0yEWkj0277MdYnjZz46JNCka3qEvOTgZPkjE/yX/uHH85A9PxZ
D21efYYACJA/3iXyyIRVa0ee3HqU312XIBMtw+D5vSFCzAFdnXrOcIONo/0vK5398RGB/8bYA1QN
n7zMIB3x8yMiMwQG6Fxwp1t0kkgJVL4LZnty504gSyC65ItLiJfcwMK1mksQIYUohI6Sg91OKClw
eE73ZpfTRZzTpV9Ta28pLDrNn6HLiKPO3UbtO/79W6+dDMIPyiFxDgF6IMbEqS/KO0c1zPiXxysz
2Az2U6vJxulx3jUr222w4QwjrbEmZHh7TmkcoZ+o+wjSe8QI+NoxjVRvsEPldwPdhot2WwPPZeLe
lpNlQCX2ioUD3BIJYXq1bV7RljaLdUNsZoBDUFdXbYptCqkZaRpEdtQzBfScnPBNW2vZZ04H692K
66Ag8DlxWnrfZj+Ub2JWi6o6sxTNo66yMusbGI+UpriheF+CsVqaoVOUxrfgjfmzhwusPLokFjVI
doIwPrg9NPv1goaNtnPt/e/hE4MQnZcgW841dcW7FheZM/2gW77kNWD5onCf9Bikx8g3xvtqnPP4
FpVQVl6lUd23dw3im3yDnIe3u7TyKr0vZ+QkG921Vr1jBDnepyZS48h1y/QeEUDzbWTuOtPhVc78
nQjbTl7r2lpaUUPGbR5N2FQ7frrz5gx83YcKYTOzQRJqrkjh5uheVh29OZJ/03HnVoDRN/RB6Fy1
c0wj3M8n3OmIB/kXAbOFKLIGURzrUXXGw1gmfDQ5XuxaeEBB8i1JXI19Uwy9095biYGxNeVxiW+p
V7F1QPEFaYx8Tx77XkNH2XRtb6znqqgGxsYs4Q4RT1BfMLihuvSGxLuSWNyHYzwasD3a0ULOUuqM
npZfdc1MGCI17IppOV1GJs6jfrQKR2d7P3F4wAri2eyLkWj2hvdzAD17nr45cmk1kMdJ3wwElZjO
IY0Qv6bbVo4/gnYOb/0Zb+KfLTgn6/gyIh4t+M+285aEcRximmrQZf/5WrmLZM5c3pnBE8p/K3Cf
aZrzk/VoQVxmCsquWAMGRNiw1q7DU1T77iI2yxyuq90sPXOhmu4L4uSh340IE2//HM1Ar3sLHbEc
JIjRox9Xeqg8LbV0YjXt+VWlKH9gu9CBf9/+PLejyRjTu/KuHI95xArw3Kgw1qVmc0bnw2uaVwS3
0oKUXFgZ9hAsVGBHyV1T1HwRy6R3sqsyG6z9bNXjKxwjYfQ0epw0vffLYOyuHXKRH12lCrnudJhM
332DScYWvbgt7yarogscT5yNBe/fAEB15TAGwLcZ067gWZFMc5BlylZ4nziYpy2STJBiDHEzXFSG
WoUhQgFiAjMiFjPd0K2fMpqS8GSIN6UlgdrslJvES8IiS8CS0CCbu14Nf+74/zcn/dc5KW/N37bf
f5iTFsV3sqvefh6Uvv+tvwalwR+UmRQOjEMX8wIWnL88PYH37s7BO/Y+C32fof41KA3+gHfKXF3S
E6J089h0/xqUij+A7WFSo6qDS8m//J8GpQgRfj5lmQD8fQCS9DD4gqb9Lnn/23lOIAvIW1mY58I0
4O13a0u6BhEsANyS1hqJbJSiJRxCQCnZ4Ry0xNatWvF9HDMPitCcFMyZpuZ6RDIVlKiqEcuNcyYl
bnFOV5uhsb5Evh095WNH3GXkOp96Kdvr2oygnQ+BEe6SUjkRE1nDg17EfyR/YgyqvaHi9KBbVZw9
ItsQuDp3mW7FF2OQ4XRmGgU6Q7p2e9UTBVU8iTTsvCsiu2dz3YGA6xBpkdr0jSxihrd2MzIbw1oX
YJifp2Zgw2+mjdCmQEkuuhfUnAOzpg5i1nUqEmc5C+RetUu5tw9RmJGOLWwUx9sqC5MnK56QFTL/
mtca5Id7lK7TfPN0WT+4pEwdG6+N9/aovmWcy7eJlyTrxqwTBTnItslfSB6nVKS3rmKCeeB/EdcT
gtF8A58rObSFIFwBZbLYtpbxNoJjWvlQkIcjuwUbRRGIbU3pj1wSnveGRmXtECBkNPdgs5zrPmAe
ZbWdZx27IKip+ucgfJ5z33uoFtSSbifbP2LDEMZGEZqTLXw4VmZPh+pzP+h4awgbhAKSL65B1a/q
bixOblBmgAQ8rmWXA//nZBMyG56m4dx2beSvjYjcKy9x53vC02VikrnOdCa13JTJC90iux1IHMH5
jP1xgtgjw1rt/CkMDxJG0edqBmu4mhtjfgwyLyPbKxq85CBhIWXPCRlixVME+Q7kQsceO8LNBy/T
NHtmI5PZHOPIKXIE+5mTWG/AMZbMGkxXwMyzYJs3cm3XlbzMqBi3I0kbWxdV9pHe9b0fhy52Xjgn
aVoOap040CckuNx17AYtguq28VfZbJAB1jj2EvAd9ms9Qk0qDO8xJVwwd2xYc/ramXy1mocZjlm5
MILqdedAeB/z8OSlxa7gZPpkGPHdiGJrpfmYHfLkdoVR4gX+KlZ1Lwl3YT890E1vjrWO4+3s1uqq
htZ9rBzyY9uwtk+BwXqfcpzdNgai2hxw2UnSStoNfpmcDeK6j2bNq2m7mf0UTPZr0cKpqq3IW6m4
NVClqn4HLqol1UbAQeVU9kVzmiBHWEbnmskEaKjc3MJr2jM+Wzey6nYSAlfKgJGgT6NYR7URGEgl
FekqcfzdmevPGCJw9TJ9wDxnAq8jKcNf41ccNoifoqtiIT7Rgq32tZof2oScQAtw8ooxQwipS1m3
fHt1Vs5kgEej0X9E4AEnddFoE0LAxeFlO9RVj3+EDRLLeHso6xrhqvNQi+yepLCrmRSWQIPSJ97k
kYCSfWk2wcmLhnuQG0cKFfgTJhGSiqtPVjSR8PKpqeu9P43XyiZeKsD1vtMVmUp9yDAtCuWzizJ5
NUDIgLOWfc+kqVd2MbhYauLuITGKa78m8SJoIS7UjJXHKfGvZYXeXeUjkyQ/sGAscBowO/wt+agL
hqP9wLNVNVbB/XD3nHtg/8RBd/B19nX2JmQCoK1PLsvlqdNMzMZQqEsM8vyARgqilpdYd1Fc3/Wq
2YLq2/hzWVxG4BBv2bKapV3oVXiQGuNcVba8T+zaPZVVG6+5YRxpxipApxx/No2G44w9/ojbHGyb
11CiJMDmXcuf1g6DyxOqNbFtWNbvWkGeQTS7ZEUr7z509R1jcHPHMgFmSBHTsW5St/3EutJt7N4L
+1UlWnVRNt77uk3bvcmN2pll3THRcuJ7MY7BtR5N1A2krEuVvzQR8DZGciiu811R1/FqVJW3gpNw
j8Gf1QXdJP5MtVMCf7oDauktlsklFTG7Qx2usUlgo1ftY4YHYWfnc/gwpMN1RTDgerRa9YSs5cmJ
AvrzRv/WzMFnN7KPAG3AN1ldtcuzbFyhC9w1MD5KV+0DW2HZVrW82FZU7wdffy0wmG/hRjQHs7Uf
K2JVeIBTJhl5nPVnpx7MS2yJ+y6orrImfnZTe17Z2QwDRU5kdVVbLDOvAJ4YvUpnnS5raWX4t34j
9k2ixvuRW4fEuo9q8nVm/zUNI+tz5pCNoIXHq2bAooPtDaWgB3OSnqiO253T1/YZxLC/gvSbMDYP
wAelU+bvUYHPx7hsD22lTn0Spvs2IyU2CoyKUaUB0CPN1nMYIFBFK0xZKDv5VRrcr1WLqvcyAUG7
i3NpUAnr+pogZZBiQw9mRjnxl2okpWWwu6sxqdkThuzJIgKtCMvroJ/ZWFWATUe3Dz19UKxx+dd+
LA6BP32GD5pte34PwoEyXUvHS879JI6ITaydJJbHXkeAMy6jI7Me2TnQm44q7OwkTrSbDDGtmi4S
L3DNqnu6R2mxMhjOEleYsjL1uShuI9K9sZxp8jtb9rUqGYoDzDm1gede7Yqu6q7siATOxLYpXjoz
gV9mPMXGsGzPAxhMNyCBx7kMGHmfEWsUN2ZU9eNGTplEqTvNqrsvlOEfgyadT2MvnuRoVl8M3RvR
IczRRuwIyhHNSmTWoFdSktx6YJ8l2akNvuZGf2vFHgp1ObT3jVPcDoVhUEAad/kUdzd4dT81WPV3
3eiWp3p2P/mNzB7HBHaIgfiFxmW/hH3Xryyv8jCgVX9Ts0UahBPqo4CKtFVlH+/djFB236/SdZ5K
fmzTk1YdQeACxXQdoVZ6xmAGv7Rv/B9u50SbjjE+yYgieyt9b3rwBvhMaee/iNSp1oQges+eNycb
A9jTGoOVeiwiwE7jQPM08KAeCIHtbpTLS8QNUysxinQHEYIFOeDrRVQw21x9q0jgmkzDuw+Cov8k
mh6KWhdfsKQ52A7Ysj1VWajVEy3JVq+IbIcmnZ2RV5cH1XVQdpoiurbsjGztMF0bDlGVDDjKe8QR
JK9gaurujFr4xES59SdjDg5lO42PQJTlzgoSiDjBnCZL7MO3OvW/sjpneCXdYEMN1z0lyjq7BUCp
KsBvA6Mz2WI/YoOguN60tgBW4di0XyDt2CgtBGoc26mvlNXMKyJZp6scT9hhKK0Rdn/9Ff6nte7G
LLFuq6q3HlggGwRjnSAHzm2HGM4UJP2dzGXK5tUYxUvN6PIcuZOzAyKWPC+OmgmLReYvpoJJPOSx
sL7QUHG/yIS0k3puowDkC74a2uZb+l7pzsbOhtYJRwy+xJPXzcYq6XAUCPsmpFARvLeF7oDaMqrP
OXlg6Er6KF6D1qMvedZoJHZp3kcPgcFB1LrmoLXOi/5ZB/MRWfs3xljuvrHqLzRRMEkyM8OjFS0C
lRLM1OgEKzbKPXfu5CjZrqBvwq0qiQobZfcKhxYn0lwBl6xCsXEyjEYawj78u/IQy3f+XwUNxLey
g0BssIq1woVhDttQi4uKlUAq5Op9Vrn+OYlzpIQtM6cUzOA0x7usr/W9jnu5N60vXRZzaEITsSU9
/YnOU77KQA2GhhS4Catq0zgaV4kKGeBOxdarM9JDePZyLHIrhmvWujSKCst3D2horFlSEmeFiLIH
xYXNd07j1yFor+BeBzvT5zLnQfWEnaHcQlJAHZTk58HFPaUsHyHdyPEQfZvMsD1W7ItZeSxLeR8g
MNm7kfiaFd0TyhrnxnChpOTUKnbrTHA16S/oqt1URHjBFnP0tUHG3E7Phv3M4A0ed5bnT2Pb0ESx
FdvdZEgGVNpYETK6VjFD1ZWtSrpr+fyE+RJVFFqtdVKGybeU1Dpr9GY8ZjzpUE1WAGdzXId++ORZ
2RW2L3nREidqVxc/OAA3qzRutpaaCc8xUptb2iN3bMg/JpTnSUtFxA1G0R1u42ArYbBy8PYdQqFV
BqWXBWbCrr0LTKe+uH74xWx0RE7UiCZ/SMe7ekIOGTSuRRgVyfGjhXHCrNSlGKfugldmnZf1sJ6b
JZZRmtMFB9PJsHzwtm4p1l5PnB/ju+GKye+3kpojs4wX25/J6nH3ntV0V5S6ExcjRV0zH0M/7bco
0/ZZ/MPwaxBVbmNCWVHVoU71bZ2IM2BBlsi49tcIGMxdRWwRZ1YtiEDs93bpWHSs1NlHcMFZgbia
1H9yvFiQLja/jV73Newi+FUpz08p7rr22ivDp7Kf2xUlVfRqwK5GTZsd24Rw0kh4V3Pgf/YJXtNB
UO5TNsiVHfnVJQztJWiPiE4pqzs1cEIzGmWu225uIFX6kYnXDlobfPjbzq1hxaXAINkWVMjPZTeo
kR9U8W7y/eaoeYJfJx1/FymmCTDq0yoWdgP1RmK9Je40f8lKlZfbJLHyC9sWxNqxFBmHvBKTph3r
4m5AWnnojbFePLHpXiUGoVmVrc14XWLIfMFggVSPBiiFTlU/DZ2f0eyM+yMn6xSfeVzsZUCmLqDr
6Iw92d3ponuc9IyqugxuAjjHt0ViWD+cpOnOc5y4JxCH+mBn08IgCqedM0j9KAlRIj7CfqOOV9ew
lyjyI/MGJ04Py7OMrgRdu3WHiv2atjGc6Xkc9wLK8QaEWbnrPWnsWiYbG1J9OAQU6L5gDm4itIM4
kpnZkXsDe7+bDEZc5g3+HiTGlRJbO87CGxep8MHLpi9+Tis+tz2EuxlXjIPtddFlxUGr6QjHDOni
0F+Q4C2E7Rgxahq84t1JNrXvof3MY4S5lVNwFNIzgb38802A45F3JyKWjsc1H3bSVgXdARurGn3M
mJS2I2fHo5cXqLUzwqtZrhySyOAApblTbDM85grrCwWVf98pQ+4ph+m6iFG99GkQcJqWZnrNds1O
NFAxXKYmOBdN4a+qVMn/Ye/MduRGsmz7K/0DFMxI4wTcJ6cP4R4e8yi9ECGFxHk0zl9/F0OpyuGi
qiuBfqmLBhICMlMe4e40Go+ds/faWzN07U1PqJVB23tTSbPBZgxw0EF3eaEzRfgkwQcb1ITissua
7qQr60ez9FczUqzNer4wl+RasrvvpiUqbtOWy1hlDuPnzNzJnLRJA2UZkcVJt83QdF+OKr1NTASO
WVVcRY77XHm+PlBjN8FUs/wBku5LKQ7RSM8j72zOM3Y87/uMqYKBeBPxY/d9qWrUhN3VTA9/A/iX
LreFLrjhrGVaQF4h0W/GDsBWCCLYsXSAvphd2RbhRVzlaMKz2qZwmU8jd2rQg7DciL5jj7Rlu6UI
/Dq46dfEtY+eam4n1NdHONuEKjfNJVv0cx0O5V71047jFiuZTn/QDTA7uRvE9SJ78wC7mlbKwoOX
vi/KbXmPW/fopf1uGZwsaBrszRx2lvKlUQatk3Ecvb1Jn5m9896co5lPBPsqc0ZOX94IYYIjYUec
17LUm56uwFaGyXiKPXrYtiq/Ej3g36WRwYX07EMzNvEW1eHyhKri1l38bjvV0txaWuw7bUPGa0l8
CCiWja2Tu/OGQ076WITxd08213oxLzPPebOkSWf8rZPQMzvvRzvMNUfdBN+thBmqC3/bpGUg05rM
82b4UXdtFuRG9iUmA3bXrO3/1fKcmVVFY4VEMneBs7otS/oBpH9TumCdTqv0to3ZoAPdt86E1FcB
A+/BbhrU9TDGIjCF48DBfGjmlr/EkxzRO+wtUTe7Uk9lu407l9m+c1kX8hKzf+CkE/ObKcv7PZ0c
VDh5bxNKL92GJ/Tc9FAElvagMOb6G2wSsB7zhiEIu1oHrVq2NtjEuMGIOlGVd48Gjku9LzwUn/vW
yOD2WozZqkuHc8LM9mH2GPqVLxtzU/Id2WFN36E3ZnHuscF81dnkZh3+e1/Ttfg5cv6f7tn/B8WJ
mfA5UAj8c9fSTfs9qv7sWfr5kt9a8ThWPiFNot+NuwZhwWrH+w2vhUjmk03giYcoDC0df+t3z5Lz
yXRWxxKOHFewshFf/GrFy08Y7xB2WR8Dd0f4f6cVjzjnL514Km9kdjYyPmbZ9OT/ohnJdI8dpPeT
2zTzOT6zmgQ1Zxtlzo0PdFfdKXRO+lDlAC/2mOzwYHEHJE6QhQyl4TVajgQkkkGw1R2jTOs+Bo+Z
Ty+2ByNGBA7Obu6RMgP4TT19C7BYvEPXGgXRC7pMvKAlT5Kqs5cVPNoqNjNvOFS+goEcN+mpSEv5
g1ROJli+bryvhrnK8R3kbG6mKI6raAmmzs3vcVuGB6COJPr5ubjJsqQaAnB8fU9rqy2yDTnjLbMq
SxlPrjC+epMT00XlmcvBy70Gi0eY0LKkZzrfydEd7P7LCAF2p0Ttr8hgJ75vXS+Lt7qa5tuhp4ex
rc2xaHdWzSfeeP3SeZB585qBbEyIdoijaEhwHILI+5rQunrSgxOn1zZ9ZIShtXuTtALL9JxMcRLk
HL4C7Lprx8mffIp90SWch+2uK7dcifk1nLGpG8IH+TGD1HhAGhUS6VsxzwugXwzHxAnjy2WcpldF
EWUfHBoEx6i0hp1PF7gMhExpdrjwulD8Jlb9wjy8DaKoSXXgAbw6GboUQEds5rscyxZoEziFehoK
iiWRLgnPQ5eye9mmttYYHNirP3f93Di3fBKT83k2FNOWMeO0TURPQSHQ6hRMVH64ba7gECTZhU5U
vx/JAdnaTYJ5v4rdu2ZRExYuVJFbE3PRXeYQvj1XNJ5E0cg7zDREZA/AlUMF1nbTtrbzPta+3E7c
NNcuPi0SFeaKsEXSgX0PClFp1GcFRXG+EiVm6PpkZoqUX0zqpQYzzxcBZL8YIF/dqqyJq+PCcwCm
t4Ujq9xwMnXaDXGf6jyGWSmTTVxK4vFo2nGO3QL5SKiroeHy1JCD+1DUJYAB12B+BB90cEkzrbTY
zugEOWaKmFwIeo8ukV9mpKtTWoWtf3bqCH5l4841anqXEPPcmwvjPNgJMZShN1XX8D6S81B28aUT
luObWayPoEyP/W5GzjUfCV2NbcpjsyQUO3dEzKQD0s4FSj0aGh3odkAFS2R0AJkKd1+Ss81oe5Yc
vaGsYqhow4I7O/Q49Fj1TEnUplU/BnVYD8N5AendwNdRVlDFXM1tDV1JBqI02mWTGqUf3aI/XoNM
ir5wr9BTjER22+LQZjTz48iKAD1LZRD06iKozQ03uTaqKh/2QxiCS7epjdttkXvjq5no6kB8ThOd
lND3zCfS5c7vjW/0UUruKcMB0uHZ6Wxfd5Wll33XxEW3j/q5ep1C8gc3HlGesDA9s8LoV7fQVYVC
x75OLboLdqL5QTXkcxxN20E7kuQ5pqNc0DQ6fiCorKpuf4yGerJ7xzszh9PLw5CZ2MzGbHUatvj5
t15tyEtLkyKyhKl5R5bDio1Qflrs0ojdzO5FyWiqSQ/LZHknWnVztvVGY5oIO0ce7Vq6RCVDJ+rg
eaHe5TIKAUhxrap9VC/p1iTQ4o4UHjHsrR6KukNk7mXlcKTFioDPyUjq1Tu3qiHqRSVbgT+P65yp
KP3aNm76lorOeLLafPisxTS0u7ZSintNTcPWSAm7KKRjdMc2ikgQsXoa+U6so/aSv6A4hkLbRSxg
OiRmbBwPecxJacM2UdYSQgkFOKUROWwnpCjIJhyBbsBpI6YiQz1c0PC2ql1IFGtE1WJjxL4iyruH
noFx4hE9j/U8jMuLYgnj0PlwEfqlMC8cb3TvHKZnW8JbZ1pdcXN0fbi2u3LpzF1u2BBNqtWJVoZa
XQNT7odN0bqFvBrbqrpauoWuuddU1mvTTa8oEQd/0zkJuh2Z4NEKhkF0mvlqinKioCS7Xmap7wsK
vTYA8TxFd3JCz4dAVTHDmi8Ky+1cOw1AHuGOwJ0zetfKy36DFvxPV0r/38WzrsmWlDn/vJ5iWXR/
CWf97TW/CipBBCsSUE6Wq6cEbePvBRW1lkAxjfMaJARiRHQUv2sbBIgMRLgOUn/lrHaeXwWV+gSj
A0M5PhhcABhv/k5BpVYo6h8FpKjCQZJQ9FiUU6u94C8C0przphmGc3zj0reRHEF4AG4Qg9qB3TjZ
fOFiWS05QEYxZCiewleRCRIiJ+D3XYdM1TaAVcw6wIPaEEWzNJwdK+0635bWZKZMwaRosNbzuaJb
lL8ki2rOlV7Ee2pFk7+RfTb1G4FFb97S8x+sQ8Lu+cTc1UUf0PjDcKLB245Xbe2QIY7yDDwP/Q02
Lie7WhVqgexD8mNn4yz6uU42+HwjjlXlYm4583wZehNbIZ2IoxomMQdzCoEJeTCHmhm37N73wtjc
QXLmqKycOLnKKROPfd67F0YLF3qoipQjSVJOd0NjHExKLPIp/JexnKxDbOQdjdBoTfqbmXi8TLau
sQxaTGMwgMa+RHG1jh2kpGUBooH6ISeRZYMC1+7gfpi04jlREwhghJyxNlx5vmWx9JJTfmKfFO64
W03KjHM5grb9xjcyXwJgT8P2cXHq5YhdUxvq0m2jKdulrdzUanSm+tB6dZzvzMkcryq2CnbttQcj
pSj3DM3WB+Oo4rizLlKqOVTAjCbroXcvF1pudLADqaU0p90YE6RN58WPWvxxR1kwQBwu89EHiIee
SiK1/hAoum5NcUkC1ACq9l5rvN+0e43pnb2xTn/4dP5/zKGA6H9tltoucFzSR987XbIqSdEwuq/1
iKuPeCl/OI9k157QJyINddssjOlz9ukxoRdm7do8u5OyIjMhYYAcgsW/0TMjsBVew7KkGbid6yzC
Fy7lyUuzahdFAoo7YXYHokRuZFJP953T8zwKjRzWvd8SmgFSPTp5XueqQFl824GZeiHOPkEXIbdm
+1hMot2TGaTfKrPOv5ldIy1CRbRD745EtU3nERVAonfa8oTRvjxpi7GRsqL8RFBTKi9U2X+JUzV0
wVIp+9bgG7QZJtbRl6hV4hJEXbFHvGMcBksh/uDXXeWOVRPWIKe7suoIKB8zL71RMnQ5NnsjmCNT
gAdn7krrxNR0TzOnPA6jsK8TMGB0nbtcnRHLLqcyXOh9pGLeZn38xntEUyKorfs84iChodP1yjlj
n8KtPmXhl7iN/T2O9OFAG0/tOCyVp1669RMi3mu7dO27dWXfhIRrbDkPIhRp5NWS0gqJE1ByHv33
vZfQ6eQbqMWPioC2m8rOoteoTrA/NgrH7ACRRudUiHPiRIc0HbID9ilC2ZoV4weM7lA7rf8QKcPe
cCo1z17mPi+mAFmeIsNhwHbOlsE+M841LqCQjS92U43xJs2mkXGrZX4u7Bl5QY+3PtqMubDuHVyZ
O4lv9ocBFrMgVq6P99mSdkfggt+wKPjolEKocgaHBH+TDY56qK1xooBwh+qb+kh8SanTN2Dl7K9M
H5JDibyGn1EbRxzWGHyhRGyafiAQWTCYzIB+Bh48rB2e7WlvlZF3MdlU2WMN/X7Tg2Hdd3ZEcJLb
d8ml9OP+sYvXThDfz6OemjuWNUM7cz77I/hOOwt96OhxTaViNe7Jaw3csr7KvffJKeNbP/cSWMNV
+e4mwt/mAtc7ODJIreQxKMHcQpLJkN6Db/eOqNWmbcbqfpAGqNSNHGeTSa8VBmNH70ukwD0mG0WM
6zYQ6rCvbKpeWF+qPAJFGfcI4EYJnB//ov2Z46yPHLhe7mGtJ4Fy2/GFIUgJhy+trsy8zrDWuNM3
YyqZy5tW9yOisR5kdrPsKtIjEXOb1quJAOVmkYl/M0zecjuXdrWXORo4k0bqJQg/8eBKeJABfMmM
CAiyGHe6asQbR8B2q6a+ugc9C3B0HmMkayiPN0p20Q+6q+KiHAicssxuMbYLS2u3sOUEMZgdZ+NF
8bgtKbCO3shIyPUG58pslohcIcPaq0iaT3hH6ktvtONT5bf1bSNpsHa4qPhm/Xj+Tsp592CjSkgD
gjY5dYs5R+MsmTeFE8gBKQfzuLREsAaIn78XBaoROVX+xrLN6goZRxoYVtOeYSiMdzlZIQRH+VcN
0p9kg9wlDo8WZPGrWMhmS585/ZLrwXxMdV5fcVxBDjVKzfDTif175U+MHbxuOlZTmKhNFaoxGOJE
3LRDnb0UEGpfIq9sb2m/h891FiaX/YSlOx695Um2aganX6WHmXbcLpw7piIOKUlbxaet6F2YojuW
+TKgdXH7J7ApglwZpcutkdCed2xFsqGIxW2jXdrKrhdWp5KzCoTJjKhTTkUFgYOtNIFhKIvvsRtf
1UQf3R4Q+iBsQfWGVmU5yUQ630x+vhFUYZkQbBaPdCeF/zIvNuoStfCg90qBcl9HOtk7Seac3aSu
H0N3QJ5m4LzhgE3mueJYM537pmr3ulYYyz8qvr9VHP97le9jVfDP/1l/8jeGlMxL4u4DMPT7v/0n
NRtxTeJx/OfF8fX38b9O31v9ff6T9vfny36rj4H2AztyoDQrKtAPqe6vhqNrf7L5L4hu/9FU/FUe
S2pg6SLdsSmr4fpTtP5WHlse+QArsZv/I5QkI/7vlMeIkP9cHlOe25iRQDURGuBi3PxLv9FsAMBY
9M0v/MEg9a5srW4345DJLoHr2Jc8p5vhIbLJealEEvfHISm7u7g2huKQ0S8nQqkdkH0gIAagE/ag
9ta0erOeCPpAO5fcIS0RDHBKIAc+m8cyGSNQWRlbWzQr4eNklvarUw5vRNsFET/qcWhC+6HLquVO
t/5jtQbz5GVNsFLl5KFeaRek+CEwvupHRaCFR8F7r5n8brq6E68+hA0AKEZi3pcl4Ti6pcSpICEz
suOFo8PWg9pouoY4yJjEkPI+XEwDdajh/9Bmy8C9riwocEOxtEfAJ1RhhCvWb+SLd7BrCQdaFIlN
H1/Uh6m1deOvXP8EM4fm1aMc2qOdtYt3YPziV0Fa9MeFaVqAwJgXanvUJtKddTblFH7hvwzp0kRB
mXvi9SO89SOYxjZ91M4CyXM3asp0A2rkIr2RMK6UUYNOOmJLksrqNzHucwQJScKjcNTWwsDR61fn
TGR87nvLfvA6eCwbeJry3HraF4fRlvnznOWMPIeol68tbH0GyJPgp+VFPN14dW78WOLRDyarCU9Z
PMXvRq6BVaAnOXy8P72+K1Z2i6iNP0nY6bgYJTVV4DpuOe5F25eHnlxwdCv1grybL1l7xBcCeyLD
ye3IlYk8Sfti03dZNp6xjsQxIBcioS4c3bXWPrbh5hB5Q0jlJg1RVpTEHJ8WVR2HVnWwXNKh33fk
qrzWCISdvaxngrVYKiT7dgVrAd3TKe213vLbUfxobSegIpFyU/vlzy1ApQdwX/NrU8f67NF3fkxx
iO4ZhLfOFpO4dSqBu1yGjYpf0nn1ZIBzIuKTi+0RnIgyqoMePaDsCtLFNnZkJOrygFVfbXjwUyAj
HnZWDePymSy8+eAp7R9odlk/RgcxZRC2RVGBBIFWsI3MNMn2Pj2j+DrLK36WDzd/71SIbUyq9oEr
DEmITKldF2X6nnBL0qKWMSPDM0u2SyfCq8KBcAbnbPSgpfsSxHdsPQPVyw6Fh+kHPOyq9pm6pPAO
mRT6oavUq93lSCJs8UJm0gw5dWjWKhO9ENgUwCpFFC5doKXj7BOPsGCIVXXQCypmHj2KgWvvtcza
8+pWOwsMXrK294SzFuROKXnqo5JDMJKsXcEwbVVjkeEMnfMUqybLKfFHKxhz23rirAVetphROMEB
40adOAEoYBhBaWKex8NF/77E1rgzqw71jIDHG/SjNg5Nbemr3vLTGxzH2WVpjPYtNSc6u3joVjOS
Fv0mAtOUbjzDJ14KC1K/HSfhvg6LkVyFUkbf5jZNvzMmPbYzl36p/WxbYjockdBUtGbnFD9ZIHjN
2wL9jAo6BTt5EVVF89AwbEx34yDjXR8PKMTJ8FyeJnsWMLyb+Hqw6havf11BhrLng9m40JYtcpHR
lUc1aVAleLB6M+QdA3dwKgjDSiQlIxuF3PT5KLaD48yXY1hXd4R66Refz2/hViI281gX1drHXqL2
1JO8Ghizs/qcRtIzN8VqvtqIpu8D3AEV5sCSUPOWFMVHx+XQGEw5lTizmPRy6NJsBh62YrFTE8mg
5cAGgk4+HWIRlcE4FwAyRQMlejaPVdi41xXw/keiz9ZoJzNe9v44kfLmlnlXB8xz21tshKhTOQZs
P5LoTWdgV9IOcUkfO0uTdeEPfyqyEwFaeoW7ET/3cRfVxAk8fARft2PhbR1DsK0SczCwa8w8YVp6
sIcpYnuGiWsqbofRvJf2+os4W0xbbB68k3zIliumWtRxMfmj5TWP7fka0VA1k+u1/Jb11eJn/QnK
+Fvl0r9RCP17FdV/UrlEbNG/7CVef//avunsz0apny/6rVjy7U8gc5X6Izby13R27TPa1D2O96uM
+lUsWZ9oMZJx5LgfVIaV2vCrlyj+TnGEBv/PxRFZijatOcW8kR6mzRvj///BFkVT3hAzQWpnq1j8
Ib4i5NI0Kbot1aRzeQbupua6wEGCNoLzotfAl8/GR9trnaNeuvAhL7xw2ZS8/auWuuTGbLVznrAY
4mzBJ0zjPqf7ZFotQmzmO69KFwU0QrdJt4Pp93syxJJrk32Ng2RLKx9nsbmrgUeQyGdb111EuCmG
zWYvBq+4zTIi67tx7O99kPnolvDtPuO6GU8rJKnfTBBqXkUzAvgTsYEvFwfjfR57xX1rds+Oly1H
DV0QkZzLMKmxl3sh8/Z+JXbt2V+dmyXspp0xWt2JBGH2D7CBAYkc007FiuIqyZr8sUfE/ua6RQNu
vgpx0Sw4OEEB61vQIfFLU2Q9g6gqrbdWNJh7P3ZpltlNfG9PTrobhBo42ohyOrfc1mev0U+kxeOK
pF+HVF7RgAtApy+PZddnDLSmr9k0IX+0howzkzEk5yYhfhtdqa2/AJbkWdZwDZ/yLC2uvXGI90YX
L6e2wMDHkNKCFTh47moYRSmbEsh0a/o6vTDy6AYRVrrHdUZKeswIQiMPuBBjRfclLvtzaUhwurJw
vA1jlvmBg2S/zzA0B6SBmzce6tGL2WzKK7cR45nz43zhkbLwliqLkaMvuweowfnEqdHIdqS7Ibhv
YyxZBSe4K8ymYt9I19gyrynvyEiwHrpZdZ8xCuY/ZlOLR3Pok61Dv/im0LZxTUop7C/RvfJd1XPQ
TKXPCdUrXq02GfbSq8ttydF2N5YZlANBsWJY7fTejFrfyK7G8D11U+BbA5kMKQtnHdb5/je8QX0b
NK3Ei2EsFszCCTntTtGMuSv1IIhi8htODGGxbApRoUADsoFqVr0N5uBdfhCfUDzU16qVUdCXAgmS
uYAs1NG0n6RBisNAr/DMAE1d5FHtXdBxyL+nZZTeMugvWVPRcpPZaU0Muh0a35BQeqRbRlr6m2Z0
8GuAneovy8RxcXrG8SmhDb8BPZhuV8/sK+pF8dJO6XR2/EzsYqX7q8Ql6g+3dzPctUa0fEYjYNqM
bOvpsmbc++irzL7xGrWhyxwdhsEtbxOgcvfmQCs9s60OlPuwIDOSsnSZLTc8cmO4jlvKVhfdBVL+
cZN4Dj2NNA2PJsL3IwmaOt9gFEJHScOEoYDDuPeZbaSmDZQvF2XUiB2PSHuXGLW4cmNZjgciT+qA
7pS3a/Ea3hRREd20sTK3TuNYX3Kin6ECIAR+0WEM5H7y+vkBrR5eR2sUyRN+JnlBO6449ctQlsz+
KaOCwWjsYc8BRIA65KmIep64lGsDBemzK8sG+YhThXWgmiZkJ0nqZbsU1XsuIY3T0iumK2txC5oi
mZ1kUCsH4zkaNGz2VNp+yIQlmqC6yJSggpQgj/2EUgrNiVdPd2Yu5Eurw7IPkLK1dbPPncoW05Xk
YDFRrVhR0UOxo5ETFX4QjTPKErx6ENUfQjR2s/MUuUXd3XdW3A+YvwA5lSeSm3EMBp2H36reqsHM
xoc2nSLvmyLxlvZ37OZitJ8KbNGNu/NqxNB7o++79H1mKiQZAHOJWh5c9AL+tw747xzTuH//pWN6
bZtcfZ+Sb9Vf2ibry/4xVlyf6vhlLWL5GAL+wTIthU8lwEyRHfond/ofY0XLXUsBy/U9hpR/6ZvQ
UuFGo3qAIIjDGQDXL/T1b0Bm/Zd//yOg2V6f/H/A0gjA9oo1SV4UAGsw139pmzTMnJYxKtNzi8Bv
flPMPADgKLdTOxEjc6DvObZjOl8kMAoL41iZMZr9NZShvIAdIg6Aiuf31op6NkRR28HEfbRcTmRV
fG/a3N2ynxG43VyUXYRYiJNmPs7qwWB39XpgZT2uJf2euyWbnZjxxNo7+KppjFI+MTr3bqj6AZN2
7XQ4OB+sj7w1Z8Su9xl4QJ7MG5zCK4EBDXFZnBLPGAOSNIyNOTBVgCYaLXY2xWdnYDvwHmLTXVZb
rICEh24X1SrY0bSsC/2oPTpZO4+nWi5eksbtlv5Q1oOHToHoBxzloO8zdK2i+RYbut27TT3f2mZe
Qvidx5SXOrOxfKlL4SZX/3sDll3Szf/tDejIfymSvK7aLv6v4K0lfL38cznOxeKlv3qX9ieFwMTF
CmBDFoTw/o/ZvseU3lxRBkiGHIbqFgP83+pxy/nEZi1h63nUtbzs93rcsj7xV8G/AzSwf4oF/nLT
/aub0P1/UvCIMzUtqnOwCR4oKnfFGvyhPnfX8VObU67BvYA1Jv0sBmmimRhuzaGltuiGGgWdJ9wY
YxLCaXWkm0D0h7No2uTmiBh4T/elyHaVXUUNZV8lMeuhjywEKdyWfi8S2ztzBlDHmiHldWXn5NQp
zASM6cGAY0Cy6IlKqCcjYSx0NHJ6h5wWvDN08uoz8jYS3cQCEQSnLvzgEeXaWcamekMOLK9pAGJY
rMrIcTZ9ZXr1wczduN3pzFhf8gGbyajHbs2m859p4fGLR5oGEHa1N91H+Kyei0RO9y3S9mOYrVwh
q55cEDBmmVWnCv6yh9bc1e/aE8DXywJ0CghZUsHKD3qyYpZNVhBsomxNqtrUuLYBzpgRjCxpycd1
H3xzVyBNVRn9hTXE1tMyetNtacFR0pZgwI0EWl5H5grFr1344T8J1WC61wm3n2LQ57ig39M24Rv4
SV1msPPZClcc+WS1/DU1gQssKtt+myNet+kj3oAtR97tiO3tVlgR46Bw1e71Fgmn1J0Tn1qtbC8v
s8AupYLPTtoNqOh+FNa1o3BelfBbr63MSM8e8JxNOya4+MJkOFoV6CHI9LzmJ7ETkwUKtWIqALaw
rvmGf17QXESQmSLCrp7Nfr3CwwzJnkuq9SvJP8ggxnqNY5sACRVbofFc3BmFyUeoEPVDpRli/vR0
Dh8Ifg4othHKLg6bD4wPm7phM+2FPU/2VWFjEc2KmIrV0bBo8mKha4dS60ccrqxtMZT+85yP992i
7f1cxrhvAVHAdaDlcecOisYjFjUjwDtpPpaKBYh1aV21BQs9Q1YW7uc64ictocmfbsyBh3fCIuKE
AZ/fWXn2bjewGsxWc2V9qwPe/wGxhwaHjAzGMYq9OtIsPoOs0m048Ggj1avu3gHowoASK1E/Hhtu
QtefuMBVjc6ZM0G0PsbSupxPJf6PJMh8mke7gSXK+JDb8lyh7FUXHwpAI2WGypTT4n0nSw+Iq8gI
zLNoRkGPHgtWTCh7kE+T4leWi8G1G9Z1MoOs+tyvl8iz8FYUdl9/9qTmhzHeSw7wd2FxKzCU8zD4
u1rJ+jMWlvD5YwknBvz2OSMisVpv9nX6+Dlc8wdGNC998AGH+8DrFcTwXaqYUyPxT8p/pvTgi+vA
9lhBnXssmN4FoZ6XDv/545agl5scsAHy5eHv5WILNg6ejc1PHF1jr1pCp3fkoxqrkMBXMQBX0ESS
bdKG2LmcmANs+RWwuMX0Etxq9jhsYMrzcQQQqZ8ivvWoy/0gBAvMIIgK2QteZkyTSj4OZsenBqFl
bpQpLHDR5LSMVe6flwYf5AZ5M0uigg+AidWAdBn0ro6t2/QDU2a0iF5otS3+VkDYuwDdJCDnEUph
E7SxtZjetxjEMj6vNXF03y+ke8Y7DPTcYfQYV4C7xY5VmIgY7mc9IbRKIZImMymZFkKG+2wNPfPK
DGVlQSpPAtalUMcso6+XdoDahQjlY0dQIt8gvIv7moUOgSTOms+ZCJsLX+roEHax+fgBbScRCLi8
F6ft8qBh8qmLqWeLtBY+8IQafdkYvsmFyk1DPoYC58wpqlygKVZZkE/AARLvlCCSrlcmRKlhBBqY
JyvHMYEau5NgPi10wYoFDmmOy9pqkiUEdGP08KWUj+CxYfXb84gqpcWRvp6PWS9Sdz5pGKzSkdEY
emy0JdfJSvAvCsn7SQtC7XaDv64czJfVjEiq5cebUajfowxJRhLbrG6yeB6RU/nP2FFlegmfo71A
w0Iv6GPNK5N5diA6PjPmy3X9964jr/tkgMrHDI3PKdbHyDDKpkP6Rbm3Rz3M/tbqDnlwbK3r0Z/B
bdWN5z8b1sqm/bmlpVomxRYoI0vJDr22P6aebtCFDGpsaU8Z8lY53F15nvkpTXq+Xgs6/8cdVwye
eh5L8GXB1NhtvP/YWYFQQ1gbY695lgkOvOcxgu/+Yn/kUuRq3aXkABZUxZ395qPP2qU9cbMy7k1A
/eV7GU/+sa1XxazXiPXhHEbswH5O/uC4oP7GBMp0K/CYRRGtFqMfj2/MOZ4v2H6sYtySmUoJscFb
Qp/cqRb/sih1R0qXGyKFb3Xi53dLSmNCJIzNAhy80TOPUkCCHUOLE+gk7pqsn9hruSdxHbHFIN0f
TRpHyB6c96osnqtItic/nHrUyTMje+oQq300lXes/PVBBOMif6T3UoNC6L1bmgsi5N4drH3bMFdo
pOyubUFOhkbYBPYnip8St7HzDRTDLw36XMOsmrMmmixoOzcQbso9gG5eFsZ40XXzUcd9DSnDb4tw
DTepAt/vXkr6VnWtm73BFPO2VgPYEvAeJr3Rl9nJa4PnRFXQzECWVrCrIuCzyK7eLpZAK1iLmlmj
Yy5ATTRjF8gvKg3qyiwupGxwkCSqBtyhMmuflSZqYACLe9FjgLMhO+Hcd8eZDmhZ4+KbHQy/yOWh
1AURZi4SAd3Yv+wstdx4mEpOOvV5zCUTvcXJqJlwjPJJyaG6MpBw3CRL5p1cM2T1SnI+nNhDHOel
NTONekJRjA7+Es80vRVidciYM+zpjbCq9Gl2iycgcU1+zlEY3zUZmBaj06MXqKX1995gDYQPtv7X
2GOgpEcfgzuLbNdArcB4OrcQKVJ6g0MzoCjqABzQ60BuqehD9mAMr7w2xvrA9+W8g6sr9wsR0jzH
E0H2zfjkrzSqLHHbgxuOX8iFJUAldb9GzTTfx/ZcbiV+9b2VuczVO7u904KvFXSRs7OnYvqGYvPR
ACGFvknrKy+Jl7tiwbxSuX2xJ+xBHUJ/cM8MLdUuavRjg5IfW6RDZbTTRVNdAflji8IXTshQXO8i
6oZTX7TyZOrWuLD9Sh8zv1fnygKqxZdWMhdsmNA4jGWnpvF2BiyFTcqOBc6nyG5pjpMt4Z2MJZM3
PARmSj4ckXAenWMOyOAuwqZtlVZ5YXIiPNC1oWadofpMEQAcO+OCAQkyPmv6ZNu0bn2kd/Zdn4Du
IX9B3GcMuM/VnHdP6D+N81zUKJEMciBjzMut87Ubcp+6xDSXUzeVDb7krnpNKd8p73oymlnfZvZo
tqF3AaDDuBbAiiA6Sneb/V/2zmQ7ciNLol8EHTjgjmGLQCAGzjOZGxzmhHme8fV9wZS6UlnVUmtf
i5JKlWIxGEQAz+2ZXXMkzdfE7ak7KXC42fa7lhWvs7btKgV4C1ZkbRdokKmAodkThrO1Hw56mMU7
RV3vjpt/5K8q50GENeY0luprDa1wb/SC+o1az7e7lTgtWBTfQ8qUGj+sOvJBlbFnum6ZBBO99Bfq
KPd9I63HsOGOwp2/LfZJRe4FW4N91DusudBmFr8zFig9E4CRS9YPNu5YYgTuwI0E+bnxe6Xfg/jI
xT5SebswixN9Tu+TUCA/bpkbTLNrN0ZfuflHQZwajb86osY4OgI8iOKQU36F+H8goqRxY2oT6+hQ
I/msZZ3h8NiD9sz+V8Q+sVdOIHGzR7SorpKOz0WCQfQZPEN+Wi2QBYA0smAlH8CSVOcfUxtHE3Lg
0xTNDpc46E+pnRPyXyPh34GSjC8Q8KLLqCmu2eN2Lxsd6QJb35WVlbBzmAYeisFgyT91WziIswtb
iaZZ4KZY9aCfiozl+1lrxGpAVSJKxwrDHJoJlVJjcgIGYIY3YU+b1a4eK44hKqmct7DJuamHaTrV
C7fvRXdp2sWRZx7sNK1WtTNyYGRe1Gn6hMMFn7X5htWSp+6GILMAljhmFKCyquKi0Vv+96xi5PJ1
VcCpHPGMt3s1MINiQWXaKqeOQcQaJc+mpKnz5ayLdb5fSM4/MovSENRMjOWuxnz2k1Ppd0XrZwXL
/AX5R+SU8zw+e8tyWK1/1LD96ew86jUdr018rC3sfzz5GAUH6p6m1p63OFpXPmCxduRpqXiK+jM6
VnYepTHeD3J0Oy8eJ/cZbxzDu/x4TIueqfqjQyKSK9MEuSlGgJAuJXR0jp6lSwesr5Ej5klptwRA
FnSKrz9m5KQgUzKs26GkXGqgzWFC8B5nzHy7PVbek41nXa4dO2WA6zUD2V+/Hca/+aCEZWOAsqCI
omj8WylGLLQmWUZbO5ix4ldiVCtEVGfYJq9y5tVzHdK/Zjij9lAaK2e5uYh5WUsyrA+za/FuReYG
OVcrvcdpLvmvvFn8dcaXHkGaY8I1DZzb3gQQALfeRJH6sYo4kO/YR9BjFgEtOf4oOQLYylmSdMII
gYT55Otf/7D/VlLqCmXb/Idtka6zzdv2nj/pJqMbJZqpOTmkphF/k7vMQwfpLqsZdZSr+JHrAtPz
3DXvMGmW+6ZHYfjoQUuqub0vyuZv3n7xn65G3ZQkcqVNpPXjFf/0ijTVaOvA0x7zEt4tz9LA+/YI
Sc8dwgxvAqRl3jkDcr4UIIYJxDk+gS/wtqLlQbrruno7OXEc+eu3ChnrZ52XTwlmMPjt6EyGjdq0
/flPr2uIwxzHd5IewwqkgV9UeMNeVrkO3atcVmj1snAZ2qtSUcDhARv7u36D//C7gh0KOVzAuWbL
bfyyg55iS1Sr0UdHNbsOfIqyixJ/cEVoXAvk4IgzWVgfEjOJI8iM4Voi+nbhdVT24tHRB3EtK3zk
f3P3+A9vC8ZFKPqcbuGM/3oBleYQYouR0bHUttLumSF5v7UAuxxcaObB28UBYSgIrfnaGNVvf/1L
2Tb6v/5W+PYUSMIsJo79q/peLnY2lOPKe7JQqXFMRbPUDGaNU6T8QuJFQSszJ8d8zOxQO4ntlPqj
uHGUTW3cSGvBHOLR+RzFx34TmuoGLf/7RxvaVG69ZR8v+L+roL9Xorfr9S8ctB9KtP+e/crPNckq
/K8O7aIo87DaHlIbDtcQ2Ex+toWQH8NjqxyybNue6A9fCGsi7CIsaizd2FyuXMR/+ELUbxvnlkWR
TjPRdgn9k2UQ5R9/uh4lBXnStC3uEAY7Ifmx/vr5LgFOoO5oXjcuV13JaD0kXbT0ITkq3Sug4mo9
nPG6AL3ijcRmGw+RfH1DPbPEzkjEsQP0fBny2vdLoxVBtDTVzqbb4KqKymPcmsOZZmPbl7lrXVRD
qT1AUadxvYy0iz5xtkxUYT2MnDmeUsftIbxDYzyIuqm8oiNLYpFX4ghH07OBJFsCewvNQ9qwquV1
Y4tX0TFL4ivLJOWNNw+/VBPeTWtzQ5zb3+7WW8BNHJsOA6SDSwTIvHUWMvTRJF2Sxc3XAaHWH9K6
I8PdprvWLJerkFwreFbd58TF6gdPGV2s2p7RSgSoUOuBvTkP+8g4aKUqX9xlTPddvTkZiabnc3vT
Zovcc9/v33GnoIXaBVKEovzLLCy+f0GohHdKciZw3OPSDck9eNDKL4RYEVEN7LFE8RHL6/FIbumm
XVx918Dq27MzxlgH7sGTem0SBlAm+i4xnIndszdWeXfmNHYVC2Y/5tJ7Vy9oKw7tg1tQ/i6nzAtz
g0CcC8adBJQOR0Zn8EnFDhTNs+pHnHREk/ZkQnq/J2/iU2Qe7VqlWXsKBj8XHUmSeS7ONVH2ixpL
HVDheV+tdkANax2otSn9IeM4lfAY9xplHV1AnP1S6TsnM+A2rqH2vJgIDBwpFQER4jLmABnHkGDg
sGYvJ4Pb8yMMPRw9whl9256aoJuFCtiUc26YdemXVPd6yokORIgJpqEl7V2RfqrnWl40UIUQFWCJ
KbPxh66doA5Eh9gcbM9tOLbkOSWCafNYddazM6+XqTHZXkSgKNBKjrVCX+ODXRfvKyUrKVVzhy1k
j/I9lXvdTbVzY7jfJKqt3wMq9rkmHrEXe9bEJeG00Z1Lj1cwRHgSOfwA5Y165A6C8rLLdU/06tQY
qfi0yFXssra7mLXs87rIeT/HTr1PE/auqkQ0XVdIRqTg4JyVaePbUQ3rfiUkJWlv3aFeNn4m2let
6wuQsnPoEwSBNUN9wkE4/AYr05WBhQU8CM30qTWs6KrUKSM0nc+R2+lUrdjNTtWW9gh7H4IrZmbp
23mS3Bcj5Fuq8YhpZ/FyqInhPWJqcnyKj7P7FfSL33XrFTbnPCDFN+0xP1vBysHHV8QF9uUsIq83
NP0W9AHwUNwme8bLeAdN2IBpY4ILsFPrJDjGwtN2xiMbm1OvRuOCo8nga4jyT7QZ8C46APYM5I2d
FbkTMMOi8XRVMTKpVH+C1617vSYsPrkNQf64tnfuQFKTEFL5kAHavA05TZ0FcojyOEyAxpi0LN5b
NVRftA4LzHaZ4WftsoCXOlzaGlZ/tIBL2sjzA7Cna8SfzwmoDUxWnAbHBqPKwBzt2yvvZ80m42jH
OW41U/8+hzEtUbQknTenm5da/QNMoRMPe+vsgHnwZKvurTBt9mx4KkhXgDBWarV8KYEoG437haTb
fcJKi+3AbT4ASdbpGzosifatkOsS5C35vN6+TCb+/c4uD5O1bPpEWQY2XT1A/7raX0Lm7hjiiydk
8t5UxMEiBxW5MuajvdVK5Rmr8skZ+p3QnWVvYC/327Lhkoqs9mox7GAojHe3MUHwJnhRRyxaD6ER
R7vCdkk+aR5E9pRIWPNt7JDo7HUJIYal5kHPiXUStaRtNTfGfbaw6Fj6rPYnt3COMfixKjc+WVZ3
mUYSbLOan52J0kuQ2/2OJlXrNNCI9ei64wsN0pNf1/Y3K57IR4VJv5ui/NEQw4Ut+/a6doxzUkGD
UVAg2OtQV6e3t3kcln5oxs4ubJrvbQsyMnEhf6h1gOUg8ZyFWJn2DeDtSzZRkJLm1iEER24vT6E7
m/End3Hcx0UuxyovxQVAgCEYjaUJeidH43H4juW6PiIWJ7cAg6Fm8hCatXDGtkxAm26QPGgHRc9n
oR62bZgPIyK5WJruFLWYkwhRayRRYX3lMY+XuGistzybX6dwGI72AvNvMFivRXkcDEY/HeZy1gLW
RogrxejSOjre6pGNLVDK7YWDB266cNcrbO1FeF8BNdzDawzmJiEEYsn8JGLtBZxv6jUEfk1in9wL
h+HkUPnFvSZpcb+F1pH7b3IGOTkdIo273OSw1xtavGrEJkl9r6YKIuQmMF61uZtlLQ6Rnb6A7lGn
VXMel7676DIguuit302tts95mYeb1LR6srZEQJUOoBRZ6GenZp1WAf4k8lqFQYvk4gMDxJ33Oecg
2j9RUxnCvkVwo+/lOLPTg64y99g9p+eeEx/Y3bSh0YZWIK6+wgEI2rqwnW1gP9uHDO6f6sxjY1TJ
iGu8JpnxZA4Mxlhfl6XtsGSpruLunUEerSdaYyn+UvemxOPf0jU8l2t5bs2xs91dWjmYUwit5IkW
U7lbt2vb/tfoQdbg/2H04FSK8ej/Hq9v4uTPHqsfX/C7vcPRf1McLHWmY1tt5AacH7+P1dg7HEo0
kQiw73D0/HmsBngFn4rDl7At/rYBH/6VTdus0kgocK34cqgO/8DeIX5pNGPMpgjSUMrGSwKc61dy
QzhpEUQgpU6ADerQN9I1u4+3Clic2uOOXC9RCHJgARPUGgh6ns4O4YM3HszzkyrxXUgr7V6Ib3cv
0Yxv6ad38j8IaL8egXl1BqcLSF3KoH3qV8XCJfZCG48rT+koq3cVS1zOelxukHsEjCbJl4Nb60wT
dUV27a+/N+f+P504ttZKcBYIVZyKbMBjm/3m5xMHTAecJ0PSnMCivBZNyHpvGhL3KnNJR/hWrexL
Q3dK6ioWy76YpUtbBfaLT/Narl/toWNTUa+LeY5yYNAZze5gwdsh27dNZd3ZTFHLbkYJP4VT0V+K
2qwDZmWoyxCDvXQuuE/LsStuYmPRMagKbhO6g/hK+s22/WFYsYc6Q6w1ntlbzNSpZbwRyYXHzUbb
Q8YDv9PJFSJOPtyTeSlZVMiSnXVvOmC6GtCUO7ql2J3RCP6ita22Jx7/OMxrm7OUaXgG21ZdAqVF
eNDiTdBtK3M8LsiLuwyjMnisfsDlZk8jFR0hw0cdl8CNjXl5LdOtJEeDYnCpppShr136F2hlm4Nd
J2/j6SKeR4LLDnK3mS0BhGbrMLtEyDRpTB15YaO537Yod3oH2ctPse5CS9UtdCBbb+kqmN39NOC8
DkZzdnDK8lG6p4csItzUNFaO+y7uHwWwrX3Z29NwojY5B35olP39nAyMecKcYAUkltADtsKh45Vh
j8sFxg/rVdru1o1K2+oMJlFiTOB4Uf3ZdAMEqsF8HpkDDc3LQSR7k1Kvdro4+5jW7tusbOcAgxTo
gkEhxMqtWsWL9FkEekoxQNuTnlrYiR9Ww4m+NrExBrQmEUQYR59Pqgv72S7uV2MZCVxWQ3peUyf1
HdXb77Hd10dKI9a9m9c9FbFtxUSJdAXcMcW6u+ORPzPIc3o9kEkU5N2d+QwfLHw2002kn2IeQnQr
xd/kpI83An628pLSLr6h3G4U3JXSsEYldHy4YCGAsI+rMj3Lhnzv89l7iCMtNa+BgQ4Ku3hYWNMD
QPlkrr3GLsHPhTiOol06h6XwHBz3X8sUoRkDf5seDL2avuI2KDacf0xK26OKi2UhSJI2eR9hVIGJ
L9F0b7quDc/rsG5No2Y6vlpzEqENk3N/X2FlD9D3B0Butmi0/ksZDmnuty6IrJ1F3C7Z9zBdtT2Y
r+VqXES54JO0e7EfRqS0h8WsluVIBg9zphaW28q9bIvIb4c4qj/hr8HvCeKeqCWenJI16ZTpR+Kj
MY+Cvrxs4ymp/YbZ+L2r0Ek3cZRLfdarE7aW7B7GynYzZP0N8jIpb9J1sK+NoWrAjRou363dfrYl
JoHbhquYWHF24ab1y+6lT6wUS3wy8uo5+KzHpiKdSktXzaZOVW8TiRUMQ2pkkxdPfJDhzQ2z5lFF
NnzWQb/q8NNbpV+7IXaaXW3U1TueCY5/rO3Jj223clQA3ifJSnPfpx+hVK0fr+fEWJ/zztSSapdN
Jp09hzkE3rr6PAnE8q6GgV3a2QHOzN+yCF4j19EimJCB1q7T+FpG0Nc7YsGqfB+WvuDSaemOrNrV
um46wStmBVRpwQSlIt0c9TW1ZEZ+g8Vq5FhaJUbndSKd2UJG6IdVxQcrYUy/aVUOAQP7XqV8Cm1G
Kift3sCoBY78stBadrYTr4Brl1zHCVuIM9IKQx4BgVKFg192rf2JdRv4Zd6czN3lYBmFX+GK1T1W
p06LGmNPbxUIi+vYWtzCJ3laeaGjy1PE/nOfTV31uRP9E6Fl6zSyTFZb+HO6G6zczH0N7P94cHBW
SE84ScGuvUL5kSoNA0GM8yo2x5D1qUaeKWaefzRwMViMgoP6osbSYgkD0DSoJvA7RoXLPhdqvpR5
St96PMZQTOnC9Zgt89PcOLXaO3MLlg1w0MllA0s8ogvJCfKcoUvRdBcfWnxO5rUpbAOYQkevDr5H
wkpLb5fLoZzMhbvfaKWtz3082tEUIoM55IbfFWb38vEc/a8u+3e6rKTn66eR499KzW6y/B0r5Z+9
wT++6I+onvwNJy/3CwND/UY2QK79X0128+7TBI1p+MNpzx/94Q3eDPrbjofBxfgXRBVfMKXi1H2j
+uI3Zur8J4MjdqU/T0ckBEyb6qttzWXgUd3oYj9PRy3iSzlbojnLXiOLQrdDzw45MNnB3inmgOqk
3EgrvR47Pcb5lqLAJ5xFFHUx8rJumrkBYGgpCjcJD9pAUuoRYk5+4VAdk972Vgl3q03sN7Va5Tnm
wHrRT6nhu1uHJy7DpDgbXLKBlbkwVMa0vEzrRsMMHNcV9/yhpndw4fw3EZaP1tigeAZ7mfs2JguN
FY4OD5S942K9jtOMD2ihGw5DRRKjspF93pu48sudG9UOz6Vei18HPNDFsWqrLApqaEfWJZv/uI8C
LS90agl15N0Zswy7aZiQMXK6HThNvtbXJG/5ceOZuxDR3YUuwWPfYUqa9zD2da0g/y4V4CeQL66h
oCthU7p2jDUcJkRQ3s/GS5ZiYIceKldHAyYsJXaCckz9yzTl3bTus5guajrCwGJhJyg5sdJFMtBb
sIAkwATilY4BmHruURlyUJ9rI4VP3kuuu8waI4wIpKSNmFwVfOxqTb/iVlk6RcyuiBYFwKACAWMb
xAYPRjaH7TUMBe2kU25xSxFs6K30V0DIlQQWurg8xZo2HiJVG4hbDNAe0OvVG8la3YmcdiLLrZd3
kF7ZHlxXvluyJQYegDmKfGV2CY3IPFSdLOhswPeRlWPTe01ZWV4+5psiMO/sgbaJoigrH5dydKMM
lz6aOJ99iyySL3vmldSKqiPlQ+FdW0zFS1hqPRxR6Ijeqo31TZ5aT9DPozsTt84tnHP7DiV5fIvJ
8PsRi79zW8fzHddDhaWuSngyzuEtoNEFIFGt0Xg7ULgUYoTyIY7b166bhc9xPZvHOba0G41lHdJX
q7nBaLfmZWiF+UHDqbyiTaK5P2P3Ux5mU+upsUT5gO2ThiO29hG+pBR0/A5/mz3vKtafpxJN1PJc
WidoXyn708SAfpjyLHo2oWhcuCsoJ0/UanpkwckWwqmpl0PbbvPvYpIMwqa9YvPCdldSxFqt3kLm
55bznH1qJ/WYNrbfpYM04WzN9qXAuxzxnFxzQJ/tMN5gEjcuxDxXRykZgPt04Xc95F17x8RePrcA
wA8jWPvPkxG/iKYdd33uOGd+08UenIPcLV3tXK3Y3+9Cq4vPVAe0jxE8htcBuyMNFdNsfEmrVr/Q
1pJHedOY9nnKZzeQaf1tdJvwKBSpeKBieBqgpD+4mTO86laavywMWC/m1CcbaNDJXhpCQUDy+IRZ
Wt8eWMsbe9ee+iCpgd9VMNmAlOQHnEHLTemW6jzNFADghsAyTeuDq90IABE0upDy4RigJ7clDbtn
fHDMmlWUmVzFWCZi5cy5l/Ra59PitOyraah3U0gMlvelB3WVbx1SOpuUbgLp4pY+B2njWVLZetNr
7VOytg9prdlfZwU4EZ1yy3jiw7SxvgBFfbTbVF4U2Iwv9Z4pixN26NtJdHJlZ18tU9vw0Ri6hxVa
mI9FuPpiDaQG62mtbtEI188NS/sGuCnBTbeYasBwkXyKYqqwrIYwPzuYBrr96kZX7AGHtx4GfQmQ
a0e0gYKPjOUO83t7HpI6ekdsTL7l1E/turG5NAZq/ZQ1zX48DuarwWR/NDUbo9I8TculMUO9lSDz
mVYQ1vnEyVi/ptRVC1qmKyxJugPqOO22sqheYF3Z3Jxjl2A4x2OPzTcupnQ+GiQ976tpM3hk0WQ+
jH3ofM6mApvLkGxuW2ezp4ZhvNwDLcWohgnsfSCGcQF9GLPM0m9hEThj821EvyZJByemp2+S+BI3
Ty91z921jRNu8aLBxJlq4t3CEBefoNhgXqsXAiSaMOARJ2ju7qSqXa/PX6gxKu8FcvYp0kIA0iRs
d1EadrBoaveAm2y+1PqNguLU5CKrVn2vNPk1qRvjUthjB1Ks4dCeu2i7eDD4kEPjAg3nXLlmll1C
zGIUTNcvsU61caMzwsl5fqr09oF0J3sp0cY7FkacWVmCBAnS0kFPVveuEW211ywDXJmEGXOMNFqe
sjGiICEJEc1bQWpMsR/CSxXwef+SsrO5b4xugoqcV4+RDRtDxG19nlJ2IG0bqvxKVYSJVVeO4Ev1
6KhNVO4RQrH6g8SkeseVW/il7k63CRajr83MSsQzKLdm7JHOc2SF8swrXHwDTN2uUmwVkfRVcVuE
Go1LxlKdBGHpnY6S5C+dnlxqLZg4qyzBIg/z4Mth7t9AtsV+7gAdHu3sU9+Jz2lDzxbQ4/WSdr+I
hG83xbfSaRC8uyrzcQwZu8Wcu++CtPp+EMvwkMKW23/YpqsI5UNiUPahAYQPKK/dNeJPf5hcVnBL
B49wjFJT7NPV3copDdahtCBopwlXa0JLliqpcAQ1/akBnRJEIEC+0vYp9jS48Xt1nE+A4L+1WdKd
TM4luIOzzMeBbfPotl1vgcV6HJNeP+m4l3wiTUZAYEBcrrWWfnFTBxp6HmsHKD8w57owv0v73MQi
miZB3acNLaMRFVxN7h5NWXWBPTN5aWxyDpkRjxcJzd58jmZWh73QNF/HOLmb62rcm1Dnv/RqSna8
9sdkiKjKWmLrOI0mZGh1tcqpPpYSYDx5cCOohPrS6PXdMDiMDqz1OC1Sj97qGrxT7VVAZPDiGP0+
yVYmjBwyYKZX13bd3tk6HWVdc1jZ87JcyKZNM7h3tB5IULVGQQla1YPmYnhWUhKSIEzerXkUhDK/
MgtNu3e7eTrk1uAe5ZLi8zSLO1gvt/gi4wDeUOKtNEXtrHwBejUIHxZEfujI1vv9SvxeRhX7hngQ
h3I0KfrRbPNG6zEmc2+3H3tpJEc6L/BkK/GtCS1oQjSQewmWVY80keJBllFDhPXmbsIh8SUpFuyW
GpcfRU5Hax7LO0uDuUhnd+yNakCRc+vhNBeteyROz8okWZ1z0S93eaI+ydB++u9Z6v8lwnOS+cuz
1O23stwQre9l8ufz1I8v/CNrKX+zXFKMNsP3xmJzfhLjN52eWz/ctw+9fZOa//C4GBRTuBaBnj+O
Yf8S493fsPhxmhKOMMlNIZ//AzHesLZE80+JZ+nYG8HOFrohWQwAC/3zmSrn9L0Wtc5m3S6zxace
AuVT0Wt+bYRz5W5JH2FyZEraIph6C76o0bXtiTsaGubaEIbexblO5VjT9bnyY9wHmgffaUAc+1Lz
FL2ZLDBHHIx0XyY8ez3KiuEgFVrX4dldpL9aOeYHzexQQNmY4v/nGc8UhfF4PWxPRAa+haKCDbrE
jkLn07GuT6GxtfZKUpX71tUhNXHubR7I9MFv0j9YTuID6/RBeMo+aE/VB/mJ203m4wgJfWpbjwmt
h9+gxUVfphVo1MzXvKqlSgdOfUCl4g++lPhgTWG7BPUwbAiqaoNRYdvLL8YNUJVUcX81TkCrxIav
CnVuLV61Qa2Qn1n52lE68lwDejVv+CuNFCBAtsJlVqpDGEgbKMtpeZuFRn8mHpZYP5dWNOzLDa5l
bJgtw+Wdlxt6a1rd4rbfcFz9BubSN0RXytbihnZNaXjMdeWZ8zN1BxvWK5tiOzBYefQ7lpZXpS0i
fb/YFoNjmzH47UriIIj7/eVQyddORf2D6CiKOrAGgSlmEMCrsdeDGqNV0Hye88wI0sF0DsSZUphk
axhe4URM/MXUOQBW5Xql1Njdg5pw0r1lhepsgj/9TrlAuZeFuLfH28LNS7+bZHOASXsrhwH9jyW8
uRkfh7ftNPBEsGq+GbtU7dzC2mud0+8URBX0q744mOWcn7Fthpdsb8s76CjyKpPGS8LRw8eXnfnQ
shaKZqPwYRlUQzWrKo4TjBK9Ej1Vx2l6Hw6NfjNone2HRA1PCH1wD9E2aXhkQhn0yg/XCj3RHavw
mLqhCiBkZN/xUX8RoasFIP/DCjpILu65yFGxoGHABhK0XOc0eAtHTTBqDYn1RN1VXG07HCIXlR7G
XuE0lq/F3etKCJlKRVrxYvZusMAdXmVH10Q0RFiUBpGcc1Kmrxg1o1Odx829yuv6asH9fbZJZkFC
iZd9C1l/l8uWPOzYcN1w2U7ebC3GoUbw9YYyTvxUlxzP2Syh46Hz3S9Tr7wxSmQVHSxZLJF4csJ8
TgKWJ9O2jhCrtAY/neIodu4hcwM83i0azW0PhpGp6UFhgVHSU2RqxLMAB53udZUmF1ar23ckrsL4
ZZZrQRWeSHMzKN2K5RmdpQvff0yuqYo1WPLVAMByygzp3Maa0O6lqDT1OrtmmZ6mDa3g5SgD/DQE
9mR5aIlSjA9jksgJkOTHMiD62Axkpj6mb1nWtxSQr2NW2oBbVMdUVlPH5Y8d6yGfyyyK3gqRRFtv
oqBJJNOqgssTP5m+n4G1Eb8RybyZO6bFBiCEr8XZN4XZZ9Fx6R35NlTl1H+xM1dk1hvvkUtLQj70
1RmN3uS8W4YU88xbelM7RpixcXLF+tCHj2U2WNCRGvarO6NvOcKTTpx/bC7/q3r+jeqJUVj85br8
oRr+Dy7C71/6x7Pa+U3xf2VblqWLH0LmH3tz8zfqm9TPEucfyqf6DRMq9lCABZZEsfuXG9U0qElw
gJsxYvPENsGM/YMnNRzYX57UrOd1pUts67wOQRLmz0/qARBo2aZJdZwR4yZq7TNz2lGs5h5iaB6B
VYIJZ2WROnduYmINN5IyueazW/kjMDDHx3BKcDVMzBc0keUWAGX5MHZW+MmVguQ7zuqa4NSqjnW7
WaVd3qOLRBvximYlxTDTTF8QbXRzirKITmteUscE05LPbMZKUpnAiJq82Tduwk4AYvSE6YdD48wn
MqVetOBsDzVgkUGmdfImZu1ym8WhpG13HrW93mjmmQIYloCozGXqa2ZsxHgEOqxB1WJdGVoLvKg3
QvM0FKbJc9AxT+5MsIpq02Z80+kUoZyuCPtvfBfB5liW7LPDAXA6AlUDA9Fmhv8RemdVaLUIkX2V
wWWa1DGhzt3ek4Qrvif8wo8qJIzLvZuUtViT8OtqqQYMHFm8l3olkrULeWUvErnlpZz07B4IFea0
OYlvpiEsH2tW4Tc9kNrlAihUpDhaGsSjoDk526M/FyGMs4bb3xrXzh2tdcu+sWreyFSE1ITrZoJv
SqazTXfrWn8SkePchjlZHg8lThc+xd7g9knMVoHtFNBzUdbmuqhvaFR0b1UXb6qydNWx4/0LRhaB
l9x9OSPF8ZYp48A1x2NBREWV1QOBTudOI9l6jamx2OHzUsdC4LMswpYMNT6HE7k986zRx3DCPlDd
ZG1DYGblybG37FSckQAmOm+zQfoJzoruuGoF1e8DZQNmmTSfp7Vo3loWQi9MmjQduSvu120H1H0V
WgEFq48BqnLbde9m+ppwI0n3wYBDfUedIVYAd0bX3KnR/MRQ2pEbobGG1CAGgXeKelFsOuFe1rVp
R8Gw6NQbzWmZHEO76dcTrFpjOSThoF0aJOCm3cSmm5Q08TQCiYxv/SlWPNO8aKqHe1bhClnEnInM
OpowPdFa1lPJnHoV/wiHUdOF7AAcf4uNWR8Zsmj+CJRpv8fLPrJmy0furNkiaNpHGi2ut2Ra9pFS
kz8iazjfnSBqP6JsYdVq/bn/yLjlH3k3SEAk3Viv0H5YbpE4O4y0B7S4jgaw8MouCs7fW4QuJksX
bqE6WnrJ16U/wnbGj+hdVOg2xQxbJE+ZbPyTldSevgX2wi26p28hvt7U8xPY+Ok5QUryNTeurjB0
NBi3+/t0CwLiXzbYHqaGoH2Wa+iZyS7CHLcFCMstSli1GMAYjs2ixjJC2DDZYodw7NhW9EZHFrHk
NRwXPSGjOA7G4C/9PF9o4PpP0PlpB3fL+2p1LnuUR7w3okPRqubzlNCeaYMQ28ueHjB20weg7NpX
zNT7BivkDuT6YXZwXS4JLU2cHuxrpO0HSBoRxuBpcySoZ9FuPOOBjrp1GaqbydHvKZZhWG7XcHOM
gOmVWJTHHN3OITgXEMfZMX2WF3pZd9/Sxb7WVyN8g94/Ybxr8ofSGp2bdKw6dgmg3yRY+1saXcyg
2YJxU4I5WFrrddI4yyGXTN9x3OXBItDcIfZ2O5HB2E7atqpJp65vVYgQS0r6Zq3bq37KQvbo8bjL
YLEcmpBKwBRc6hUq2XRjdWwUYDB+ZuHaHOhTc/ZJuIQBkQym+VB1u0oYzXGt8ALn46htRR7igtZK
+Cl29GnbefuRwO+b2WSQoVFS1NlX7cuUNtNRL6L+CTRgz4UxaYeonb/T0JkfFoLO+74lvjgKI/xE
a7xWeLh65QnzQEF9sWPop8FinYyNX6qLEtZL4LosVryaTc6hHjJ5dmgu2c2aZt8NdezineTRlBZd
gvgkkW5Ga7Upqm0A2hHjSdK90yQ94kwTPruN4iOrihBT/BBfg+FpPpdVVqGbz0n2WhPhZes9UqyS
GE5QgGI4VJD+3+op1F+Q1bR9PwIGqqZyvWYvVeE6ndpjYRbOnckfXJHy0G7wPz7b5AH1nXDJzkcd
JgJGNTF7yIKZOKs5/R/2zmy7bSTLor/SH9CohXl4JcGZogZLtqwXLHkQhsA8A1/fO+BMy3bZzszu
fqyXWq6VEgUGQcSNe8/ZJzx7InO9VZhbFbCAuHPWQjcKdGFkYfnmQKfVavHf97pmXAyaxRx2o5HY
OJLrdoTOuojnHUHKaYh2pKSVWDGFfNuWasO4qMkrP+7onatGLcXQxe0I/fliJCL33ZaV7lJuAxME
96g361GL5NGwDlZ9YypEpznJZ4MR1ucuq/EYwnkAbtEGqLtr0wbNAmTVWCdTBc2QHLCHAs7eXcRY
4xNwwXBTepV7rgL9SfG6lzjOw0d6FuQyTLm6bkzrITctBUN5A1fYED0jCWy081QFD2Ft7kYjeQrs
7qOrV9aOmJgWDA0jUEL+Hqd+8vw2RUftOPVzlaVi1RvqAfI4mjRNLz+HhB5Aj1EKH0dPsu/1Li9I
kMciMtuBdpNiAt6IZhC3uWZf8hAtDPz2bpO1Ot1PneBH1M9RPZSbRsvmi7Tn4MhpPpH+c096NKUU
9QUiXbjLRo8tGgiKbxHoU60IZsVYbFWymCEBvDWROxCujm8kD+JnXYh7RbeZ9g2V+gQnDU9n7Dqf
a62+63rtJUBt79YxznDFeZ8DoaDlCoZlFKpz9KZgPpcqqUCOUb0nOLMkgac7QugMeHaW5Qb4Gol1
YU+K0ThlB6MvwUjSnkxs7SEeJnFOuedpgqIO1urG2+lJi85NTXZ1n5bHoh3fmHPUbEnTzRlQIkeO
kvlTS/25bo2ueEOoYb+OaXFiaMmMCZcK0SUWwcnwJJpsS9hItqoV92MQ6o+gHIL3amUZ1yhAsSW7
Fp39lvvK+pjpmUZSZ9dsStJxTgS/FKeu0j872QDgXPuEZ5e8YSJjSpBTzbB3S0jcjVmam7gCrd27
drSjYnHuNGUKfTQoyValerzWcye4qUnXqPnQCZGCe6Jeoqkx1xiAuUU1NyTScUR5ryXaxSiTBzD9
9l0wRt0OUbLVMRXOi7su6mDwN7QEiDKxGL3i+hmZoFSNDY16ftvCeZHFJpnL12h3wrU5eCe0SS+Q
QJFAZ8ykFfU6GJrrOeVoGrVwsRHcJ2X2VKcASudmvB+a7qbUWgZo+RXVGt4Ke5743oNyIBBFUAPi
/5mgV+G3AfjrW0ZsEWzvmNYZMaJ7trMKSCWaIn1CoAVAPJtv9DoX/yFT/y2dtDy9cdz6tU76y8Hv
322If/zin5IXooNNzPKW6xl/htZ9lbyY/yI63jVoqZjOF1Leny1avIbooT0Uux7CaOdV9WLq/zJd
2aG1Dcz48iT5T859i/T72w4tcXqcHlWV5iytYs6a0uL+jVfZU9H+B0GlnBDF9bewK7PNjF/mkKWz
2Dhl1/hgofQ7I7URhBWobzUeugdXc6lqRDHcT5zbTkYDuREkkIsnUO2tFX69fA0UJ1k7MH83WGbv
wtLYm6LtCduUalwTWk8nbgaAQzg4QqZSTHxWGmi9NRmRpDdlOd5cU5BQWZmp/qbNYQmXpQ4AEtrr
xRz65p7oBWps6Jn+hJjlk6qQqesaD8RCvhglIhOSRW4nb6LILGwZYE6o+cpIuuwuRsF4xP9WnSYH
iQ88kkwQMTbTykphSE/kfRyycCQSFEHw0aRXuW2bjqcH+SI2mQuqeqltRacXY5IT34+cjVbOWBkc
LVSIzTMIhw3CZ8osq7LOau3uiW+4K1XNQdnsaVcExp3yYMz8ZESAELpAeEQkJpQCbrBtYeOsuWGK
jZtr9aoiEWoVo5VhWE9Yed5mp7k1xdaxFIdcZRQAQcGZrjOdcjvqIf3pMTc05AMNJxuRzm8qi51/
mKK3HFv1hyGz7MNoOv37XCtgWSNUZaxmFMGlrCdIz2kRxTXtdiXS1FOfB8b8Jq+Z5XabeChc5SOk
Qo3+FwpsZaZp2SSU5TnRhWvcYUCASDRC3IIoCvu/kbsXLwTMg60FBQiH9r4adhkN/r0OMmvnZDnF
WIyF/XrM0DArTquyi8RKFrUrd26MftWGsXV2RA3jX6MU2yhi5hSL+48HLAoPcVGm2CgVX8lG0P47
YlmlT6T4wzYivrhIeKEGT0n5xWHiBHkr/SbSe1J/8aF4TRFLW0pNoZoMt2ims11eFa4TXqM06fth
i6pc7eadSf0sa0aOfPbDoHbwhZV+gQ1Do05BD+shrX99q4K6lFxigcBTHa+GGDpFtcUwBMFYkzBj
gFLj7bAQjqeFdoyhF/KxkBDkeOEhKwSQSM4ZmORoISajiqT+a21AyoRwoI7IvYpzSliRRovQ6i5n
zkrKIlB0RMzQcN4GX/jMyaRra6Im1eu5H+x+my4054645BxPZJ4fNYl71iX4eU4rTlk41KY39UKG
ZuQ7vhMLL5rYS+OpioBIpxInXUmwtC0R08Ayy7UdSe40F0CsrtpYmwxt+2aUgOpYoqrtps7f4rrj
cOYsLGsmoQw7GF8RASNh15HEXrulAwHbaiQNO2wBY4MEazHcS1x2u5CzE0tStDUJ1I7UpqVWArKN
fjTcOQhVI623rr2kD++DBcq98Lkrier+z8zy78wsDQO7/O82xHtmlp+b5vPnbwnNf/zWH7uhq/0L
KixMjD82tT92Qk8lwsEy0EkyyyS2UM4x/2yB2v+CNaMyOtRV2qdyv/vqHDL/xQYJQJ/Zp+XKjfKf
bIUgQ35ogbqIP9kFTVUzbFjNPwpAnak2lGiw8oNCLIBW7npaIkm/IWBvIDYoo/HABuXow7mVBKWs
QXOkSaoS8FJnX2VmvAqsAFEbfVzt0kgSExW72NiSzhSGdmOth5r85tAeH3leVegzDMt49iTbSZeU
p86z6HNJ8hPRn5+6vIQFZYAnxLsQ+ljoq7UmmVHwkDpAlKpKvxPVBFrFsdlatGlIvHIZ8CUEapvo
8WDFNtmh48EIo8/edg0mG7Xt1XWfxOG1JklW+RSn96hsUAhxzmPQxAiheIy0rtrpOAuOzQLFCpHr
fSBgHFTWuGCzMlz6VwUGmAcBmYxoilm964Za9/PUuUXE4F2pCfITNwvDJ1IMUUlxrNvPTtcjb+Dw
ESRqvat5Eu+H2MSLDd2rKAvUe3hZtgT6cfrjGHSdO94xzIVvFaO4UTjfs6MTV6VNg7vBgVSsOgFR
rJZRm0NlqmvGOObZI0n20DWzsg+Umd6hiJRj2uQlSsGKzHQitBEHqsUV9EqGu5WryGDfobvXYs4W
Otrgcxhk1g6rZbbVK8PiVZv5tuz15sqJFc5YnX5vS4LaRPt50wzo6gJHNLez4IACeT7d2l2BiKWE
w2ZKIltHPQ++9EnN4maHKSrZdz38Aoq/4G3vxsWWB6D9ibB6MV3RTEyuQmaRSG8kDG4c4cK5GQ7Y
mB77nuNqva1smmiTygibkGQQTJIuB03O++DW+fAS0uXcztI0Tu8KHA/fG/PWnIYG421SPiAkSR6I
pZ+eFVtTSWWdLfWKfKz+5CrSH5qpfMixB9CtDOkl4+F0/UgS8gLJyjMkNS8FnxeNEqSnGGa1d7tC
3I5FpRyJwuqvdZQjJ7OKOd6XKQzKdUwL1tl3ShdP2xqQArG5bNwoniTNj77GNlkAf/Moo7sk9U9f
AICVZAFOnUvTafYABDJ9UEmk1bG6GyigdR++KTJPjSHqqM/ZDSaNPQwisYq6vLqqbf25SCsnOFcw
JKMTKq53dlw7d7CCdxiINOXQxJ0Z6LsUU7xwVr035N7H2YQrugmDaWazHJubptPd7CMBuxy5iapF
dNx2DxaiWGKKuohGAZbuezNoko1Xd/DS0tw7DoWj4zQKGkhrZWSXEEeVLBnWbOUhHAiKmQc9HUwx
+haz9DbygbcXzhGhs9sofmYlhLnyoGTds54ENHJJmSVsijBQSUDCQL1W8fpeqsnJnHfUGXoF9tma
tNucUjL4lAQVKS9I6FY84dgRTQW0PKd27lwLLTQsimHlwXUV67GHUbRSWy/5QGzspOzdvMfwYxXp
oKwKtyP+tu9qHBTyaGxeDSQrvM2m0noWeDi5U1ScMpicWySOeQVuDEua+Ynueyt2dNF7hj0T9im/
J4qVio25g7fJLcGfRByFoJHoYEikIVNw2uspElR1AHXLs4+/2IoAsaPuNbi4sxAr/KqPvby4dpjr
FvZ6ongx2hOUSksllAnibeiMDgjhKLevx94et5bE+6pq2kMstFhjGunBdJ8Orn6ibm/qlUBOijA0
84YdDHr7KvfM6iBij+/9aAW+heKvXeud4exgdke73OndXUEC7U2up+cZObWzqjWrINPFik5BWTpY
XVozYlDlOnypegSSfpd3GuJiWz+6QBotJU/kd5UyUwvteFODM1S2KuS+N06KvsTWGe+vjQEIka3k
+QUrDQm3vWNfUMX07zHe6HSkDO+E2J9EuapGKTaa4a6t6Zut5rkDcZE18/SxmqoP7FH1BUMFmWqg
jNYxFid3pauV+iactWA7InF/ADnT3JqITdkc8vSQhk5zXbSuQoE4qcc+V4OPM0fWmynQ/MaxQzTw
SbAHhKg+CkeL/Sbz3Pc9Sthi1QZ6uU8g+p6c2ZmvTAv1LBxK4ZfDlNDeMuhuVgUWJtJbaHaYZDCr
aENI40ClmfRkKSc0tW5sj0RgIiF3DcmND7NTtIfJ7jtYXTncFyIGyJjRmATNjdIT/0ZsNehoK/Hr
UXdP8F9L1EQGvjBAMquBvw9hzbRWusZoLgSUcVNOIUSDWQbRJB7KBN4AxgfRU4gOZsSjcTYfDaOq
2Qstr3wmjaC94qyjfWagUGytdjY2Qgu0vd1UxjsSe0tkM0XolxCEtwkJq5s6b9OLUIfqbcf38Io+
d32DDcU7I6jMSVMj+IHWJOQrI+ovorBAZ+qpvSc19qlyzfg8IR58FzCvuASBBrc9aWwqAUIHUftC
cSkyQ700Y5S165hv/o2VOOMO+Vf97Do5Ailb+AY93dsavkMGfce1Dxl9yFvy++aTxtn1w4CHc1WO
mQoiolAPhLS9C2rsvhrgeooHx5GOLmPDKLh2qbuVxzEPCP8hCv1qzMlYN5SGUw27f+WPCnHuJl3i
ZDVq7QOxEPB/OyJngbKDCfYQca6afrQ5SgJZWtNTR2wLt6ddV5mrg41Qha2FvJpKvq7h8qUmctMv
gth6JrmKmgJONg5QNeFJUGNxQw3bM0xy3hhwPEO2vDAjR/a+sUm3v/1Pff+36nvAbKgCft3wevu5
RmLVflfdf/mdL9U9koEv9Tz/+KN6519/2Pz/UaialAl+IyPUPfk18RzHAPaHolD9QUaIqqebAW1a
e9fFjpBFEalbYWWs/vu/tP9+/Y+h7X10YQ0Z8S0u1PHLj3zzhv+Gf9+1NcMkwYJzB9QwQ/3BIxZ0
eGwNNuN9l+TYYXvVI3N8DIonGTJ5k9m4Z1OM5rD95rZ8Ly/v9VemWhMAQlAY4ByiTy9/VykVl4m9
ylAvswhhHRr0xVVQbNgHPWD1Qw8ZHpuD6wl4QDp0/FHLgd2MDpPS5dcaGAV9pM773/4xQ8tusHrd
vP69uM+eqJ8H///5b+oujBWnH5Ebgp/eUHPX6qemYX4nNoDmr7zcfQSJcljetLyIzMmORVowSZJv
fmhRTo209JcFcPP4IXbV+2UNbNs4xanl+cs6dAyqCXIAlSnXIrHiM1p4BG4sBz2ZgoCw+ub3n738
Mnx7F5ryw8cj46q4BBEt2j/chZGdkngh4IaFplfQgau53n5E3UIOqrhL0JI+h15Weqsmjw2fzTj+
PCq0WDZ2bRt+yiR+NXUMDtreTddGpVTHTrCLNW4Ccz9JYc20U82sKQyJKW6c4C6z08GXn+vrnyaN
ZJ/Tm8NJzGFhE6Fdu4o18RQhLcnM7GwJLT8HXTH4hcMAfrko0RE/AoxZuSta4+rXF7ewY7Hu4XX5
eoVThZp07vEV5zH/E+ZIOEKJ0xic+MVrDMQhta4ctWn+vLwDUuywc8PoxZzCoAhfJMhNDiZEq1Dr
/+INEcRCFl/iCr+L+evgluKdqaYvVc3/ozzJ1m3ANwam5pbD2f4X77XELb2pNKM6Lm94+ZU5NNHT
8q6dUFylSWkgftkUTl99QgVL5so8ePrbEkLS2iSVYvmIfliFgXTJFd8T1//ZUhgYysm/45j4dT16
m/txwsfoy0Vhin5DE/vll+sCZvsZkH6y/ntrIw2OWppS4+sf5RKlsbHHy3Xz61VK037wXZyCa7vG
tprTqZ8Q62z0gs+oaIZVnWnvRBcVR323LByj0gMIo2b908WDP4FWR1eLreckb2Pb7I4zdsPj8q8o
Z3z318vpASNYOWH7uCwpLMB95GoPrzeY6yV7wgFIE/xzZTXgbHk53CyLGzWG8HX6AD8s7yziN2Un
DTp/3nmTKd4XoLhW36/y/+K54OBzpjHLAEW3f9gU1NosMbXO3h5Qtr4ZTQAWmUIKRewM00NlgHMJ
NEEgipIR+aypowxx6FzaGlhRoZ56Ugqmk5TTECap9tz7gExmvKMCd7zXC1DyKCOyuGsJb5lb5BAZ
8375WHj9y1HEPqJVwX1U8tXrgQ8jgf/uEqQiZUPHNc7plsvo6SghbAuhy+1yMXoYv9RpUb5HerWh
ORwclwtLYdPMXpOff3lxlSbOhgoAT+FUuV2uUiYqbeZCMw5jI15+d7WJIZ68lrCarxfcT3xhOZ4N
CPet/bJ4WhrtGX64CCe+v/rItsksSLEsu9Pru7ASr1mXsck5kun49nfvBzrVTVbw2CFw6V4+RRsr
vwmaiXbaseiHw6Tbvq6lFxI+r6GCnS1nnUJgXN4ufW/GPVLGsLznyPVuVQ3LMqk+zQrOLs4t3rwb
dnwSHo+xX3xe361ALrAN1jnRy0AocClXPHn+XIpGcQA4dO3u63I4IlL3tWNvgkEnGz4ejtBqmFZX
7uPY2Olauua5n5AmyY86sMNdXdaMYf5YMO1dr2KpkB/865JVDkOspGA3lutWD5gSZ9P7gP17PBp1
9SjvB0AWFC4xJy83JkjeEqdML99+XUtnFCsY1Of/9Xp27CxEY1jYur9d0yhJrj1QEA6Gr2Vpa8ji
lXW3rO7vv9F0tf9to3cdEFau60Id0Kliv52JNoDVu8kZPHL4SgokTBCrsa8nNDbJi/wcf/YDbkgC
gEY7tmVYaYrH31/Rj+xiWXq4JKPBcCI/8N9a0xaKNWiqXFEPOhS5OPE3re1Wx7o1qlvVQk0pr+v1
x9xuRv0JuYNJKzefE/Evad71BTGwq7jg9ljeESLIlzIubr7/bWM0TqVt37y+gJ1378qYOGwojoSU
do8/eZ1G2wxxe/V/eCmn0HE45u5BXhYvF1bhvu/+ggP9w1liqeI8+Ffc/SaFnIyP/PbD1bUmz/Hd
spRhXN9yJKK+6UDxyOv+2X/MkGDTeOcL/f1PAO5lcAiwVK7t8jLLT3aF3dOzzFa/vwF+cksylzAh
GbvMRwzzh1vSI0Iai7Di7msdWrjLjVgaXrwXPLjkZb3+98xKX0bLvVdL6pZ/8nNN1QWbcBQ7+Zq/
v/gFeP7N+U2uuaUzlXQ4AKEU+vH8loSa7g1snHt91oh2cBoqV4+Nbpr4fk2ZAZ9Iiyg0ASSIu6kn
PK9MaWeY6JXvaOjOp8yyqtt6slH82T03dKnFNB57TPf7pRoFGokKlw31oQ9BUqyRWpv0BZOBgaYZ
8kfg07L9udglG91u3g32HC8nptdLU1sNYVPHqi3X59AzJkSOzXu5yGrUe8JR1Bewq9rG44D4zRVH
ZLFs8mSim6Gic1quPbWzGzJRpqvl+jsLIaIuNAGWEp6rbVCgGzb16vJuOlluz0k/7YISf1FVGOlK
8Xg5UeI3Jamr3FgBBv3XdzkplPnNRB0+jt64m5ty2iEThkLmzeOV0Rc4vkz37LSUfZXSQwWKvftl
IQIP91id8uaW1cD5wlEhsVJ0smxVecmxU95QP1uXaEjPXGAP3PHPtQka514kvOLX9cGReMp6BHo/
rJHBaAP6MRjXnyyUhxYEJ61ym5v2kfYpJaqDiPH3q+a0JwWMCzzLv1y4uXKerHE218stwnDypVIh
H5PxwnUmfLLLNU1y16S5/FKooAKX5YRHARdhpM4w0ulermunyR9i7OX/dnFFRQ6HNTk8XL5fYZq2
SGLrLw/sH1c5vA4HBJ3fL7TZi3ZtPvzVUidRdgXk6VQlVL+BSr8g5vNKNW/3q1U34dCBf43f/fvK
o1zYVPxdmNoRnBI6yUk5tGyFN8ut69gNyY9pdlhuXz6IHKf/qngKJ6pPR0KUjWis1g765+VmJlnm
Y6s+LLczFJhrL2AKuNzS8pMBg7MSFl+cQTjCF1WTUK9DtZKf09hZp+Xhu3xWZYbpUZA4AgDBpnm4
fGIpJGlT2iZfPzUZS0Xswb9/cCn9BSBo092vPjyrMh7tCS7H18+PTEIpZN6qbiT2NcKT5Yvy9WP8
/ZPScOWD/LtHJbZcjT4DuSJkFXjWD3osSSjrorke9wO2/VVGwsqB+XJzUFCHbwvR4DM3ipcxrRU5
pkB9MznJPs0kLlfjfCzKGkiviAeCBXPDr+wcA6Yu4ouFXPHJGbLsHVIO1LGD/kbzsopnAUlA6xqe
y72uCm8bQXgDPxSND1GYM9EN42kHIUhDV/FEb0Ts7dayrsNOtzD+F8UJp3G0z8pA3xjMNfYwRybg
CHG2Ia1U2zVG4d5DX0gOiUI4SU4iPOybMPgYMehnhC7Cg1nO/XVJGlG16mfHPGNgTLGtQzhg6Gqu
bbPs1kQcFgREaCBwBMCit23DLLBCIZZnk3JNt376NMH3wbkRtRvg78bOCkycRIkNPGFG4OkrzmxC
cTLoJXVN9g7ou3gptaiAH6xyP6y9GmXuaihUA3ZeND46cCd9J9Nroqy89JBMyXieK8++tlPh+q0b
y7DmLB6uO5RpHwDVkuJXNRtlJLsuCsRnRSjulZKnCg7+GNqkUx+zzOaqba1iFO0dxl7JLwSmk3M4
4vtbheAqVwpsadzGZ7meqFcTBD2ei+G5gD+iZcZ7K7IHEBqReggJbT2bQTk9KKloOQxDULxonUK7
fJL6GJVm1TrJBmMHuc09MNswnmtwNTcJ65QfWrWjM+80hF2YWwhT3BE9it6uMoznoqqLrYh08hnL
ERRxoef1Qz7xjS8EKAOixlDijkW4H6ZuG0XGrR5kHaFgZX9Aiz2tJoV+zqqO9E/06jO/trXydqrT
qziwojXQTQaLYdr5XSB40mUtedKqeix1sjjV0DSJBBvDN3kSXmEBeYp4Cu+jtlXvAm2eNkltvwNs
/awjHfOxqiRrJbG9ty15glujrrWzM3YD+CnhrYp+HtcZAbCrLiFlEN0Dma1EIlE7daRqZQsDopAe
kdCj5BlzHKhu8F4hUo6LGQNcs8Jc44Ijr4xEpp6bqx8cnwM4yPLQtXP8qzGZKqGt7+qmUU4Wnohz
qzCoqUdrek5oRQL+a2gG5RNz2pWqJ+X1jEeXnbfRkB5OmnmIMBvvNSNW907B18VWmMsIYPk6UPeN
DoAIongErbyNgjVju/xj3ZvhYwKn/JPtNNOj0dfDMXPd/iB6j6AIWPVnqBaACBmirtGi94dO4/ul
TIJHZjpNIR2wxGk0Umw9Z658rbJJnlND/BbKPD6YvZpv0QFFB1VA5jDTwkTWD77VM4gf1ewqP8cj
8K9cxX1LFgOQsrwDNM68vzpCrqW+Kbppx9O3AROtim3A5vzS4+0oLiSOp/5SP8yyn1hT7NPKzVw/
DilptRleqa525UbtB33DO66Pjt3qmwEjkU+3bkL3iJNh9gbzWueLeplitep8EZAzBuWj6D/Dqh1w
rdELn6CSfowc7EFQGJ23C+UyR5Vzr6h0VmhzRNdC0FsPeuq4ouDYDuYe4iYuZXx4nUYTeVRtcZeG
ZvWYcEb3hToPPn7F8UaxqLVSQXdjMCuxpWDq3hZtg8WJ3uWnWeFQniYkCSY1b7Iq6eXaKe2U2TO5
rskoL0Y0B0enqSl/ISQRHGlYwk8KOb+se9453LVrmR7hWx0tG0xm+sZkWns9O2XQACCa+R3dS0Fy
yv5HVxtcCSnM6q7vKWcChB20PhAuhutWJNYGkax1rfFgWM85RWjZ6vNeTShiPKcLjpw3rXUZ2B6S
+rQ+Lv01zYimFwYa/duY7LGNUejVkeKWQSnnU32nqVm1gz9mnVo803cTfyDyFSDiGDMcBgrWFFlP
ZJnBmwGh296pDglRsBi7u1rFtVU7kfaouhbgcnxVtGKLXZPo87Ci2WOcrFEFO8RDQas74wLNxdyW
UTUSzIa5uU8ToJJGEBGFimInkNiyto1XlhisDaN0hP+5h+EjCnt6Hf0U7Vh+R3ykFK6iM2qoir7X
ZCFQHXNISW1Wq/hWcbmcPTQ/JU/WiaYjFh4zuoyDPmbzQdbCP+zJbC3DCVoS0JWiF6tfbcyeN9Pk
JGFw/bo7EzKEM751lFuGu9o6coHEULUnOJo60ofATsHsyfS15Q6h38QjChdjZkBEiXtSwzba4axL
fK8gl6MqTEbhhtI+LBu4IVs/HHSuOq15Wyi2wXeJ3RyMtMVhSX/0unTY5ibmnWVbz2ym2XPnPi77
ejC0Yq+35cEZ4PmUZvYBdoO75Xb8GI7DuOlp8rHV5giiA2fZnDa1mqXbqjTVvUZqhV9Fw5tlw7fF
cFVPEnARE82Ct+TiOBV6YaLa1ksJICwTc0npJZI0hu1R1gFjYM2nlDhqAHTMn+vcuE6nQqxt6Mq3
SkiHuxSHTCtIKLGn50HEfIztlK6ZMGnbbwoE9OW2T4rISBSxXd/GZYGk3ErssyGNg0E76OuRVTy6
kev4r7VCk/TK51SnnnytF3TXxs7XzRJ5VEBJtpAzdBy99zouUi8EWJDhdNr1EDd8tcucy5diwrB0
89ZWK7HJ3cY8VGOV+kJH7sWd3F79srwgN9jYklpD5DcbLTKyiJ0yp7e4VBvgrz9xMHcIu0Bz7hZe
vAErEEGmpP7gJnmJLHqOEKmybd4pb4yArdoUeXT5riJBNUE+N1KhNezVCDgctYkLx3BdKjOZP7I4
4T6wuZ+TO1mg5EOlbGzqq9VSpYyp8TyPEzg7zR0OMFY6v7GCS4DbkafvtyXL3PAAGpO6XqPvuLBC
se81+lNRl8iW9Bh5WZFQpFG/1LNKkyl36pWWawMJAqgN9NR7Fi52SeIl35BFI+vdDHNo0feY8L6v
bxQdIbxqN6SnpGfsWwjwxmK+uFEFXhtVOu+qyK7Izh0QGkJ0Rz4PtJd2drnTssi4HyJhf6l+dKP0
/NyMgktltg8OsvVVTrm5XsqgzAPCl1MSX+ogaO+yLBBElPy0FAq6iKspsbV9LYdQj/ZwmvM4JOqm
+FlN1GBLW3tYEgYKTHTdgQxIe0oQMMn7riH9aKDXqqWY0UraeiREtv53BZLdZDtRxc4G/2By/V2R
ZM3GI1bOD1NZJus07rsTQO9jaYQfZ/zqq4758y5zzOelcAK5eNQD6PeK9zHI4n1uS6DI9zUUfdD7
jDt8NaXu9Wst1XnOS4J2Da9SPayXomrgDqQl9lLm2FLzZnb9ACIIsT38VAz7cAPNcjONoKYNHr+r
pd5idj7ipYoI/NRDe/dN4RVNcKy6ESpPX4z2FfjBnjlFghU1gtu21GJj7b2M8gVmt3Cw76UALNsa
K0HwicMARrJkeP/TAi0q63ukSskuEH11p1R2fcIkcDMMRA0liP7v4YB89nIl4mSjPCyFm9rUYj8N
lvalcOsNN7vwjd+WSlE552qo+sl39TIhoigrC8XvM6cDOolVaO2iyK1PPxR3Koe1fNCJ0Wr1K8Xg
H2aHox5iebTr4Khvu37M1rVwjTV2d3Cgbv65UNW7MqZNNE/hDYrDHqxJ88DP5aQggUJWYQi6slcr
S8MuKz5Hk4hY0z/Lw7FLP5d1d+orfDRZ7kB7/ForpjY6prteSfsjXxeKh2xuoC+mRaG8S5JGbzYh
ZtaEExdJi1BVjcBc6aVttvugTGv38uu6MhEvg+xU/b62jDAz+2FLjQYCuHtLkhktGI2aqSSrfv3L
crMrQYzn9E8OvUn5FRFPdBVnzvgyF7F3bh0b/ekv69BR/sowU8gsxegyNlEy7x5w4VM1y4a6LEpd
ET/Zo8ZP/qowLfOZelprIvsNmjYp8OueCeztkW5+V6UK+PTbpvbuRQqTcSlXIdk0hyikDbLUrG7A
AiQ5/vmlcOWh73GwIqk7kBP2H0pYD831R9IMp52m98Hx21pWvrE0sqsj1hZ6jjqL9FrV4njlqzkD
uixtXl+1uNK4YkdZfmSUzs2Wi3QjmqdITqbdlw4TCW0gadR4v/R7hKx2za6ZdoCi7l8L4EI284Ce
F5vlX1PHyDMt6bR2BJ/CD3Tv2dPSw2tNbHl0Owm5L57SFIFD1rcb2DkKQympmSkQHGSxSdPv+yp5
5jNCVsiiLIP2pf31pV7uSov01+X80LVDdSxkO3+pnBsQlCDRqeFHg/5/qWjTlaoyb23MvN3TIDS/
VNRpR/8YeY957XJEJPYge+FpTsPX1Yr7pcRu5edSekxlX+tsbHE3gcG9lBk0S39WcOvL7jW490vR
PVYZMkJ0p2deHOh7SxLQa/kd16AUDY5VtFC15vhah5tky3N+a6SghKarGrEOAscTJeTSClA4XnPe
+YApjLMZJ3DICOy3iApLzNSCpfCi6cNSsgOac7YJLp2tsMfnmCQ75njh2R4He7PU8GmbKpSJynWu
ZNdLLY9JezyDMSVmTKLGmBcBi5UVfSoMsbJbGCDQdlV2xDZANjI92LOzlwRrvze6l9daP60PdAn6
VZzE98Mwo5zWk3epZnR4hud7HdDJZjkAxDnkFQ9sFQLrHhjrRAKYO8cXeRzAFnEaNeyECEnI7AaI
4jdlXF5QRBOHEbspHjvOBcLBjdGrtQaK00OHyBcLb++sDu9Ko4lO3x4VgOgMnwJM5u+zEI32ug0x
C/hfjgrlkIS7LM6HE4CWHZPUur9qrCJr7y1yhj+7Sm/edmlHxFpeIZGvaQMHBEz99jiRpC23UTFY
lP71dgYZh9A3PEyj6fn9Ju0R/kZqXv94qLDQxA4dnoH/n4NF3KPKLZp293q4CFBPjyX+i791wEg7
T2wmgZJJHjCqUMvIqhLTBlkz/aJeefe3ThmkmeEra5TLX540CCepdi3c8PVY9Xd5Zb2g4i92GpLT
9e8PGs48IiC38bD/o8MGzY9yZ3NWxzKo5CRnJEaBely1oTJz4khrM97SvUXSJI8dAOFKBNpJc/Wz
Y0diVac4KQ/LySN1LTbartqnleG3QYl8G+TB3zuEMAu7jQZHOXw5iPCUs3E6ED6/nEaGWCE2QmUs
+XokUSMOkKk3wJH+RdfzHx9Lej2/C1XZtvyro0maxLc0FzAv/PWxRBkSPJ19gT+2eF8b1PVNzDDp
H55N2pQMztzgsfd3zieCtjodvz7fppblDwC0L//goEJ45BYjBcOu12bsPzisJARKilWpkMP2P+yd
13LbyraunwhVyOFckgCjLFnRsm9Qjsg54+n31605Rcv2XGvtdercnQujQJCiSaKB7vGPP/xSsXQh
7q6ps9gsl20M7ExqHlm76MTgUO3rHnLpvwoYB1lSoOaAbk2HK64sYNayMGGAJyEqMqyv/m0pMykW
BHyRCtpYoqazoX452BCGK8Gfmav172Kitkk1Adp9W8Zki7JP5jLZZN7yRUk+/amScfMEH6pZI8YR
OWjcjx8l3vu2nFEL9Up1gQ8wOyEY5P+6nimj9mnsYojoWJhAgwPOwannvypq1Aw3ltTw9v/rwoby
Jb5WsFxJpjE+vCDLqrD5zn78VzUOOONmaaLHP9U5iXpX0AcPMBTAbEYi0lklzEQTZOF/Lnp4/XjT
O9EVuDNakHH3tvhJnRVvOGWw3sNGyfdZjVHpX/XPUqv2D13nJgQq4LTMJAbm/8QFChx8LbrjFGmd
gVaHu2RQlMQJRHWj+NFQHkfd7Q8vJVIxL8MteWHJdsjC4bF1i2SH/EYs5F4x8UWlNVsjX/u9dKqn
GMjGxN2+jwCHqwX7+kYpMl/V+7MspCIl+z60yfs/11JhOL8rXP53XJ8+iJqq7LJ7VNzttp3ms+HB
qfqtttLz6H2LbQe8WxlgOD6Og/0ZLtfj72UW4Tnrrl1I7JK4vPC2vMN9LyEJzRiEkWkKCFSXCk7y
ogCDXoxMyhqqpxXhWPFShBFrlMCULgqyfYBygEHa/N3P1ZgDn/7JBtxxfVUphLVbwp1zjqL8Oyt+
xH6/lGjFCACP6yqVgofZjEqdlo7hA73vgyzVSBe4Ipbr8U+dgEu1Nglqu0ZEF34LLLTRg20VfqtA
lm2Sxk1EE37TolUgTH43dWLt+DzPl5bBLzWcZSnf5zGl8BFsYFnMJTaI/bxQHhDZld5WpoEpkqDd
/velnaTkdyGMvX9b3rldrLyXxUmpAHeH/Ui67QKkZme43ypZqgei4itswLJk1I//vuobNWaKtqc0
k6VfBDr+QvuPCBJxs27dyBoQEimGWFXnyzownOZblvLffikFRXph6NZ7Z4GogWB/2ZkNJ1bWhXnP
bXTiwqvwT98gcSh9Ujn07TBDJXvpeohKca35ZbGI+vSvq0UrM64Vw4V+9ueC0Um5QE19HGnDvaka
9YL/BLDGfaEKyNKxxj5ug2qDmv33+lHUyAZSQ5p6ghryew0ZjxXkktjbyYZOLJjxgiIomyzij+WA
kUUl7s4UJp1abERlCe59jxT7+tfiUjP1U1Ro74hQOZSGAVdBtGL+VGSmsd2/rxAFH/4qNEl5PUSF
dfwvi00aziUWSmTZoDCQ5f8vRScZKyTyZjT8hoY+bIHdw39Yfkq9SCcAANn0wShISidyJf1RQd4S
SqyfStEuL3rymuEEyfMoWSyXolQdmluYc+PuUpiqSaH74UIbBc3k2e3nOJCdov+gQlVxhkKuDAfI
GzuGxh9q1SWJz5ZWkzoo6lWTtw/ieNWIC/tj0epN2FuoEFE2/1C5FgNJaHXNuv2/qV5xCkm2raaY
2Hn8qXTFThn/vWX+hNGFRq2bX2WFZpBK+Hf5Otodpor6wer1h6Ytt6KIVZv82liS26GipLewXvnn
+jXEkwdqcBPf/FTE9vgFm6NGCvTLVtazdu+SSRFnEcLZvKloFreGi6OUKG0dE1L1OCv4p/9U385T
6uzVSbVu3ta4odHhyeymrkc4gqcVDre6onOCS727WDTyCWZurIDwlfUU1cZAXFs9m1aQxE1swyX+
vQiOPOpiIo7TcrwZiAfay9ba6N266kwqg1a/4wIEHu6dd/9cEpNsd6AvMaClgglTpAgBEF5tX0tj
0s2jK0b5o+y76QVeCvlugCbt9yi5/NgcAfxFD06xviZO3mwXDO4urbgiFzcfxwpCzdnKllxWRfEu
LpYffWmfHD3Bft7yviCqJEzxTjboXutoeAR40qzmN5xpQe7+rqW5CAOKT9zs/aRe7w01vsotkiUa
Iips1PAgAT/37nTT2VmAtFhCU173KfQf4cD+WmL3KHu3pIPsXstsusPcZeNl7xbGY7dWH5GWwpfv
rA/tQkxokSf3aUrYKuGWjR0qvujtvVbdzSpSIFgiAirc8v+K1hzCp6E99gXZpKLfZ6T1AVVP4OJs
gBfnX30/DD62DnGcgfn0e01etPWuBHIm3YkGICkExTFM41vZBHSs3mQK1XYZbMqt7AbOMYGyCJ8J
ff+pUFcVizARvOOC0PCOf7cH57mAcMffbkWPEHkMGCGq0Uuf0NRCMtrTkVkmdklbZcaL7PGmAyTa
IbootxmQuSzlZwc8vGwYEv9Yz0cZUnLM7Y+1kA8YiQjshnrkmnXsZ1rxzKVA4m0TP61Rfv+mxm/A
1EijgjP1S50fmwyGpTT9S8OxyIEhPZrn9Fm2l8ajMt5H+DZta619LGClCR7sS+0/dtlZ6/SVdefJ
zuhbShigDs0njKgIhqEv2RFMDtvO2P8BDXCtBVVK8lhm8znVxm77ggzk9eOsN46/QjrALLcysOzX
sG9irjIz1mQ0YGxhVTjvaNH80sUcV+emwuBvjY2bZRyCWlE+F9V8i1xoc+lptjOOh1o4fnwFEGjN
q2ernU+dox71EYXQ7z3OtYRJaEYUyUm8FYACTRGuJ3e6k6DCMJDPZCr6lex32hpXda+lhyVL1m2z
mT8aIFObmfV0HS76RoAMWPfDRCz2/wpnwNcxjIdvsgvaTmBiuK/sRSc0b5r70rWOt7vJi9/VCwaw
Ls5+6tzu7LT3ayd+yorxe+MQQQsZ6SCao918HuzmY98MD6JFiotp1qynS5dUohB9C1dpdaYPAonA
7x1NWb+3suZ6nfsVUgdwbgpmjLaw2tRx8djmI92vn9uoubeCiDoGVJO/W6kCoSjxVb3pWxJRJUoR
ZWG0yWZt/wapwAPsYSJqT3ZWxw6nBhRGH2V3NTafanUisbTFil6x6XoiGPng6awtlVTNbiWA4ZCD
t/G05taMbIINUGdlaXyAIlb4w7IN0Yj+imfwno/u1CEjNMY7soSp5LiYf8I2yluy724yo0/90h3p
/Q3ephdm+gLm6Fbn0UFfdvwT1NG5w9Ht4xwhFF5wXpx+DpMHTDDprP7FZSsjFWOIiBgmY9/PZvwW
/Mg8GuRJHfaHuvKWoM9U/K+aioxj0wnGwWCKd+GyT9NjTdLu5hURGfC6nAiq+2dQBJbhk9E4t7LD
G3nZY1e3mFEAjfQqHni3Knm+x1dgBIJO5cd10+JqNuxeERLkCDiwDcKw23iuPfOjK5pymN+6FVDy
z81fQ8e2PfpakJC3KRqMcyENP/Z1kZDXVKf+r41gm4p6s4TKU2ZD1HG0yn8BTzDmOQyq+fwGP8GW
gJBMJz94o+cTNMugyk9v+8PdWH2YPANDHxvRCH3iyoifw+i50895CUP0FVjR6nne9LFOu4qu8bQk
kZ+AIr/tHE+atWwJtpDNY1yZP8CS1IUJKT6hqYJM2DHRTQzr4yvgUnp57s88X/4MutheOx20BXu2
NY78RrUCvTG1QDW7k2wy17qQ3bru+R8azX+DMDF+tLjWXvrNofOsR5r1rLS36d9oDG53ykZXVm87
mdziyWsuPr6BZezRnVlc0eFQPO07Qt/2NCyfX/vS2ObrR1yGnv8ZppnVPlgm2iozC55AM1fTZxqA
Vu+Y78Fs9L48mi0qZAUBHa1rKLfqXiU6RMiqoIKJjbXCljKrgkRS27qFlb3CvwLQcbOF1s6qiK4b
XWCVAJkj7fXhNAstqNy7bCIbkWiRZoIpM5K34YTraXSj/VLm7h7jzPpk5EQw2zhm7fq1uiY7cj3F
EN+EuXS69XKcUeS7ub2OI0sOtmBFB9P1zpFbwI7K+2uaVS33TtIbBVRUtn1/SkJMoy9wUZZqe4q4
d78hRqlOcmpWPP4CGg0RqxELc8hX4Gh1Rzz8YEL9Bh5ZWv7OiW9fe/ECP2KZNEOxi9//jR81WXIu
huq7gJASoluQX3x2B/sTztU/9+gFjqT3uETrU4HgRGBJWoIhT/buj3gSnBUfDThTH5xFV62xgvob
Vsp7/pc1KQBfvOIT8qHlZKnDcpoExjQ6He9qa0WxscgF7/XSPEqwqa4RkqzlaVCa8mRDhA0E8GSz
Ejr1xKbyIx+1rLPOUQH2KUGobnHDk9yUU66c1CS7Zt0d7kKFIbsO3MZw6tkjkkWuBidtJSWwtTeQ
jB/SrP/a9axV5NmVe3KsJKul+QmeMO7GiIZ4H0LXPcVEs5/knmsOOOcL4moce1tR39t6i562WL/o
VUEuhB0fk1b9KMGsaSyfQjfcl0KE+a9BrcX2+LzEM1wortoQndwF1aSkIuCHL3Las2NKqA0qOgEi
v0G5LH39htkWcTp4Nkiga4QlGHXK9nesa1IVNbDXd8pUb3SHKAPum8FkQwvUwLmFZlxSGN7CX2RQ
bjCg0jYRaLiIcGhODsIgvNS4EAUg1tg/YJ7rN8JsQCpYQng/tV1jYFz0Bwxctc2Fgqsl9iJwkKOk
4Ur6QxIaj5pGjoWbMD4Q7//OgiBREeOoPP0q4DJzXgOnz4+SEZG217GqwFCJoIroqhoHRAPepbqL
cnXiRc5yo4z0cTyysvbCMxIhTaIG0IuVOtG2tbCqw/YOZ3GNXFmEBb6tv7/ga5jsfHb78N5qy0O6
mM4WY9LDG6gtxz7kSk+IKsjxzwqx4HdLql9bnw7OcbR78u2poMSImdfY9ht64roNv7aIUU/8jcFZ
1uyb7ZJsLzhcxzmfVvp9EoeD3g1zSkiWfwfiyGTHbSxizS6oxW/AOFDcJ21Yu60E5NCR0Wwmq+ef
QDmCzEHhlP59AqvhAs7F3GsSyCGQI/8C6Ma1fNJVJrMUBTPBnjepl5YMIAjLSjjdrSY+B5Le8Ttg
53runZKA1b+yPCTYQ5jHx2RIbpUQTFXCrhloTqEhucPai689q1se/VhXVhDx+BOMhzkvKbsoo/8A
5VG3NQwpuIO6PAUXRM8prNu2Nb9KYohHSgJSwu+Jol6X5v1baC8hRiAwkq1A95YIPNsiokC+W5V9
ZnVbsfQhX94pQDb+I6hvUHMsTeEOYCj0b/C+kv4F3gLTsRexk5BvfMXGYU+Cf8VasGKYYLzONAeq
2kwOWg9hL1+yjnf+Gw7EDgvvkAdTU65GjY59m1anvDDvJAuFpE0m5Ng5N5MWB6VStdt0hIWLb6Av
KSleeB93ULjjcOWyRabzBiyk3ZhS8s5HLVmOrWI9vxJVmhI1f5R9ucCGubv+KNRHCRxaMbwRxcs+
JVO4bNqQAlnwxAV/RWtVFqTO/kJhWa0kRQAFaPEvYcQk16/z1brtMMMPWEJJMNGpBxY8Q/YToDhD
e9XCZgEnh2guQMWuM+ltVtkPQkQGyO3vJOnlLbYIcUbxEcKr8NB1PfGEl50vOTCTUh+XjN6p5MF4
Vfc1JEFOqInD7Kpvlrt4jD5ItHG20bfkXr2ViGPdsA6ORvd4Ych0Wfe9qbOWHtBfyGOtGtohNVHI
eul0ULirELsBBKmg2UOohUKk9eoQDfSd4M+QYXNikoXzuBwFjeYXRHKmcdvhHr0XfJrIOxRVcqya
g2TVzMhvzGkv4UkU+B8Ss79V8cCvwKQ0oZO58Gy0MuZ8PF2YNpP9sdVyDAT+ItuA0+Fkpny9IJY6
a7jGuPBtZqD3bUt7V3BuXoFLx8IGkC40DqT/e/AyLxJcI1KbtPf24LVqdG4q+4s25M99RLkouDgk
RKdBmgNjCz6OxDO1xHrWQiJVp665Jmeu2aNNTM/Fmnq+ZOkIgJOBWp1nxAgnu79NTCStGOEclpWs
IN0yvoerTtyCGjZrgJwXa06jWk9yEyEWoW/9+rj1kGEKQFTpKvfcNlq7N5ToruUTnLQiX7YXdLRb
rQ1tg8Y3uC/RRwPlJFwPFZ0XhzeaoVeYgrrFVi8MrHdc67BObhlogxOoQJKbONGjQJCE7Ck3EEfh
htdnmQEyLXZrAh9Pck9usox8l4Q5O8j7RT/JTTjkGJV2Gas05Egvx+QTa5xcIRmfA3TOO72t3F0a
GffkPydXtR/BQSUDVskqfWvCsTiQGh3QwhTd/+440BOyzmS9pmR9R/kmLFP1dNmgqCPk3hwA2dH4
nBWzPUmd4/9Pk/t3aXLEtaLo/GePtQ8LuY9l9MZj7eVv/h97rGFrZQmDAYKCdZPge0M4EPwUBIAs
lwswbKbrofgWdTmZGl8EW434qC5rPY4bzTMLXoeIjEbZlfPGMt/TRvvpy/7BX02oW39Sv/72IYQP
xk8fop0N6NIz/5nL3SNGfDh4n5Pxmnt8XHwTH6eJDLUmI2m6Dt8tP+ZxYz/htlsxgm8pY9pyY32o
snP0zthXD5iNms8M+u/RPjmaO3CQttq62/hqetKuZt85cjFXBLxsVhJ8IKi+BGd8nf9P9L36w3ex
fvELww/adS1D07E88LDNUn/xbFi0Tsut3NTeIa9fYEVhyUM+A0tuz9WzxvrUpXPkfsVrx+0pvGu9
U9ZtlVtLUp5UQ22i4hveRcKFPhpInfecfdhG6n5xy+E7pmiYe1wNrdkp5lm16/WYd14atg9uilLO
NpUqfFiafpfqiXXq+lR7nzZVCkiIM2WJt2mpRzSAW6p7fbQV5KXTaHg90bxFE2f3jUf4TYv2thwd
sJ7KRe1HrYBVBlFhp1ark0eI+8M5D5sBc8dxQVyENWhuFGcH83/fmkmncjVyzz4hiLQ3GNtj1Ev5
3iKnsUzjxlScej2nvRcr9xRCiVkGxhgRfUoGH57Sc7h38ha/ZHHKL79jRxJX5a8VZkerbxRTfaPP
UAvDW+LQVhO+IYHjTXKbLEMMTlmFJoTxU9rRsdrHJCqEFG8dPemX3x2efjHd11XVzrX/9tcfjHgY
DwQsSdP/lwiAfzwVdJGmd51bgyo6OaEQUAOB1R7a0kT2YKBAqJrjgnTvmJQNFtn9aJZHXMrqe5MI
CdY/7UKAkOrL82aOnfW1p+9mn610Raz7y9krnZoVx8Yg2IaYtss5JE+gOs0dXGZoY7P2/uVkJqvW
appPE1crgC5ezqmu1Zx00eOaDCjsIe64rUFyw8tJJrHQesB6M+JqKd/ZrUuQl7cWJ8yvENzymoC0
r5ez3gwGaiurURxI2r+c+rRVKeqdcmge5fmHF8xknMEUeHP+KxPNWBCWWCYHeT4trPZTsxrvhzkO
05Nik1EbHs0x9ubxqNfOwkw/dETwAdtNQ0CiV7bOu38eKEM4ZjrLAvpMwYwK5T4OFYJq8yxVvxm5
FdHGIsYV9lcVDTdE3CfA0Q1cJzOMaz/MCHcNFrUC443WvCdmgWG/JWZp1FCmZ7kWYESbaAEQCqnR
UZx2q5BlkfaaRAibAt4k0gJ0TSmvrxr8oafCWDXMZxnG+LoOzpeRpRfh7I4o3CtFafSgkx85TZpx
xXcVk+TADC1LxRMwC9WgmpNWC2wNaVJAzCDY6cubqWFbs84OO6Q33Kmt87jUpRa4hHjyQp0QCvrJ
Lp9pEmToYNRT+6EIF7pWptUjs1jXBpvoShnMYKKsFgEs/V9/RxgHqSBqXBDoUORxxfcSl1BdhbQx
dHPE8KxOENYFejmQC+Ko4/yJfq2uBZbcvuz/vAVvw20W6K885ZnNT9RBNCZ4RO6vmcF3xk5RXQMd
zupw/7L/si3qZF3/enYg3Yof3EWsHDBtlOfS7sgRHZZQBZSf2vrkrCic0cCLkzRX4oSBMvODvOyH
VlG83X858vPWy3Csj7qlwu/WtBgI47/c0sxIOfshBvWswn69ZTtznWOPoD4vsRlHGGMCpL/cL0ag
bW2o7buXe4Zq9PlHz+4YZ7kyaiSSV4b49cOxxLiXnv0aEDNCEg+RBIy51GFkyBtM47VzkLLs2y1Z
E+KU0H+qSOs6Ot3oG1VdHxsHr7VMr5KzMS8PuLBnJ27S/NQNIdu+NpbmFSx8RJJeHX/Ue0R4bTeH
DN+Y2geLgYWImWkJD/X49eWTmXK8R5Wnw/tPTOOpmKwfA/kP97ZVN4cQA/cDme/RqeVuw8jVezEw
utZF1q2Bf3dYEPjYJdyiW2y26pzSAOsr9BLOUOeZ71l2dhh70uPFzTDW1wcCWMedrljrJhF4TaU5
rT8No36fmm29dSYRGzLKnwXMGWgKSGR9dIXUe1Ci9ge/V+u3sXk1hZO3dXTC5iAc2t+tKaNfqxj0
pFfgZSrSESWivLBXrF7wsn+9qWpx3Pr1JO4pTeZxJXdEVPATySPMZNrod1EF8y1GGRm8bI1snNf7
ce4dhpDcOjnrqsA0zNh4syXtNoKVKvLDMHRHexet12SR29+cIZppRRCUyL1D7scp2AW6dRQJ6VFz
x+s5jYKO0omggMm7gV0imI93qVIcvFLdoYLZKVqBomJJ3iUe6G/WT8Um0VXf0CfMgGrI0bsBd0gn
U30dySQxeX7l3cbFHifuSq2fY88Ea/4QzihzZ1/FqNvNWJedIzOiP0ETw1i8+6RqEWsDsrn2uWvG
KywGtzExnCkhwiOifMa6+OeNt5Oaf3Dc+VCZ5SlJ1YdIBdYcSTgDPYMUkNQw0/v7wWm22XjlEBq1
KpofE9NZq9cq+XyFB18yRzx+p1O9umodRN3dPD141Jz29Wjh5N8f1/A2RK86ReoW9W/pDVsXTwzH
uELwerUikSU8Lhk3XTQemNnoK6qrX9TqQIKu6bT72AivFQvlhT9MzJdqpzpH10AVrJhZomwmTwW/
/NfbMsvqe7kqWpuoopGxWPhYMD9aUBa9e/gHL2ukMPWSD3GW6UeTGHG4WZNjChoQCH2pD4C8rhv3
GpNwWG1fJk49jByHhNBsIV9KzJ7JkE5MRXLkN6pZ/qjXFbs2AvTQAyvhU9lH5jOMJGW/Ln13dlSL
FAfbVmkpI2XkapE3l4obHsi0vOlgNI44GEBaELlxDsRDy9buE+wV72aTQFOsMTRtZ41rip1PkYvw
LqJ+arPqnU3V5sajgUH9NlEqXDRAxuan2OtVZ8M9NX1P6BSZR5aKZX4wmL1CtFhpaiv2vSt3+WaI
XIK9zOZB7bprZ9Z8wxucwbfGsd4Ojhsz83YN5HbLchJq6coEkHfW62EhN9ArZ0JEJoK7iT15XTB0
WJEEpWG16l8TtTZgtEZkc8ubtSSV8ayZTFeFE6XDNuldjTlUJQbs7SrU6WjI1s3anUqx8SaDk8OC
lr5ZFDtbDBZoW5QPTrfOR2G1CXorWmm9NtHBE3tphB4zmlvTj3UaHY1Zrht9SLKz3Izamu5CU/3U
1OVMb27CeVGDb12kdbWVx8pwskmiWYTyxKPF+rpyWV2Q+V40buQGomqI5IGAbDA4/DANMecmahUD
MVhZRdeNx2MnEubFQ5y93pduM+2ySK9OqNupRsSSxxA9wstmiKr2hDrC3pHecI1jrPTbbSCWhdoe
OONwOdRqSY061aFnxo/k+drMtKyKXt/g1Dm/y1BDZSK7YZOI/9JyJh25FPfxlQBHQAvCbGy5lQfU
sqxPqwnbNs61ZTu5bbg3UIVXorNkjmZ9UlJYPXLPE3vyYddeVb2mH61u4TMa5ORuuthpTnLTiD2N
MBOf/Kt544mOVajSSnRKc8h/elyZuRfkc/gBP99D36j6ftSynu9Mo3G14KAnfUgLgUO9bIpi4Ycv
p5t8dNWmO0XQ+t0xbQIYON1JHpKby0OtSZ+tKcX2rWGKll/XEj9C2kcz2Wrim8uz4rbRldMV2COL
7yu/pdwLRwM3JLmLR1O9AzS7v3xDPVMwepKPHZZGyBGN4VsdK0jLmw5F61wzSC9fXu5pZp4fKG6D
hSiyk6Ia3UnuJU017kdzPbpzE+EBbD3J5/IkjI5dTVSH3tE4VWh5zcnQnOIy579mfUCPmT7iy0NW
beVp2ZMaXZ8s0f+Ve3J06JaqHybMh+VxeYgzToKqx5iHF8FP1OhzdWqwyQINjVlEuN3o4OtAHF5P
ku/LklaJG1a3xkDGzIQzc4Fx9dIEyVriTOAl8ynRoBaJtW5WlevBEZ9BDttRfOaXvXW4LayQqOLL
eK1TjAZYMTCKO0xQd13YvpOfppIf6XVjiW6pV9t8THFMrpgTAr0P48IIIUmpOxUVI0c+lJtZPHF5
+MtLcrOmV9AtmElVnC91YYRGRUYKglW2zt72hNqNoSufXcXeLw9LwXDymPSxVByRF+ZEZLysyeWf
2NrqBHU+PF/eXu71XVIehnwM5KM27rjq5iXFd53fi0ih5rSIjdyTx5Z6BopByUCq0xgzO4gXrjRR
NxZ+asHL0z+9sle/K6NSYA7GPSsTbWe5N5tp3T7L3YV0LCYm8bzcNK71OQb+oSJSXPpxr0/Iv24u
By/vJl+juIW2IR8r9eUvn73+/LY5sd5UdCJfm4nCXMURQ5YPEdwLTnbReIdpNTeT/GpOxPiQ31du
dGOkGxCp55dnyeTmfhcv4q738nysUzG3xodqmbGBT42rcIExK97k5bXyVfKxiNV+eWf5UD4hj728
3U9/g/CmwDooP2stdAhDVXZzKi6yP73N5Zg+UThs9bb/5nTEggP2bAnerU7uZE2Bljuf5SNarNVJ
FRVeHhN1KY9NGmNY7l02vx4rZiYVm4TavcKvUSgKmLJ8TbnGPxbx5f/4t/LPLs9QA/N3l8dy79f/
SnzCy7G/6yzsJUeMxPQfVDw1hjVMs8TLBK9Fl0mySJCKaU5uJjHr/VKCWU1EFulaKct2TVp8AvoF
qYXZ4sshNq6l3hlp0e4McTe+bFRn/PmhfKJMmu+diIRZxP+DAIQYK1CnbSqmOdzeSGChZh4Eu6H1
JdNCbnQxIV8e/nRMzHpt1szcr3Ix7EXNV5r8WOXUaRDpGl14eR9k8ad75tHNB5pIfxeAiqZeITDN
94ntzJuSmVYtRu7p4715I6tA+T+NXO0nR15Bsh6EGukQbuFVQWKxYieFJVisxjmUSQI6IKpDyfAY
i24CfhVTp2ThyE3bx/g329Hqu0v1WjTK38YylLI6oOZfjx1dQvGLyF/JFvNdRgpR6q3pniAZYiRF
NYmrwXkQXo+z+7npYtpDTnTwsm6hrPFlcWlGjxiBTMdOrLBmsTzB2gqMYazDu6Qam508JoaDoZv5
oZ1TPjBgq3ec9Ku3dSjxgLjJme8xSstOyXSuyOxgiVTYeyuKj9COdPIyadvIzWoON68lqkna6HUN
d/u1TE2X4jRO9d2lUrXIt8SiyrmV1ares6hVLas4yY242Z68An/xyzGV1DB8NkvKLMF+kZuXESB3
yYwD0BbVbQJpjs6DQm4Uep4/lLmkRB1HXKVuqJC1jax3Z4wXNvbg3Miat1ZZxeOLp/3oZpUMQzHJ
yQ2BpczSuDK8PCTkTduvtrsvK/ObKIvL3BhPGYL3k9xr0mKmYKBIRhnangq+AY4EK2fmp8ceRmAn
qLbicObBOJPPudw6RqtFUPh6SL7i5T2KYWRJ1tk9+RqiwO7E3NKITZ5Tkm3l7mCmwyaEp4NN+MCK
SJ1EVKx8aZ3xPeSL5N4sZi65d3lCvu7lT9Y5+Zan2JzIY07TeHu3NXd2DVvJFRt1LbG9lY8Z7CRD
wjf1WbP1J3nMUUyerturcdGsozwkn4wjSHJy71Lq5wNWaQ5oAXxi91giq5xD29wxUpjSseLL23Da
T3aUQbCVx/r2e+RGbaDXrMzlIavQFF81POii4hWXJy4Pp5uaFa650XIwiM04Ba7iMwC0ZePsBXyQ
76N01xtnzQssN5g+lN9drXiHvg1ur77vfPshv6bsuFMCCS0As9wtyDLmfZ8G7OjhubFZnvtLe9dN
Vy16Fqok/HOi0zI+DfpnQfyJs33uYn9JzNeTmd7g/1Z020I5V+mNk+57fZdisq6dXXrpSsj1TdD5
NQ4TA96bwhMWSs+5V46ut4WMGMFD8fwoOWYFDfYK18VdyPfaYSB85W7NlRl7239doWUExY8GlLvf
DzGkkE8tJBG+/33vHK003arLzYIhRvZBbzcGGW1+/GgTOv1FQ2SQbkf9YYiDGKRU2w4ooEnI3PbK
zs42JjCCurNJ2AR4SHYZTEEcQlAcPLbp+079kr9Td/XmyjpBWtqk12BIXKLbZLuejJO1TT8tV52f
/lh2BqSkzRhUvvIeXUNXbuZP3h6G5VH/RqpfMB2zZ9Wvn4jT9OeDt27iG+MwHvoN0cnvHQhCG/s9
RWe7UY9Qnt5ph/pLQmHZX2PC1ZN6aUL8hYp3JOgDH7TRr4edxgqbrC1lE/pfMCm4KY9IMB/sdYuk
+1a5jr4v3+Kn+kd11VzBvkUyEhTPpbUB83Ee+9K3rvWH7tn0v/eH9XwcPoVHPlWyX/fJlg/MOuRU
vT8Z88HBq2ezACxH6FyYsnza6MgOisBunvv0kMR3pPQJQ0AI8mCFO+z4ke/sCwyQPWdr36+5Twqf
+s2sbrFDWz5G1U4w5gwff5CZiMUW14vDTFmbbmdnk9Lom6G5bFKCS8DjNFjE7af2fOXcenyt8mhv
y3t7PrljQK7yURPkqA/Yh1cRYEgAELgyOB6H3RpexQfvFufbd9Fu/tRDMPymX9FOKjo/QwGT+PXs
L/egkzap4POh90DVj3jNVvYd7v/lZ6M+q+vuI/z2VL8tM5ji19NO/VorQb0GuOK+4F9JuVm+ON+c
kpGIq9QZxMxRzyFL4Wlr3Ajrladm2Z6tB+INlbO2q/3qg/UtZh7E9JQMLO8qxGnBdz6OGJeG25wY
DV8xxJMmSe6H8dPy4NVXunlQr1h73eaftO8qbT8ksl88XGhP42eVUdlcadW23o97zG6hwkRHEJzU
3sbzdnHBjSgZN/qHksAiH54FauIv423xHk+PI/popLsTIuUrLn9lPLqhP92P5DqGm+FbtG2/e1w+
4Ck28eT+rO3yameaez4hb59PFP1b7Z1xMm7xap+JiyuwO94k39V302fla/4eheqWIu1Bf46+ZQ90
GhrCXrEB3vTb8Dr70Hyozuot6EC0i4PhjOTQvq4OebJZn/Ojef203Fn3ysF4n34vSYGPsMbZWL76
A8aUfZp3OFv3hOTu28d+P97qB/qnuHds2ic99sfPVMfZsfPxJQiUZ7XaOrvQxz3LHx4SaHRgYVuq
gnTZQDnCZY7uWcYtmwLidvxUHNt2gwMDrWuygNWryOee+sHUTlCG76vQ56tXQbEZx41O9Ttt9I2+
I4P31vsI1P00B7a/HrJPxd4KaIMm7g0OIiqCmy03TT86AeJNvm1uw011xeWW7ujIk4tCw5txeIUL
prahjX0qwHKJS03363Ua4zW2s/bz7dfwgJb/hLHcYeVCzbOt+74/qPiFYX2wM70NNvmFsSUyVPeb
e37TI146+Ev5erUlo32JDgnfYfRz1UccWL/3nonPXOZNhXTMgDhORxKQctNcO4eQsDLG4R5C6rAn
gX7b7NOPE2nBj9ReqbIFAkX1b33AAqpi7OEUfuX60bG5CnfFyX4y+cx7ZaMdAJlvnP9h7zya40bS
NPyLEAFvruUdrUhK1AUhSuqE90Am8Ov3AdgjSmppumd2j3upqCqJZBkAmd9rAaPP4MbVwWJNWdus
6muB9gCjW7L9Ot6kl+ATUvZHcSX20UthrJ1rlWFxflv+lnvLGrgskxaXjnzIugMA0ukbwGv4bG66
ecoJS2Z2e56PFrg3bl16703/g5v47K8P9uwrsKqq31igYKdh/pHlnpiHkuWedKyuOLzeXcBhNE7n
1G6TfTz/n2yZcH7/0xb+n3XdAsgviHHZu2sIkfbsE/KIdJWhKgr6U//tZgGSNQs51HJv+YdviLJW
+1hv8HufYPh2C7Tcgl75UiMDElno6fWu0sEfW/iaDZVnrb1tIzadC8ws/EGdosrLcEsjNOPaCw6R
LI9DKt5OnpVtFvjZbQK21HqRA4f6wEXLvS6aB4O3xw3A4z6O9LM72NmGlDgKTWdhtz7feDH72+Xe
23NGMMh93vS3xBhvFhTbHfmSGVGYduvCqDYLlh0ikHB1/eR7GfsQUNxjEjXtvp/308tNlzokT2rG
Ts4Iw9uNmMfBt4dEqPApDfrNgrSpeXJb7jWVz2X37UnbhTzx4iaC82QSdM0ermCyDwsk3M0Y4HLP
nRHhODX1Q45KfYbNM90Kd34A41qpIV2PFUtF2Ff1eQHRbYtrcv+kgOKPMpY7zVHB/g1E0pF9gPW7
8wkZo2SLZ39EPoHGLBA7BgxGdpPdZz/EG4Vf/fWhLglL9dkuBWQ5eKLVT7DK8D7ICB6qxq93iIHU
CUGQOgUGXeZW7B/IzOUbb2znPYyfvx0yQjXXyYzZEamB2pd4AbIbBqaV+Zt7u3l7bhh0slrDSyGN
/GQMjcd2qcf79QOc74XuYZjBuAWmmwsl1wu4H8+Qsk3COLr2BUB+A5RNc/j4hvdrpbJOxUikx4z5
J279Qn5KwDky4/5la70fYNqZ3rjRMaksooGFA1ig1eULXm7eHvr4unmTDIfE266Wr9eYx3tt9AyG
o5rkvYr28dU4+kA89Qw8v97MOLJTNTwphLHJAywlBL6Ga21CBrxaUNbETJrT6+OFVPh/Qd0/Ky21
5h7G3wvqnuJGxEX86QdFnbP80P+1os4zrB/lbBRUBJ5Fbalreag0dP+nxkh/cCG+RmHQW4rZSaI0
8QGpOIom4OhLLK0tDbsfR2yjrJa+iB71vhJrW7fKcxyJ/toq3ZiN7mDtHC80Qkgqen+jUVTnxi2y
h7IYKS0wbP9Yh91DSDL/XKRbf9K5TjfxpuGjeWyJKHsyO1fdVrlkUR5MrfnioLk5lxGph/aonE8F
0QPTWpmtw+6VJojVXJ301Lml9jVVnnokBD9XXwMvoPLvFLe2vI5Kb9swu/lCJWdcNRVGriEsHqRl
C5TNAinJdQ/Zb5DcXmoPmj0zjVNUDNvKR8DsUWZBdkVc2xvPtNQ1aHwGs9lrLy52iOHcUkDJx1Ka
JoFAUlySykAMnro1qUL0r8KsSOnsDDjOVdimL3Y+FWdC5CvSZ2eTG72gH5qkLbaOEdpUPxCTnoWW
fDLNZJwr4Gkut1vy7Msqr27DYNK9vQoj+6irQXsmyp1Y/1ZRgKG3uLljQhlXZCvW3lPVgiysPVdp
1KI1U1QxEIZ6vQsDkcWwVnZn3tSxNVE/4rjGQ0Or86e+sqOJHGdZPduCSh5ax4wHJa35UyYAXSB2
D4yHIIX3oE5OGg8iZsFfZZXDr+8wxg2oFjvjurUsFhqvaytGtqrI8q1P3Rce4yigH1Nr6iLdSaJD
QIUzEwvOfDczEr7XsHJnv1VP7dV6jHJ+xrHG1LtAL1bPJuousoW6PHxKbLJviBly/Us32DQtZRF1
4RuhnODJL1PCGIsuDLCwaExZjT+URDE2tvFgErGNvZh1Zy+9sp/2qgssEj0751Olsrrd251PqXaj
2ukcFCN/fyTL+4wjMmVZIV6XfrL5QzHrxk7OXTpl0Ukj9SQGQa6V2MLG8ukST1Q9Z4R1hCuBSAqs
ZWzQa/jKy+yN75WueR0OGbaztgt1cewq+kZXoky6L0lS0oGeTjwm4J1fG9Fwke2zJOnqdakVQ4uK
VEO6sbL9gl+v3PnN+zQtTis8P3yCWPZ4hqoa62gj7jsqGjgYGFsqfl3Ra+irK95E2Jv6rR8P7mX5
i67Xp2o3EMV+pGGFY7MmMDBeJ1KET7JJO39t2Y7wNrY0h2lPeYX9SaebA+hCqPLs6g1djKZBzkft
qIa5M3HsO3hphlmLfsZjbMUN/J2L6Xhdm2wuV8LKeFsjbRCXKMzc92TDjdrT8ir9jIqzQzbaxBxY
hsOLdWCnAFlMy7gOGgDGVZa2kEKtK/me8anX07tOpmTQUM3LV4qZa/5MklFvr7sxKM/ok8rz2JQ8
DnDlkpWHzY00zZJWL2ysHBCUy8R7T2ZcobykJiog10mniOsqwzfkcEQmrjYfU4aZlSvhQNDsy36Q
5ZlUCNWvo4ogZ+UhUtl0AZUF7eTKeyJq1O2QjNWzxZHGwFL2M2hA7agBtMXA2/m0lFQOCRWOqdXo
Osw22PZ5Iaz12LQeEQheeE6CMXjiy3SjjUUBw30Sjd20QlJZPXe4p8Odl5jq3cBRvE+kn+/QZ4Kp
DsKhz6NrP6MTIsuFrMbgKQsy9c53scd7ZsOBbTYSdEnwAVxc3dZ4d3lKXMJUOkxvM/NqbZygaIkX
icUwHRT1PwdpBN7nGmrRQv9Q+uiBQokJANU1CTUisY8W0eGkG6GJfGo8jytIDwXLH8zljTQce2sP
AoeB1iElNGuK4ylot6ujpWI00JkPdEIGiLhju1zcZ0PpgjikWQLJTLb5Y1BO3k4jyfirjWfqFDZd
fMB0ZHzJHG968kWvvJ3OJfBSN2781aqR1/SOMx6ruQxgpPF3XcYagJfWPCHlbDdFzbhCgJhPuYWh
kU2otOxiUHDDc6qgQwmfBhb76WsMwM4ZQGrn2Xdm59JAqqFNLm1oPY9p0p47SZnEGkzboLymSa9y
x3Q2+ErnVgnVUQYRh5N3cUR93bhN/tVxgsjeTj41Nvge6/FU0LN2TWPevYHqWm11x7AaZvWhNS5Z
ytX8brKt6EgJN+iGq3bTADbW1ml1JfsCkZzWh7cFs3HbjR7Vx1rV3xtF8cESklT4LmgnsR/62LpU
aaGbj2FllU+STLt3mbRvI4cU8dFMxUqK1qC5xvDeFV5HMmivOv8GDFo/IMCl6URE+gdhYgi2Cb2a
hOm+79vR3JfKKZu9I4sy4PyosuowNGo+8eVB4eVd95V52wKCE4FZRc42w+10IV4gAwmqO/2ujcpy
q0zEZlnSAOIkFgbWaOiiaptJvdBR3EXyY1jNiSmG3TvJTs/7Pj+MdYZzSIP53w5WDbOAgfzBLFL/
OTYDHfgrtvSbPrF7dGkYrQZ3jtSXVvIRcWR1llnfX3em/lEyVlxVLRKjFS3slbv2irC7tC7NFQON
jO/GAMn6qBLjLjXcDperaj6OgSjrT6rTs4FokCYUdItM6VFkabEm5uCDOSLkiiIiXFI3pTLJN9QF
l6i1ztBzDJ6Lsqa1tJum6dxta1pIe0cv/5p1Ul3qKU62oTOaeO9JmPRjN9yIPHJvgypwbugLErht
qbWuSb72qmsPifAVBiKTVKBe1+7gdZyZTJBbPi5vNdhgiFWbFx/jvrPXTlk9MsLpp1RvnjqWRBq5
OU7bRH82TAGYl7QXbXTsD1IKLD9eOjZ0SVJtGWpRdG5Rzt1YhLtc9V5z8HtqoFIPKWWkG3hivZLk
pIuMiMUZPJ/Ol8hm3haV2aPTH7Vr1+ZQ0ePokku/PJiZ8T5MbLRVNA+uGpPiHohGUEpF1AGqTo4D
s7K3kaLqRRC4P22EXdM24LKEI3m2dBy7ZmXd+cJ2b/2g6d6VjQ1x3xRDyfvB+TGLrUktGMBy5mCi
XjyiXzHOlMfFG8NS1RqNhbMLCH1+FyeMh/hRk2xnFgbzqJkl7bbSlbbqCRKgPKCNoluQXmuXWvr4
oDfNcB5bS3+vNfzg4IryiisQmjzV4n7s8uDO6vRhD/FCvwK+9ups5VN9Hzl5RkFj0cptXxYxbUmy
NE4zCXQXxy7lLqFL3kfiX8pUjI+kZANVOXn/FPXRBwg1GpIcw2dDoQbxOFSM0F6rOlbc1oLFydVB
6cJc2UHk79ze5XvomgQZSp7Tsrj2vd5tdiTqO5wJeZdiX3bqnR33rI5ZhBoSf0G2r6TtP1UBb3yg
pvsdijdv16o6TAjtNuTBT9Bk1FkArCJQzLRFfh+FboGVMIkw74+iPZf2aKM8jMae3Am73EnTVNaO
n1FXHvw5PleuN1+Sunf/IINIbuPUhQlGZ5d9ruhewX8XhFvSNpNzlbfNKhtG+qRsIy/XZGW521ir
qy3ZW/Ha7/3+SlbGnOKGdXUc6mGTep55TpN8uJ6wOFiPrG/pVQfRF5HqF6j8Nulia92mTnnf50q4
91mgwcU5WtAQR02ajl9I+yU1TB2tkFtgvh509oKpa6Q3gkVWAC5cirRtt0RnBoDPrR/etWwDrsys
qrjyjpb44OVDge3DAmQP7eBZQPreT6GcDTWEcNVpP16c1gHjKaIa7qAmT7Qvnf6ETQIY06hJwCpi
dWs4XfsQyfyEM+5c+URKYYmob/IWmyiR+Pp+6GqUM4MT7hvhP7FRkzsSBDeD19h3CR4XqI0BzTQZ
6bnIEJBN0tjFwYQZF4EANnvqOYkhzHGU3/e4lF4g0DPB4WNmA0A5gIJVEMVSWOF0SftGyz+Pg2pv
KfqcbjQq/9CrEobZv/hdRUndWEAJNHFPYto+17i4HUPl7uvI8u4RSBNWTjPjGXGVF16sQv/UyaC6
Ug4budjnWCDWLg75npMx3foE7nj3gYlD6T3xmfeknKwamqZvy6qtdw7YVkMAjFPJ9xMZVER2Nr7w
boVZ1besfuR9sYLKpSz1bZ5NZUcdddAXe81DkpWSOLdvw9jOP/Zsc1CFMuNisSgveRIuM64ueo6G
vp++m3MRJbEWGYYBcliUt0GkPy6zbjoItJ2ztnqZdw2ndk5WnXjfzbthlj7iTyRLPNedNfkk+c08
+Ebow3eWEzxY8XDVx1ECHq4lVPqlZndnFI3sd4UwoKJ170PdifoLFqj80Gv5xIVunpbpFvgkqlHd
Y4ivLlXsctL8bmom9QNTi4lq/PLz6IyMWlvXfmTfLPMz06RNxw3jH/1dVtfOQWT8NEn2ZAgAD3wc
gJvVzq9ReEa0KO7YWX0tndE9EaeoHvBGx7T0lPK9j7XJX/e+z2pkRtPVUKMx6Z1Mu05xgq3q3M12
toBCn0fE4AjGKgn7G2s7O8dN8Gzr+cUaveyIILFeJVgovF2kYm2fjKizGtSQ77LQ0W7bHm/PwUP0
u26VxbZsQDi8N5tqPIRqRqEHv4/e/36yH4NhLca2ZWveZdPxlyM+nX3OhwlHmS+ra5PKFYLLex9R
dyyLNftaZzdUdnh2QvJDfz35x2X6rAfd+I8n/6iP+2fRqsxdKb8B+/iGATSRKpicbPbgPwEBtavv
kikmUkwk1Z9ggN857fSuj6xs+1dEYCqD4NGkB6gkKWSGBXo39JvVfLTlqwlpVb9+hQhSdsoHT4Vi
8x1OELQ6vvCpFLdvYEHZtBk9L3W8fQUMqhA2Ahu6RAXzS9TA9+14o5WaTYVrHFx+Ax9UjuneDEqq
q7EBFokHGTz9ZzCC21c0PwyIiUJ0QlOPvtfoTpIKwZdMl9rpb1EFq5Ptlyqpgst/jCykHLfM9zRy
MdX/M3whyGqT0jfbptZ06gwAmKk3mkPZhsW5SYfq+T8EHYbUaeb8TGe8HotK4XZf8Afk60z1Cpn6
878DIXJCmeBK4/l1vEIRbNeCp7SMzerU9KKITg0VTegqYufxe2DC6Lzk2BBz8e5/AU4Uvd1+qf35
JfwFoYhQWcQZlEGnOEkKJ+AVjrJkBvW80vnUWbzlnRVlLwtmseBZblg7n36JW7gBOJSdC/uoDRQV
Mia3s9AEGGNMWs3djI5LWmFr9M/EkgKqKEEQWlX7DOgLqCG1NnjCpw4+KlocsH4ItLBgHHpuq/vM
FWRWVoa39T3q09YiynidC+aRtXPVpmg8da+p1sAyojMgT7xQMvCtY5Hz5jiJwCgIyV5Tspxd2rTS
zt9hIkUe5ZeOVfH4iot0kxvnm0ozjYc54PRrkw3WO9ptWS7MCDCJBs1uJX0ZHAdS5pvNK2qCXCZt
NoQCAMEu7+kNQOkGnZAvH/SoXidE5NzQHTLg25uhlEazr1Q+XAq2OisRuZfUaqaP/wZVYf8cPuiG
Fp07EYDW9ClQ1Su80ipBnM9Q5GA+CmPCOk+b4kzURrsOUj+5ShqSYohFRiTmuqM6R4aUf/wNAuM0
hsMsbpXptVuq5BMHQnb4DooZh8DYBFNrPbKB+Ozphn8mbsC9ipO+WNFLXFBJNeMy2Bndaz307OsF
l6mUZbsbMcTJ6S+4TBOawYUNR0DsARBjR/Doy1j2QC5WjXXnFZPpcf7sc7/yEdo3HXrwyOj3oROA
lgxNtHc9DDV0aaNHT7Q5nGUgE9IiMfp92DjyjugbuZNkbu8olpzmbNN0W5od+hA/kNjomq4/mmbj
3mhV4LsnGufBal7Rm5GZHhS4N9X930E4Iei0ywgVkNaUoAPNRdetyy6u67XMmu6wgDl10Ad/eCM5
ErlkNGlqwZXaEHcDvcwPcaaDvxll9AlHebwTmTbSNNxqV2VZ2DoeLsAdFQ2oHRzHJl7YSs+BNn7I
x1TiAR/HzU9Qj93wbSnQznwN/KMufw/61HrunSJvytcL8kNc0ztzCvVdis7u/CsESJv8P8K+MFZ2
aJDaVVBiNyNBsu7Iu6KUGIfPGxwE1M96yeGEE9eo88cFE+pLbdoUfcBZRvlrdAC0AVWT+b7Lpz+U
Jz+T9AK8IK68pNCQ6WXNtpKaYhrWOEbsyB93IyaLs5TJ+htyRErxPq6ScQ2SjrDTK1Bb/gpH0izU
r1tHxi+sFcl5Qvr+UcjunNcyus8ca7gYPQ5vZHWFedXSPnjKTJ9agwVnYou2S3TPfMWZdDeMr0oD
ccqPOJMzNRYRQ20QmTvPnOItzmfC7qr2Frducm0bRfau69OBVWfGngRwiX10tLZd65kKmC0s56In
BvkutY9OdsajalpwVpN06oeiGhFcgUcJXFxjKD5FUJtQlVi8BQYD1gGrfleX2q0NdhyZJIYp3wnZ
sqAiS2Sa0lXgMZuDGgG5BeOzY2f1vmFcXkdyerGE6m8Bx7KdyIuv3+AsU++9lRVz0A10vj93JiPX
2gnD5kV69fgwTGNvI7MzUoRJCCo3Ldf4bzAXhyRbJi95cXqlHQMnJsH0Desi6Y04gsYgZUziP19V
eZbeysisMSTX04aUYTKyvC7far5NIr+bfSqyFDdcSaMiyDtqpWZ0L3GNZUpoTKG0LoTXpdYV+2DM
dRS3M0imFU4MUq3J2zFPkF8CHCGWyc2PskToUk0wdgt05uXioBdzZ3leXQ2GHK6AWCkDmLE0tn+X
KdePru9CDYdWvw0sZqTU7cdn5AJWSsKfg5vcdrJdpBmzLp85cYHYylQrmRUgsKFMJkqR82HPsvfV
wzWx/RXg5kgVf7AbFFFG1xgvTAtzkwBBavWUej8jb8bU0QLcJD5qgMnZDlP5CBoAlJJNjbzFX5Pc
Rlng3CZhWYQHNRrFyZIh8Fk05cG7nsbc3aRzwRj7guaIf0F1eAGpRvfLYBPk1NgveF1l+zew+O2B
zTBdy744OxycexOp9htu58qYsPnJVQ+VGBxgMtjD2G/F/g3Bqw1y3x3DCA6tPzwDn1vX6EP0Xcic
cSSO3D7ESRCdiNVWmyIL5q7Pkv3tWD+W+njx4k4dUfVb97/H93rXA2aK0HDMGF/nJhHAjWi3WUu+
g7AkS7GfU1wXtc3x36J8ncKHbrIi/BblA28aMWvGRbRq2WMFG0ltxrCyplQcFsCv5YyRTBLrvjTU
0fYcta28T8ojxVs6Wk8guVbhNpkQsaBzYW+V2pcfgMFely9kbrh0QOc7TD/ztwQ46Lvyi4sfbb9g
g+WUnkzXrWlMTaOtXfG/vLxCuS1H5100Uf7iemwe6HfjdYbI/0uJuSuKupLYqEKKtW+HZM+p6cvE
ekSOQeLM/jJt/1sQMRuqXTvYZJ6koIbUxc9LoSApwjRWvenUm4Lkrv0CKRqV+cyJmWwXWDGSMVil
GovbN2jRL5S/xT6OODr0+v3PGGMxae2GofZOSeK1iddorxawcXCr9Nai2PGXgGNZBj6Fhbyv7xDH
UXbOvh+b7oWPIX+hSTjDbOmQX2zAb8Ra5GGO7VpCsMEg3UKItUoC5DoGSVM/opFW6LibUCuNvaSF
gdCO4rrPVH8vyVHuo+bKtLxPMalA67wYzNPUBtmHN4hSgJRvkormWjL1IQp/hVPypjJOm5C/Mo3j
OSiTY2646W7wctqapMcO38TzRh5bbIXHqUMQVPgxwfluFj17/Wifcni1V0BTRCLapk1f3La+gneE
ilhluhHvfoI2Gz27tRJbQ81alZx9Y7GthMnVcwE6O7pIh4BFpSeYhi+FQFkjxi86mc17eGdz83vA
s2zd4bo3feg8F7jryGFfb9hrheui9uIT7l3tKY7VuGn1RjsPmBm3TphFN6SXsCfKGrTDZv2OLV+x
BaCLV23WE7ShCXAnj3ysEztz49KjyCCj+194aWIW1c4rCSpb8NKCnpNDygom5oKBP0FT8vq4QOGH
3KadJ4/fgaa2nq1FPRSbDsHVgUiyT4GYOm0bkSiNqmgkVVZCRG8auIfzAqlavlHl+15E/WOtp5cs
CbGKmCjQTJw8ydYpI64VWt/UtySUGOumCYbbOM/6TWml7efJMP6IFWH9VTN6za5oAxSzQVGcCF+x
3kVyzIGSB7qYOrxDCyI7djra6jEYvZsUMcWZYlqkxm/QrPTcgwhgRr7DZpsxeSkplz0z0jVH6Pzr
7zDapMzLgzFM3rPVyJbuwD/B2iqw2rtB7xVcs6sOzpjPsvRs5DIaMmDiT06Y0E4LfttNsfnZGUgg
/BWGmysn3PhTjfCVkiKMjK1/NSO5eUVqvRG15c9IrukPGh+p8Uskt3YDf2cQskQppmjTtfTQhXca
mKlVON5x8rhs2INPk+QrzmtlxHeHSTLs8rH7mMR46G2nIZmz7mJ5DNIs/qrp436gJGPjNR6+8xkB
zmxhfc45VFeZF2Ufgqr6+goEt+Gj2X7KzcyyqCLIiBL4O0QY+JRSK5hx9pcrszRoFo0Ny9IAh4m5
92PDvZtrKMjmSMJpz36zyledO7tfTFO0/jtbiOih7ryHntRyCzpd+7iAyQF4wjbWjHrXNrU97Umf
WpM6nG4tUAnv4NcN+ukfAGYfxQI6QXWjEyVIzjY6y3T1Hd6sEYOyq0h4PxuuRuRU4o+Du5YahuUE
BBlJUFd9Sgign+BTXJ82378HpadARi5leMwE/HpTW1uJ553HOgj2Y12MCZGoOanydnhLvpaRbMmt
GjfQ5iBlQo+QmYdgTR9svS3ts4OkgQLdJD6QkoOx3YdEq+IQ31DvmO+tKByeMt+L8MOXsb0LGnEr
hUZu/jAgWtDqOFRbj5j89ZwK8IaIEy2T3WYVo0knEuq8f4DG49CL6bV3J+J7PLdLb99QcrJHSdDo
/dOsBLNG3Ddg6+1OJ7kcoPdfkrApxgfgmdXHpBUvQ5CVF2ewTj8g5pLmha9BWegdccDIxIgAddHW
2yxQkogvstAiWKhZLNZRybqTk1eff0TPyfQ9BmyyN/9C0JM4eMxbTHNkROv3dW+S2Lvg6QQ55ei/
KrEVgdUdHdV6NtsRxgRUHSneEl7GQ6kN58nq++1/ia+bCRqqKEZy9B28nlKtTDssQMVPGLvFfn/H
oV6eew3h/CvYTsZwv6q8tELk4rklEfY/wO5zXDBLCTDX8Ufs3ZHBQ2MWchdhSoRxS+V2AeFpllan
saA9g4yk+truxoTrfkl+xQzJG6OjrhoGy58heVfvrS9q9Jtrv7DLep0vDlB3bE2S9gXBkj8g9FRl
JGuSHKhbnWF6O/TUDTvpedghqieuWhQJyArjjR2VXzxLwPZ+Q+5rWQVn0EKb1vs6bjiTwfDtOEiv
SmnR5z3j+JZeEnaD4m79PZjfJSfZeMOtpmku/Agq5rp2NLzl2UarkttXxZ4TtetYmhr6tBnY78pg
1zoquiz6PT3ROoLkUaywKBLC3gF1d7aL7MIcyT7A1K3dOMLBMahjlAEBuXgJ5R5e00Hok2XzJ+yv
PDe6NN3VgvzLnuAh9mrFTSU8uae7fk3eVkiLcx8RZZMjl8pwwKJuIJ6mmYxXLiDuXHs/cjmkEZPr
wG+lgH9DCKRpVn82Jk2o1T9gBfSwR9RdJpyGR8+KCajr3r/SA+g6opZUXY0s/1fZ4EISJIWIupXm
xdnmr0xBX4vKXWVcZldxNCv/iA9Q9/8FZxB2qXpfKvHyS9qAnJT3WSEgiV4Fh7+nDlxKgC6I3Toa
+8KOfPBZSeeqGY79iUlI0ZavQxRvJw48dV9ATVUr6ZL8tIgSJ99wDm4CzrVaHqcM/2BIMUnfi1Cx
18JuxeE/TkxZs1qRGQOdgqc55eY/5RqGygUjDmxgz0XGqBmJf12OrApvrENqZt2X1KXbcZE09gHi
LoIwzdN3usYGy2dOmn+Y7/rJF7cGKEEBlrF1kPEVldiw+Tc/fM9JgHhfmV453IQyRYH1k/aR3GP/
j0gfo6tmQA0hhFZ8TdNQHWpDc9cVbV14XFOaff5kK6YariPRww+/ZCxGKza+hF5rxqtOL8338HrN
5Tu9ZFgM2imOs1KuXkWToQouutJt4tUnC8DvjciQZTxv8REivZIZAMPZGXAs2Vk2ZuzvWI3ItpNH
r84/L2JHS6swjJG0QCj9orEM3JSOgDLKn0KVNQ9a2Sab72gOGWgsEzRS1j1OF/RB6L/Mqdy8UR6B
8K1jPKIhzJSK96+izIX78PJmOIkRJ4JbFs5uziZiyftvJJoLCxKMJdXMSo+x2qHVdPLRPoQINK5f
9Zo/siEJGyoqxGt1/R0johvoNtaVGQ0vv6BFtKIV62CK8o2rNz9oOn/iRjJdqC9NWRifFoh7IUnQ
DzYHnCjTbio6wh0nFFRPCcRhy7mDZ5as9O94Ew4ZSGtgADJSZkXoPyBPqrryEdSY5WWscgSvf9Io
UkYojYz2vkkUc0Otmptf8ilp0DaH3HJJdFd6vfoHzIrhaOVzERLJ8sauoJaxj0mV+BtzzMZbQ+es
ZVPHBUbm6aUdOufmJ74FHSCS6AgB7hvnEoex/GJbPPfKuwy0Gh0qEclnvxrUnMr8VwKGEBx5l/RM
JetXFobCl1tdo7zunzExC4/saqHxsGhcc5wrZtcJ2AISq3A01qhdF17G9nugTA3S4o2biZRHMUyp
Y+hc+BlFfcRDjhR7+yuOBu9Ah9Q+z29Kv31gdBu2C1dDr4i6x/kdvUpmE/JXP/Z+Uv7xK9msa8W4
ctD57V6JmyarLyLjy17YG5kKdWe0TXeOyt7eJ6lzsCRtft9YHPL4mmM0dbufmJwqM8f3BD8Ejwub
U0LMXPv9yZzcGrWQ1azsvC3OkesniK1mamdiBrkrW07kRXbbMFsGa3ZB+f1PHI8TlTfpVI+PrzxP
G5jHqZq1yIv+9o3rKULQYOXXYC2/JXy0rgY0HOaZYCZ9xjYZDrQEa+ztcvdqsofDwv4I1ExsvTAs
/JICiih9BthT7xcayNP9cc7CGwti/xcySAvojygAk9vNKyPke8yXaL4EBUWRxX7u38t7U+L+xMql
/mDzvyaIKETD9J5bTwtJ1Pf2uxit4KqcWrEpwYc29Oeoe9L5s48LY8RMjYu+kTbZGcJZI7mljGMU
V+bcF/gr6ggHAzlP5sdG9HvcKB3FGfBIgq692Vm6Vmn7RyDTz3ocjLt5L0obePUBa9YX26wQDBLf
SJoAShhE8eZOVYa7C0emikVjXGD7jzWRrL/pjItsQBBbg4iaKWEGU0QF46w6nrmnPoPrK2PJkWG5
+NnN/vGNhHLc8KUSPL1Ikf9KRA2FJajiLjIiAd1kY/dufK7GXh56gTc4RMIum8naFG5ioO/C6u+6
SlI+Vjt7TGhcNV3p34mRCeOVsbI681r4ySMbj2ONCPewMFcGNOK2b5ekS6WfeqcdV6ntwrH8Qx6r
KjoUMqrV1/rUlJeF0HK4stBC2srNBH+7aUy65vrE97bIgK7haiJGPudsAqKuc9EiCo3LblemSb12
NTc+EP9DxTC2nRcrLz4Mpe7sS8M/4juUpzpLFwV10zhs+0D6tY1k93P6xoElcqyuZS7AlSHCWoL8
Lm5u3ZKHKTZhBD7c1aX1zPZXh5v6RotNNLje1bAa03aYRfy+EbQ4QSuEnAHxNIsS26yao+lD10q2
AetvLFloAzgMSULyixdV2XvHEeGmj134kh/5MrqveeOmsPbfk2YF/lBEb7f2UBrr79gzFVKlOzSt
QxODcDczjRYU1V3TY6T5HZWWtQO8cSNM+Jn/nEurJBdFx7RIanD96PwbUi0zqn4/ViGK3ZlZG6Ir
Otzmwibf+PwTs1YhR2XV6dtgZ8v3SlruR4u6tHVXNP7xlWbz2rDcR8X4P5SdV3PbWLZGfxGqkA/w
SgIMIikqS9YLSnJAzhm//i5AtmS53TN3HsZV0227bQbgYO/1rW94XVZtRiXdifJ5Aco/b9rMyjcY
q5XeDXPexrGVXL7i/P66bNyiUvD9Q6SZrnm69tELNvf9v+7f6H1Yhy0mMJ6ZUcT+D0s4TbJfvbqF
v10WcTafvMeyr4N9a/brpKDwIBaPVp/fcejpMLtH2o9Pezml46PP3bLPt//bcs70WADXU9ucI897
qpPIPhl8SR6jz0u6JCVcnZvfPvZ0mGQdHhOU3bKrq+b3zjOtP3Z1DKcsWqph6Ggh5YU0qVetPKvb
6Z+XdqGZy5dkwPTNBy7fpVnBYbwjUtu3j8viTrZsb4VBkU3qz+VdT/E3BLlUUp4V4JefC2N/LfLq
tkwYI4Rl9lWPa+uq0M1y2wfankE0PZiQeNbzstuLEv8g2YRql/1e6hX0KkoV0Dco/t/2e5Ab9bHT
2Jpmwn8OU7nbZZP5XFv5eK1WtAT8bbdXgglehBUI0kLnL7s9uyMVIuNrwh/7+4JPkzvzG1p2njH+
P/s9P+94GJINKHZfNCxifLnYUWJAt9bI/nnCiDJpARYRiP5l45cPvTzzW9Xtf175VczOVp6Jcakg
LI/reRTNKplTDUrTXIORErgvH1iXmme91+JzyND2XjGy3+D+39Z+MsUKEevvUXqxQjW9k7Wg3H7s
/zK12XKh2PzLDrBOXmrOMH9dA7KFu+zSgPwMhug+8R7pq2QezInT1WKfu6N3U/WUHnk+I72/7ALt
cAoIZ0Nxj2MutsJqv9e94DU0tcu/7AQlyapu+jH36TzR63RbzXvBaeo3TVhc/mU1GFQ3MkbzVxre
vPvPCYP35aDu4YuZvV40hpZbVq8ns6zOy35wSvlXVskYalkSagbqR4RTy6IwlgblUtUMGjdb0IAJ
7MFRiKU47LYI7BNGWDaGRUlh8cQd4koxS+stmiD4cOy7TrNOLDeDk87xbzOvDktFPSK5vEmVkcQH
oIMjQrm5sIevaepD5o6qz1DtH6vESPPl+zgY0bErxriNLf/M/+B85r1ir1LxsB6shFPmHGf4WC6G
o2I+lGl78T8tGEXA+1sl4n6OPAzegq2jkqByGnKIfxzCeeqVOMs67my10xxTG/hD6JdxR5WozHBm
CqS7vOn6Y1Kod/KOhqdlF6mQ/eUFNOOrZQ/ZSVV/xwq8Y2jBHpJNfbQyOxZFH8vI3h5jBiJN8KMz
A8SJpT6sNSoZVn/ZSoZmF7NbN+auiaC+qmOfqdDHelL0rJ896s44a/1aTw6JynsLyTGvKBs4qjU5
xXMSWqab8r27oue0chicp8e/LS0NFVc90THTQR8pWBGUjVtH1MX+sbpUSu5rCPAgbQXzyf/fDrMe
LJ1eCjNAD8HV4S25YXnJd33E6bukN35bZubq6LnjKG4/FpqxpPXuVGTPfyw1qRpBHGU05/++2Gw0
Cb4uyhn7L9tNL51uFVMNdv95w1mLFzvnZ4VakbhhWRWX/7roTLKBFUEH+BV/XnS2Ni0kIdtRalKL
bDJeSpvvIM3tf9l6auZIG2hso34lXuMagdGvCS4fxjyxKVdDRUcG7jTvQnWS77umV8TNvA9NRdzt
bF8rt1IXTemqZI5IlWuUeceOq+GjUcijY6ZqwFaJ9SindtpsU13hu/5zR6p6fXrb6u1WMUNcUZmR
Xy+70qkVlNnSPQWDHuz/tjRFy92fay3C3fW+OLWFX9EdkfcuvwI+A822o9Qowz62p0TDCKaypyVj
wAo1kSp5pcFDOu971DSp7mvV8B1FauhvHtJzw9VqM1YVBvLK58kYl/fHclW31NuuzL74XH2c2FAJ
4Qnf2vyxYCUw7jBRNdapJ6goz5qdV2ePfyxa594610b83gtLgsdht1h0aesuqZll45qUwKuRYmHG
ojBhV4jhYd66wmEFG081EakHXu36HQ8AHyGaz6tXzSdu2pNg2kXeePGWpFn2r1EW7UOZSli5bj1H
mzjGR4GnP/+2jK0qlgMjqt/fNrJ2XTRHhQHA1ywq9pWm6Dd/Wc8a7dgdKrYLe8/XoYbSyVzrZeQ5
RNCLC1rOu4hkW06I3ons3ln2tYwpsPxUcr+OaHrcdByY1mnDFfzPzW2fzlZxwIXqTJsDve3FjMop
mLYDTdcOjG4xgLz1g4CDIBxPQzEdffbdF8q86ZAJF39VM0m/HziwOXp4K6yhJ+Ub94axKgfShLbS
mqexLzzgehJBUVrrXFcK6UdtxNoPPy+qYtVWIeWwnim0VSvn3CmTQXzx/Eq68QwZFfzbjyXezf2y
Js5s3dxqYySID7MrrlNigHVBues6oPMDyX/4tSBL2PeWxcQd/4xggUtEiM+hPMXmyRjILrh12USa
G6XAnrUu2c68VZ6m2tLnj3XMNOvTbnmyrJNK3Z1jNHlNmZBWGLdTZKi0QdzEMn4Z30ijy9AM8Sf+
p21zZQX3yuBBzkGG9rAaXnITJaiKhsSujmanZpfL5nn0YmqPLRVV17J+HkJUyashy7LTsoMeFJot
EzoEXW+s28d5Ga35lr0ZU3Hi8BLdDJD538XYpftfi+nOHq95ykWzlo0sEcfkwFPkX6JTRUsx7Aqm
JanXy64arUG3z5sp3saVlt/RZozej+dx1/enGanKuDMONu1LxJNLhI+mdIT+LBTupj/X2Rq/xLUU
HtDXy067ka4pkEcBoXpRgQ5eaxy+ocCe8YhZsRzD8rbRtTBdD2afbnK6PdnfVWhIiKr+ufYOUvK+
TtH535VMDUuupVbGhkqSooYemMSpTaW/WJbiHhPgdTq7wqt2+JbUPrWXbTSaHKX73qETUl325Gak
+tdaGjExpF3cWRbmdlHbjqmzCXD+sjVvpvKa0SNbzjiLXPLcDX+39wW6KOkAnARZcG41JMzMFOgU
URmSzTHCo9kro7ZXxWXecelUqaxY1Nx8M2gNQTJpo+a9YI+KAyV0x066x0TNU3fbOrbNwosE3brl
bpGYHYzxcCOgr+ZFfCnXt6Z6P+EVR8cIryIIoyqYwERwGeMuqB4Lb3jyRCFvtHl2NfrDc19fhQ+V
wSay6g+flvWLBX02QLHPuwlV82jVGHstU3M7aT/+CDmp6cL0Nn6dIbQToht3AsEl4ihx0cvY0nwV
abmXmWf8XyrecV3b8azPdd8zMb7/2ulPOr2ZgHrByi+QnJEpdKQs+7Es+FN+cVnBB/NK986ck4sG
kJQujm4qGYfBt9/3/YOiYRDgC3uR4FpFzy7fhB5BeF9D2RrOP6QGRWaE6j4ggLz1W1I4krXOg4lW
czkbZUZ0QbiSZAQsg31h6iJA9JjpWL17nj+icNtMHpbwECZB1ZDlL/E7LyifiFu3epIdRlH/eE/h
JSV/bUhbiZkyW6xcD6/Utq5AiRHZdDMMqVDtuclsf6eNfnhO5eZb0XftNhiiCY01EMGoj8rDSF9n
MYKglNCMNGzzsN6TxV2oAp1UKoHcay0WKmeAfrME+Lqx8vYIwOr1QhjE9tXYU3G+QAaThm2myO6L
kVfK9od6HonwR9H9QxcOqrIubaKWg6VAS0n8OqA8sFgdv9qS+mu9lmLkKu4v0lp9MABBNySqkYbN
QMJg4gjg7bdYCznp3JZOJnDmEvoAbNDPv02W9PqBJ8gexsZKp1ITy1wNVTlDCpmVHatZigy4kYML
EolAPxlOMEopfy0CITFhUoUQto+6UWJY4mgyz9+9nu+HMTiwua2ZiyXKOjfT22KK6k2ujK9cIHt3
0VnZbXf0OcJjQuWrZgw6Q1EGkKulWWL5oYJYciaJ4OObLG1mHiJ+/9VbWcJsS9NbaZX2kbFbTGJD
8uVXVJFAhrRC90tz9dfYsrZvqcU5OICUVzgfTIRqJD+4trZvH9mw9o/vfEQi0scqlWkjB99ty9od
SgNaNQc86D2cprOkbfnBkxLWjROMwVwUsXQlxLR+asF6SFFYComTVBRIgFqdhYe1EGRBeGGktDwh
Bb+ntG63MBVybNRuRDfZzzrN1M/Ze5PIzMM5zC3XjBXNeDtF5qVlUqKxyOn+Tlr0SB2ZN/QXvUZP
qaqH7jt10fhysx/N9kzvTsnqUWcsWgxEPXvU4klfuVUtkS5sJR6sIFXW3WwwR+xB3RyCu5Km4lVI
9xZplWD3VvsZGrchu7INI9lpvRAaGkUPXjmALfbBixXU7abmJy0+tCqlc6YPy/X0jUb34UKdf2Ck
wgjpBnypwcwKtwHKvjSkaMK6fMc34jxK90NCaHwQ445TXHZRSgr9vR7T8Lal1KKvfM4d6kpI2QuV
aazcR+VqsTu1BHJhjuvXD7ajZiDAZ6m8/lA9lWEsLoSGGnvxPSX4cMx2CuiHl6YtTUa+WV3pqqVd
Eu5ZJYmYDgBjJh/ejTVU4mIq/LslD5rYGI486iO4ItCD3o/KRYnDFJaDN8OIv6kj/lrT9DHiMvo4
LN6oOS4ajPF+uRHxwHdaYqOUGPRHIve3taJ6oEPxdZxXTOcVOb+pQNiIJFcPyHS4bpX1l+X/+UEd
bX5hJH2mKidVqfXLibPYukwknyl9rOzaFso483xedQ+bjW/LEtMSRT8qpfqdyj0KSvLqOraOva6H
BHua6YXU7mVQxWTnU40apr6iori0tUdeWsbHyPRG+jWPWdrgA4ubUxuE2iZjm7Ki3LggYjUTKW20
HYap3mlGo93rPbsEUnuY3tVia0Wdjjj0V7Q10yXktwky55rn4vWUm4IjhFlvPoKufvA6j3oOOSll
HnkKBUdFe1VNk0X+mtArz1XYfMCVTp8plpg1hWHk4kK1IZZMunAr3ba2ouqhj8Fa6kaXj4aXGxvJ
zDRKYKJuRft67HwwLt7sg6j9pnbVOnowR9L6kVYPTm94LV7DpHTSILEuGIQ+/oG/xEVv7lReBEfI
VAU0kLX0G9nNLSyq7iX12cuKc2Dn+b4VsrmNG9oJPriYNPmWadxRGsZsThlbhz7U272S2jhmFXn3
BytD1Rpn2cxHKM3v5SzQDK9j5gomzFygKDAN46sZoImmtrvNtMzc5rV/s4A0YdSMlyYs8KmoqH0M
5egmaWXmn7J95/vaXpK0BxAh77lmMrIOOwQ4lbLuuii+7TSakIXe0Q/zK9trEaF4qcbtEu8Npjp1
NZwa22gxh/G8vUW9423kCo3XYhBb+Jteq/dCSFdRn9vXeo8dtunK6lAfbB4M123Hc/EgtHq3cDlT
W3GkI+DRW81dbrXki9O45bOVvEitfaNRuX6eYZ3W6NhcW2I8ZsXxg9lpxXASCH2coLL1Te7r50nU
/SaMz+2g+XsLV5JbdfykyQSoLLz+y995noxCnVveogv2gUcMfs2NNBbTxlSkpy5MGYghXbufGR+Y
lq0fR9Xxg/ORK2ITFREJtU8u6ZKUHRYC+M5qnTJDVrthWknnBf6ROBevZtGd719xoJDXCwNEc+A2
ilAMLxxQIYn2vtM50bdzW7xSh+19a8X47wcKzWhuJP/MV2608pKg5Rsg5PekrynESoNKnBQSgKia
v3HpME60QFLVKPTBSbTI3EUGmq8wVI5NHMbbBR4K1a2ltebBbiZYOzEYx6IJWQao6dFrm/QYRdNp
AYoKfDLrLrAnkKiYyoWSP4kmBcW20Mmm9V1gIAv4yRktF4qSj9nato3RpRjipWKLxXi8z1y7Koxd
5OfNqtb6bLsgSImeWtdDV53taLzuJru6mwIsTki72lMsJP8i2HygSSryrPtKU5+5GiI+CJv7cGg2
SIDQ1gZ88DiYpe40MJtPEWgfP0NLU9QaTzH1eP6zGmfdOeDUSG2HHKzRaDWOwk0TtYR2gzPMcLkH
CHdhmVjNmDwYF82Wo3S1lWqB1GbyUe0ORkM7XFPtFN+PHQot1bVaj8ptXvDbxVntXQ9589ggaVrJ
vijuZXXgD9bpwTeDZrOwK6z7hYJKSdwNorrPIqVap8Pgrz9oqDoqslWmSP4hNRJq7YSJtKXLX/9A
ozCN3bPMsgoleI366mwwyg1HbgB6rhINGQvMQGFbo+QwBXeVYlq9me08yqToVSvyXTzJ20Vx19iV
uvIoljiFrAJSE/1zLzhMBfWF1sQckH9p76DR7Q3ham/vVY+jp1RHHYuZy1Gke5PhLYCV1IyOGgXm
obInCkjTjCAapW5P77TVyPP3WiM5F+doJD6wq9yOXsC0vENWmqhvBIH0zvbVM0Ka2g3t3t/yHOhO
3qA8NTwrlhOV7hVqPVpB672i8FJHvu4WjRivkozYzgedJRdat0kCoQDPNz8GLQ9u43jQ15qgC6Hq
eifVOCLKnsaeAVxpmrSTRf/UJi11PrkGsUCUK1d04l23gWHwZZF+ZIUW7U2JhoB8/wfOxWeL1o5G
IuPj9/rOGotd4RHfVaXx+JnviqxgdLIcDi8I09KpeR1D2ZROnMHOH8BXZdV7bg+UnrV5uM8M45VU
prKpI1OsPuLzSB7CtdSm+QkJxjUGqzu0MfGOQ7DlDl1h8yzsHz+QMDhrvgU+abuJ31mU2g9jzliV
qlw5tp5FZy40v3NiYzBrgSKU+FwfWWx4kXeRaaJwhJ92a8IVTAI8HyrBai+9L0sg/28AGcq167CW
mt2AbGTmhTI2x78y+mpymih5XnFPIsXT5sHeC8TTqAWYokVyn3nyWdI7PoEsAIKpJNNUxlud+ogP
yKwxhs7J+4w0b0wARVSySpVffpD8jm93zx1/xs7sSQ8ObTzxIntiJUVxey0JPo7U+YY431ytaL5P
rV4e0DqCv2XmS8USdd3rHSLtrJFx/f6yATAXXPuRRz85QvFrQm9flEAd2WKHPmc/TV0p9MttkSaC
mc/QWpoYqyiOtB28OvmQmV4z6PtelWN6FQYd66o8VzeKaRFTnKyvi0+A4B+K1Ew9gLjTAsJ66yhL
HgQdNbjXdhK1py6P76T0xtDa4JYIZnj6YN26/IaEtP1T4vgP80AemPY5MJDws45ZDAQjYOpBEt/k
HP8Kpjt2+7Pjcebf5PyWOKJ2EVPcevAwE7Zm4jN+TMK9pTKiLFWfSKRkbt65uEDQMTRMxXMzt4FQ
VU6pWfClU6lPiSnvCdTLGrUtL1KVXS64nCZX6cY2GExb842WBYHJFRJfV0Nf8zrx2+s3gK6P5J2P
inARHQSmqOjJII+c6ephoemiUHOUXOFw+Iuo84kAIWu1a0fuAu6UMi2iWZwWG0ysu1rg9l/wOnqr
3VTJxguz7R0ZU++e+akT8SC4V3Tz3g+ydksnCd0cKlPNSpbUC/M+QfA15BxYZvxusFHmx7UwETAE
D+Y7h4fkTWy45K+K14XGGyYjpWC9+6YM3d1nKm8M9e+lbH83kgFFFI6Ff6PzcDeqD5q+XwA91c5e
YnpmdpMNITAoxVzM9yep1yoZgfC6LQiJ17e8Ek9sdfs9xcGcAINrKvMWdo+HXoS8dM0d2SKSbrvE
mjc+ev5k7PnmaXOsIb1JNXAi0Lg9VOux69oH0tGJuwgcZrjP4It+kKSeIFGlZEScLes6J9E0k36+
UTdf+cGZingdl4WgH1xzRNKhrAw4/4oqPxhdX68rqhsGjkvnMGS+oHcjRgRGUKZUb2Ni6ke2qz2R
n+qLOdsfIPj8eU6/8kU03WRSeLtAgSMSjG379IYFVu0GxLRw+GeRy9CtXkskAula+xsiKMX5LlBR
A6cMWhw2buM6AzelAQlKZjAZ/nXKSzmluXs1g4NITrnqDLm+k1oVNmySSeD342UcWLFEwNCklTjh
Bolf59qrcwsZrGjXqmRxDIMtZDkXfgE23vNElTyno+/qQiI5G5bBKbW18OIP4LCqmMjUQ1ufFZk5
jMVfyTED7xv2ezp1KzNd69XIRFVKo30XNdecEbWrWpq9spaUOoPG+EO263Y3RTCRC5iI8wYdZKYE
u4rPXZnTPkMAqNeK74vJQvFLR9FpnSafFVzpfkt9UVI1b1oL2eYcaptK4S5ui8ZSX5LJXvQWSUb5
8siNHDXr3KOny2c19o6L62JGGZEnpXeYb9afccayUQ+Y0tzONu4WqjG9oD2C7x89F4GZPVN7nV4b
KR9KHvdMv9gk/dCsLWJUq7ZWzrbkiPaijmJWCaVHMjGIP0OPjanIqzrXsrUUB45KqI4AZiFwB/Op
yovwVaLDxbDLRwXrddmOL7+ISNQwQKlVdq56jUE7ZWgTNS0B1ph7Xl34yL49G2rxZfD0XTww607D
6wk5zRLbIZGrnQzkcowyXg2x4q55Xxn2VWEFd6ZKGTGFSEyffbP+obM9IRIUoCuhpyXhrLPKRvU8
mOo6Vsks9+2BsXW1svj0rQiIwS8E934/nvDH3QeEFJ3Z4voXulLq8fKMGqN84yRCjksfgCXmfrYq
UfrYq6D/fkE9DbMRCVGPgZCDAu1jmwUWZZn8qiKfvqjhVRDAkhfJE5/FZ2zAlDXN2GVh1l+aQA+3
quI92F70NR5ifRtL8huByd193XP1V3X6TWoqSSYVIZkaKTfGyOD0HcaMQXngq7W1HjBekW6EUqID
7zWBoDJ5+GAzs0FnLZyqW30s4Op+QppqAhjFQJsHy9kxgqF1XsYO7kJr5qPq5BVvn5xFX/6F2kwk
6xhTd0ffJwfz2elzNC1XiVnD00/b7kRN3oU412trDa/k9hkbMzKIC66z4yjvqlQyDtQN1wr8oWhq
e10yTa6G8rsZes9vZOcQ8z4ll29w56ATdXJVu7oQdrl7Rzz1KT7CzNEKM2byOlXE1YJ6dpXOvqHB
NznjnlNeP3uxdS0UtDbyxBM7BOZhZB2isALX7Yuyh8qYMVAeoMO1HeW0C4aHqii++oIj3BSGm4p4
80kRB7i814UMZYxib+SoPcx0qK/39T62+jXzu6tIHpX9QokCvsDWQtf9kxSNi/o7Eqn+PFUoFBX/
K2xK98QxJeLSkp1wf2zpbH8QnLbRbZNIlz3OdLnGS1uRU1/1RVs+x56MX1AS8bkZGTOUgL6bhS61
MZY3BhPvz4TpMOXI0CO9hD8GM5V1qN1YxMdZ/Iub+sEqCfJ3e1G26bOsSXSHSj8kfD0X7QT+m8wT
BUPTiFlEoSM36XiIrMEjqVFRmSOUbmV07f27wmVBUkM1AQWQLLAHaoDyjmNZ0vBBYL1R3pHy3g+K
xN3iE6ga1x1t1AGPmplePvIIVn2JzIKH1KGTqNuBS14UMAvEmjLrYoM/tDspnnQc3M3J+kmzIpWi
wuxKmuhRU6W+3CqCyUstpwFZcSQxZlDuqVdcZ0OXXc6yGHNotA3zGBYfUK5ZrV+bvc9lBk5tqni0
fjfH0HQvuarEhL1EH6Pll0od3CwGmbbNz1Of3EzvEpkIYQeq3Q/0FbXs2S99c19307Onyq+tWoCC
DD+9MvDcSgO3KsnUJ2j16ycQNuDYsRG+ka/rukduTB+4W3pahWo0ENuazx8gY3LM2LjvM84Ev/DY
YPR4+2rf7UAj9x+cbJ5RzVR5P7xw+jHGun5tyKxz7Gi4jvHOMmWDhJ8nVbrJGhjEx3uT1vxO0hqT
/xQYPlN3ygFK0hSjVbq1qr68QbWhdEWift8MeXSxwLV6RibXK7VLWy1e+USkxBgw3RcnXYJusWQl
Pv2FtQWIaI5aUuxRxjl9Y0nrxXmT5tVDZDc35ozdWiVLOdIkf6C3TOYfxtzkUX+iv6oNR3XTzSIc
UZDHasR9XcrKKvbyxjXlvN5VoXrQ5Gi7iHFmJtfO0/4pkZ/zgOptTPT1biyzdjP36+ymqQN8GWpv
V/4D02XPRm+DXQ+Ps31pmFhxepTG/a7SeUN2FSneVULUmzBU/WelslxzIPQyQ7ysJWHSaouOwYAa
0qdFtBPZJAQk5q6TmRzobkjXv4Q7Bazt2qaEbpHulIBRqx7bb6SoNxLXSJ4MlbuF8R3Igfsets2g
VNjpDtWmoBmx1PkvIWIlkDfk3zNDbzfwvj2Gn1VKqYOzyHlm6Dcq0zNO9sZtRhpdVfZ3I0dBdklg
/6q/NrDZy9008McoJDKz7c1syf4AgXXRf4MZqy6kVB6vZyCYyhpkoAM24RkKNsx2Xob01WWiiLU1
HuRAba9HNWcuRV15xM+r4r3J6nWnZ9aeWfrkmET0fXZv695Px71R06H1iRvW1Ye67rAh/kSH1aa9
NSNEAEVNpxjuh7RP934nx1dFJ8VXqPooLZTtW7/o5IOlM4QLkHIYXFZzzZTO7L7M4pRWTY6VG2WX
LNDRwCDTaMFDtNBF9pTNaJHCxXsGj8klXHG8Lp0ZPrZQcVzib4lnDRe8TfgQG5p6THEEVoYnX32G
kWu94HSRYzg1B5JrxuixHGgctUhbStyZjxsFKWtkbxPP29xY6Zzem0l5vdDJg14+tV/f+WQDp9Q2
k9NxLbfJ7Yi425wdRDpP6K7UdZaDy821qJYAJWGNPRHNhxVYuGVrSrPVrIRa2GV6ijYRmn5n4Zd1
LE2WxNtT70zPvov1oT3Z7BYWVVEPzyOqpLjgrK+470hzFe1j3SucpEAAWgb6vW+Ha25qgPixdogE
Ry8MRpPERrSMiLNyknNYQibbRuFSFxjzg4YdV6dxk3JZv26a+doeBtNWHsrTZKuVA9z6QT7HGR/M
oHmNCiRLIsg2CwA9KWi+cqXuL3v7ddEeRdN4Z+Z8UOBvcXhBFuqx+j0ZOcbGE+vJQDIfjOhHG2nf
+6k6LlD0kISFa/kZ9XewZGsLxHs9RQN4iSKuhS/2ow/E8ROVZrKWXjRa8yAKpbsYDOMc8khKxjjV
znY6uQinvsWzE13PDGlfStgJhj5+aelVcEvjRlG4jta9d29N1s3gUSk2+rJ6LKxhr5q9zmMxPX1K
lX+d2ojHhne10ie0urYBhcN2eOkU01G6AsHAT80SiLWtjDvLaO1VIniNRS4PTtdq5boNJyoRWxT0
mhYatGn+BlxX3dmSvWtewY3peVcGUrJtFze7DsrtN+x6sBh9Dt0Vdj9WVpRWbDDkrFs7VtmD9Xtl
0i7f6WuJ1kOqgTJhFZsZwp7iIXRbErOLnKnTrpnxPilg+hiaWqSLroXX17ETk/+qcZVZTfA0YPVy
zQ7rTwMzyWnnb6C2lIMoyWP/7cPjBKydy9mNfT1Nfn/PkmtjmFZxMhvj0mCFOMYGDWM6D7F43W5m
ZNbFM0mLxb/i214T3Cihf/oXglsN7WTfhvWjZ1kuu41++0FyA0Bsm45BdZCVFyzUplWO7SQ1Z50j
lm2wTJ+HfYRSUUrMIk9qlEzg3QyAKCA14YXLqt9JPdFynEDnLg+e2PVBrIbPeUxjJd3M59+J77aM
OWTqyWmhvhWVQVCb+nefyO/Ro0Uh4QnQlKkd1rCcOzjUK8JiyYEq8bbRCpLhMIQz28TZlbaTtu4p
fJ0xcGmsNi0g/raSZVoFy7ZwAtEr2wUMNwNca0L07BdBDL2gowBVYqzA01589ILxqbaaU571yaH8
hYsnjXnhh8puUVLpA5aSMqESaNZStSHeb0Whlym1iU6/+6mCrH5uMTD+kyCPR+4sVstdc7BXcpHR
jfkBkpeSfSAF5zLXW/nKQ8SffEbKC5NJRG9S9gmcE/TXQ1M//De6vI7tbN/C4gJz39hhOtx5ieQq
QRw5wE8RNsNg8zfkXGooPc4i/oBiLE5Ty+CfHFeqCt9hfxc6PJqP54VBT/2XkofrNwzdDJ2kNaxN
M3S3g8Ihybd12QVlLlckjykGmnF0JY5st9BBmhYmfcQSz9sm667Sh5LLMGW6iv329AGoq+qtAfaB
w53bWu5lJy+oA5ZDv8HqKqhG1gFIzcC6LGKbWwrueD+Zjqo3HGLek7Vh9ZsFXtey/gVJVLMydIYw
i3qrs/I9U28n1ixX0+xio0ulSp9PtquTmMlqtXtj2u2JRuIvHt6HFk+6u5DtnkWTLTUZSdCa3OUO
fkbKYbQHnq4Cb/sBuneDnLlR5J0bhF1yzdtgICea5oeGsWSMXRmbvCN0MhLI2VduDGN/aSrHgJDP
PrSql0GJ6WUm80/zcFwd8P7TGDIXhf2i4HV5+EYRid7xqKZFnb1NfJ6RtaJrr01pVwBJ7RYwPsIm
G7F+6fIKjUierRfj1wLIC5NuVXNcs4YUNwQaqNbE/oXMg7rmvOicd1peWGpIDWHI4RsVWFOdM40A
7mwDU9EBAavR1NlQH6hZ20UK1g0B3xNqMpw8SyL3M0RPoLfcmuX9wtHLOFi480ZMeeuTXI/3dmrc
L9KwMWq2kAS0BjA0WuRhv9D67rUZzaeRvcMq1MF3kNndLJC9MTIXsUPzNXg3irV5+QNByyDNm9qZ
t0/wJK9KnkZEnt7Xgzsk0UkF+LQUab1Yxn7B9whmqIZe8Ps4GmZpGH7AiF3Xm30MXOVElyc5SCIc
npZkT3FcrIss+pZRRE8OTBxmND+zOQQO3K5qZp8uz8T7nOPiw1ie6mrsnhdcX45lMMv9vxD7k32L
xu9aa9X6OIP7Hvajle7nMTXD0PuKPWBRFMLa5S0fJ45dtG+PRf5Cmwi5ukp1Da5eeym0t632I7Ii
/SB/zXg+deRWMvZ/YP5ZBMsVq9PGD4zqGJSIEn7h/iw47xT0wtveFE8t2H+YmsqVIrXKFdM5ZdXR
weJq7IBZ6tGVxjJu25dG5Q49HRhDZzzJYbdh8yHTYOCOQQau2RtflihAol4P9mXYZOoj9wmSCpGJ
rUXDT21MtGzblur6AppqiQfoDQWdGMLinPf1j5gA3Bn9U5H20HTPtMnkh0mem7wGWkzMNt32Q+AQ
3jwuyQFdzENaVkx1cRV2k+la1dxYQrRyFVfhoyjWyqcQQUYlWsZtxl2CBL7ZuCG6LN6C8hYy6mr0
RlqWaHpbpcnNaFpUCmRfGoGVy6RgewkXIJDJ6OzmSKx+Mrh9DhiI6msdYbLpxjXH8IslZ2AqAZPU
iW7kIeYIWdhstoPYGXL6DBt6enUTYfJb6EBHC57FNgesdHARXwruqTPZXPGs19vrwptOS/5A1pP/
Y+y8lutGsm37Kx31fBEHJhPmxKl+2Abb0TuRekFQEgXvPb7+DoBVpMSqVteLQhK3IzaQyLXWnGMG
XHkzDU9l3RvlnqCf6bCYEEjeoancsqZ2CA7XJFR8WSI9UKCvEgUmXov/YCX07FPMukhP27t8tybQ
NajJgkiCMtubUJ+OMX6xN5eClitHIlUu340KYymZqwGEQXn1JQ26cheDbVxVKXBLweE2fnYuFIEZ
ICCOrAuHDZQ9YTOJ0VNtRhtv5RhwCY6OOJ/9DLnlSPjXcNJCqZzXZfqyYOcwvA7qU0Xow5ASXVJV
N+8GByXR9hWWx/VicmBt24YGsXW+Y4t9ghhmpIH7ZnaQ2bTuzEheBE2HiJE+Gi4uCrgMWR6n3QoQ
ZbBNGzKg3twPWGPIH4tufmTXaZXyhx44ScZiNYW1talDZp/vfojCKjHfgGyKszA8hCJpt9CJX6YR
prZvzFJlMniOI32qcjT7g1I08pBWwQX6NtNFwE2wSKVWd4mjJ26iaDrRmZwvyzStQ0C4uCnUctjE
3YztQ6biJkkZHKTTrEtBNCtqqHytlDTnhuBhtlho2sQs3rsxSJh1F4lnVhbrxKv1vbSHcj0InZ78
LLbkTnApJrRjjh0fTUPvdktSLVfYOa1nmis4MupuzoAeG20fEI4l6V1apkbwtUcDfFU3vXqsJOzl
wCPdev44i02j5J+bOLrtK7U4MrsRm9QiKOtV/T0NVXEMu+aGZjcZkkT0HRVSN1Zq56mo6ad+Whv0
9JAhTB4WO9let14x7iSbgNnTgVU9X6sOcMXF2GGOQbg2NYeWuAOMyc906dpKeUmqEzreH60eJhTT
dRKA0cHHW24d51tXd6U74qs2NZNo9pDGJNHyUwz/sE7Tm5b7MPDTWVSaz7pbxcqegX7osI4DokyB
1GwmALNb3xufpg7U+2IRUed8D4wzuHArX+wsme+BU6Tb2S+i0YFgvJJdww2SWM6BEr4ZR/RA/5xN
jnpkTsQfZQ+iqGQ6HOQwGn32MOQDakQDAVLLpb3501cSiYpRGNHYyx9lDNGvKIbdZCfjsY/DRzOD
b2uOF2AQTv1IX7v1hyNkR3eJ0bHQmPj81xbB4+XsPZmsZ8P2O/QcSIZhSu0MSdB7IeQh1vTvvtI5
3Gaxo4AJ1dYiifiabTtiyF+Sw4GeiW1mjJ32zZ0iJFS5RusfDF0zdiWLnANf+xDRdz96QDnR2dsb
oGEKWG8N5KdblFN9DEbzy6t5JcnKdTBySjS+OaxnGwsl7id70Ib1bGXhBkigpdqOxxmdc7TzSLhl
U94gnSYj6g/ioqQiAUa3+4W5RbsliflhSQbqc+XRrAed2tdDb5w8L8rhJVR6+dsIbGAnIueawoHN
0/gsY1gei/0lF+2l4jj+cVLdrPUvFicMTUxiD9gLv7thmDKLY5YRncL3huzUXYwxLbdoxlvaRoE2
CG5MVm5lJLfLVQVppMbIGszxYsFpJkAulpnltFxUz8sf4DIY63uX/oxJ/9NDQ0dcPeZFmbq6PT4k
xI27bDo+9ZYA8zqbakYZeFyBqO68Vt31dUq2mIfWblTPWLYRJs+ftsoBH5XzmaJ6anQSox9s1Aiq
+uLAibkCAs2oj0rp8xISK+MSJ27Nt5jeKy/lRLlS5t5jZijnC5XSYE0yu/QmwZ/gav5Ewl0SKPx+
GHWcrEddXs0ZGAicUYqmbmfSVIt0Zd+U89kdidfUciKVCLUPfLGHqbRWTYY/s6engZgBGVigtjTS
AznVGxpzwxp4HdvLAGX9MZxT0d9sPqbMGDFyQ18uQN9gSVD0nkmmQrM69AUonXmR0+PbVmu3BuPr
Or5oNdmu63FACBb6Nx1uuPViCNJLl4A1VMcfPEE/5Dtf5cno59m/sja9ysOsqX//zfwQuuyohrRx
3hg05TRsLzY///p8E2Y+D9b+n+/0pDn4Q7W3qkoceoOUYxkG+t2Eo+SbQ6tuN5M73x/Wh9HLJIW3
iSR43Mxk5DQGUqyijrNct6U4ok3RabQwWxvN5+UVfv2JpfzLRxaGZksd3iT1ii71nz9yEnSjKYGT
7hHOOWdN0BRPNbGBzzFbOSbOefs1SFQhLvzObqE10ADyxnVN1Ed6HskoIZeP2Dn2aJmoQEV22gVz
oIkYGYS0D12AHquLc40kuynzCBVNzfqb6quGc6+2opludQBW1bYcQI2FKPCJrYnkM8bIvrmtNUfW
Lmk5GiqLzDQN8XkSCmoMzx5gnvnok0ii9QGHxVik71LLKJ76ZKy/EWiWfbdZ+28NxydvtilnRpqp
q8WTCsF+QLs7WMqGZD+V+F9N8a4BdbfowqOwqne2n1f7kQdWlyIvNHNXBRq9hlqzc4bl5LGkZqld
zF/jfzx0S1AvT5gY6XD8slJH++D5ubyNrKi9TGzmVWSlCT6V10d9si67nhzXvG6K6VYKi3wO+p6l
uQn1HAMWzKYct3ElYAG9HnIzybZ+GrUEz9vdIc797ItJJ5Us5qKyj/RA8DTMX0UYD/U3ym+9XOmp
4n/9xZfSFCQVmCY+2HUTaxj6YzmyRA51HFw7RCF/siLCb1dRxLBz3UNYrDGmc5p8+OocKyUfWfAC
6LMLXd/99C1atVN/s525QfmXrzKQABtj0zMO//zrjErCFWmQp4ZBl+bDl2q3cHpA1Okpe4v3r5aJ
xnCjWTk5vg3nzBYdTrQj6au7smzsGmSQc5o4pvNgCoVc7F9+76qKLcGSonLfr5t/9OWTfkDLJ7Ji
wlCWM0DNRXOZgmR4sOOi3IWaiG/sNiLNyU8y85ytVoupBx1ClCg5FK3l9CidprkQkt39j6dIPFpG
uzI0cFfcd348UbjiDthlok//6GRJfDQcrSbSY29BGjFroDav17KlAJ1mZ9g0O6Tc7IuXy3o5g0bV
1oH2YSrDXTSfRoaVpXTm8AjOcAXO7Cb1o4d8bIZzHcorHGxFT0nbfjuhHPSxG17k4Yf1INX1u0YK
bj1WgdV0UCd2lj+cXuAqwnkDWBILEughzI4sKCvi0ufz7fU/OsTG4/ofnXX5mJfnuUOGpymD6L4x
44xI7rflpDCNNUKI8UxQLj0sy8rreaiTWnrDVh51uncpW7/5Zg9Nwh25yqL1D6tN6zn3eCDK76/n
Zon92FpHqt9/Wtae5QSFEU+mImGka7y21biVtKwU1COYpqbth7PV6oz4CO9SALKYT1lUrwRhBykh
82qU7NQx3//NmvV+7iZjigA1Vs/1orylS0VGb8W7ocW9Qu1AeGBjZJvX5azN/Yc8v43ZbhFpEWdn
M9yV8eNNEcRkMTE9IdJ8E4kxAAEzeNs+sMFl6YFyKWgxLOc7Cg7j2CRpg5gsrs88YUWuTtzXWgub
at2Q8320M4rpPk5fL4MGSAkQywvc6OF3kqa/qCRX7TW9CPBnIDx9vzZUIBzrRmnFPWGw2MQAK8ah
eq0UITv+vpOHJAaeKnP6PctV4yeUUr6o7FUfaS5bFOWJuARplId87qz3pXKhEz1ChT+AbinU8NPk
wDP460XlqQXQnbB41Ks+PfMDJT+FBo2u0ctuPizJmc2+p6hCts2gqwk7niuoyTYu1Vlvkg3emQPG
94Gm+nL90YU1XFtGF+/XILYLY5ckDOysPLIPqoQOX4Cu2OlsrbfLVYkITnNzRX1M5JTeKNK+EWUy
necMJzfLZVqGRcceJ6p3FuYRis/qC6g5/zTg+DgulyzR6MoZC/U3SgftGI98zDhiqNRrqU1kNLlF
FgHHVsameLmYsQYp61TIS7Uv8y9DwLpsX1M1ZM8Iz2h/zLT4+X7xfnlHSfCgRIBgLS8+C8REzceU
KZ+vdSjPRHhO0RMOxP1yySNtbpCJi+lT6uTVOoRtuVz/ZGTVZ1gTuUKaGHCB1XzWEq3HaMNUpB8T
9VyYVXoQXnrVzv9a/stCmPz6t4xz6dzQm8S1C8jUy09bRBe0xudHLw+0IVzDhWq7zfLo9ye/vyCb
RYg1YxZwmvHSqqVYG7Mbiaw06VujTo6PoinmozBr9RurPolirE8ybJn9s41Z7n31UJFUT4a6PdQM
BuwH4Ez9MQNsF9iWWAM4mnBQJLfvyxPAA5XrlInbRL0Ncv/PharuT6Am0ytisvz923rlOD2jRBN9
cdCYB1MrK5dwqpdSCXTqv5o6AXb6Gk/wDPn/YSlLSi6GtvWwgoA8dP3cwzTLMb8kJ50g0T62z5cl
Lm2IgJaMlG48h4l7QqPr4IkaWRQLHsoefa2BPr6M5ffS7/p7G/271Bp/W8fsr1Duy1MYqVCPsEfG
dqNx88L3YZl458zR+rKsjbbeiTPPb2/f10dTG9ywMOA9FRXm9nYCJ5TDZeGYVS7QPgQ/P62dDOgY
iOfHIDMuIlPtierNt0mct6cIHv9aWE1DJ5GcnWVFpTnSn+zIrDZImCp3WVotc/rCILBavy2vdmKH
G+nTvP/15lz8ZW9uSVMI9h1SqJYlPpQTcYVn06zVnOwKn9sssAO2gK2GLfswb0D//ueBcNhvDymB
mktOwPujNJL4HlU9jUj2Vot4FVRJt9HtMHctYGHPVe0BamlGEa5+fvX358leh6IaxS8VlxVezj+f
jygt3jhSDc/0TrnUSlp4WYavERXAd+Zc/+WwzL/2a+11+Pb7b1IAT5CmYwqi1oVt6B+rLLviPlcS
QkfHNKFQKWw2m00GKmtFvrF4rkObjZ+fD2QmTPNGb/5tPjyJRkyebESclusm0eujUHXjVvfK9iIg
aWbdTXazC0SjXP7Hl4GxC47Ex7HY28RYIXzWT2pSc5GnafTicS97f3Ui2pSrLuo3mnqdZODE3t+E
SBvr3ES1HebkZSHW1eB9IeJgkFasarpcJE7m+u7X59VfD6CtGrbjmLZQHcORcxn7Q5laKHjJ1HHI
91VU6HcmzJUNdtfxhpA3QkkHoB0rk1WKVMk+heU8H79fPyccMnEYm4790H983qSQfoX5HSDfT+/3
/ty+IwOnjBQQu3/7xqTWnRMxfPX2IhK83XmdHoscFgD7TAhQ7J3nz2IyunO5Z/Qk0hT3ogrDjTNA
uqvGC+ZbClab+Rf79VHVtL+clzY6TbiHumYZzl/OSzgCipd7FYRsreDVu95vxbkVl/pdFsE0oywy
OTE7MTu2fSwDK5ZNZC115lvJHlCQdjcf6Y8v44dqqKzV0UtPU1ELcsrmVxziTu3I0manJqvScVtA
PCczK+TxL6+vjPZwrWeC915iLv/LO6U2nJthROVnmTUQKGPqz/75W3LjBecVDISl/Pe3jSMTnm7p
0/spVEzNNgwHv8T+W/dfB7+6Lhu7emzMr++fpslwrdocChOw0GbwiNnJU+cTaUynFLzomY1Pbft+
VGSosxR6KZ3Zt0MjUXqR2GcZu66vdJLi0p1O8/STZw4vHXHo88cuCh+bVyL2fuiYYEHwLqoNc6zY
AoWKhCFkbLavVCRLyyn0P1+H//Vf8j8aSPW//49/f82LkUzIoPnwz3/foWLN0/+bn/P2mJ+f8e/z
8GsFsOh788tH7V7yi+f0pf74oJ9emXf/49Ntnpvnn/6xzZqwGa/bl2q8eanbpFk+Bb/H/Mh/+sN/
vSyvcjcWL7//9vwtDbNNWDdV+LX57Y8fzWu6QZnEIvU/P77DHz+ef4Xff/v0Ujf/eiAGPczC5795
5stz3fz+m/rbv3oeuPwly6smWP5W5+3r3/589Z++h/fv5afGnv2xT2YbpqXZQlqMakh41T6smf4o
+iSL/OBQp1Z7YistjVWmF/XJGFOxSQSEKdoMbLcNS1kDdadADikbUNr2+ziolGjrea3lVrhZb8mX
V1aOkTgPod0ku8BRMA/TRstP+SBLruW0YVMeB/JQexOpWm3UetNaKqJn82JLLHoiJsYNNlSM5hDz
WenRurZjMLzVCMbQB9pyr5HFBWcF6fnaMaNHp+8fNBzzJhRwRANTA+eOX2l0ifdRN42I2mt/To9D
78B4bMhqJgSASbr1hHnyRpKGcMZTZlsSvJVdkSvXoVdE9QbKTb+vjDI/n/oRxFRtqJ+mqurYTqnj
HcWZgaKsDq50pzYhlE7zb54gRN7qKWqYUIsS17Qk6Z4z9u6WIbp0dWMoZkFOCOGg1E6OFt7ncS7Z
EzfduS1G1+4YkCulmjOsBMCE2lA0tzFW7CsPS921JwwcHrlZCaqgseU3puU2wbyDZmxbndjqRcf2
ciwTopE5hAa8hrWYKaW6YlkrbzA+tUgT9loYnFli1Hdai1CcFgBaz5Ep8MbClrYWsherjAGHOGvA
S3qzD5P0EHMCbZo2e6fPmntRjxFBfiGbUqVjwMeW3oCVWWeS70O2Z5Ot75tIfYJiBXqI32Ube82D
B8NoZpGQPAv10xnV7HPVUxdrQWGt0tGGJxIT36g1klwL32euAngB1UeenNsREakJIgsOdYIDnYUu
Ny/9tjavYgPzFWEh3ZMH6P56LHPC3ZjfnI1T8dLoeNZx7jDUJ7zHv5r6qD4OuJSqiHYHEXHDWWLG
ZIlp6MLajJ6pZjSPfk3BIBskGoFZef6pb9SkQ5jg5yWOVL/+TDHYfg+jTrs2yUo7RX5p3MamiBgg
Zu2ZrOvSXDddyiFD21ydt4iTe0wyF0qhI+vv1Rd6pJ+tvs+ZFcmsRH4gWu7yhno5JpZW0+Uc7Sc0
S+3dhPl4Tds8oRXtJe16gtiU7lXRysj1COtIAKj1/efAn3IVPWqLThQaej2sAChoq4lveSvnxNYw
qzv1usunZB2rgYoj2SH6ddDGWVOpXzFFeQJG+qSyMatoY28rS02LvQPHzqF2oOu062rOGBXy+Cfp
2Xe+V7yoesvwP7KSYlth79lLDBj2JeanYpXNTgbM6DqRd4Z2wyvQ4zLq4KIuMTyaTo8rI6MYyWGU
ggzz614/p6k1+TvbG4hHa6viKQ2Vor2psC7zkWo3Ulq84C03yqoEqTF2RrepO3NwW5XEMmEEh5ik
7/Jan3Q73bce7I819JXoFCO2j7dhXWTJalBzeV5Lw9tauNEPeOO1bVk0BHVbirLRCtP+JKp0lKtm
OmXUu3sfqgCcWaTGnqkrrvQATTmIOd1MkMPmD0n8OEhj3KRQdU92aLlirpkLb0RXZNeCFLcqktdB
zny+MPEGmX2AfreLBeVzWh6j2Jg2OROCXSdqcDJa6p/T0QH120bTdEc1gDCH3cL5oDbKQ+8jyUpO
rYptKU1qjGGhn9M3VCD6RMWJmPFHVG8mzqpaPwyTN20ljzolUs3PtcTA4o3ybahWZY7ffCNbaViH
2OxsVqqqvDacyrizpQ1B2yTBJJBa0K9BdIw7j/2fhaQljp9IooVLNlj9SQpM0SwQnxPizlcAw4Nh
JS2H4lsiWBym7iKZ/PE7jb2On1qWi4cDfIAVgliBpvtVeASk0rF1KNhMkqpz8OsHL2WylrPZxKHY
ItyxTLdvkg70ddlzlXo4yVZN0feYk9OwAffI3WaLGL4+E6nnuJ2vQac27b2B8P8Uqkh3qsyOdoml
4FGdyH0pbBXFJlGkmZWPay1Tur1eZeoB9RkJSxiHD2ich61p2erJRHCw4n5su2zj9LPW0pwT9vlw
O+jJjTcXN+jCUUEVDjwFrwq/Y/0APzZaNpyQgrW3n6XSDoC3Q+lo6QQngXm6OhhXlYaKIh8wrEsu
0fOAbdlFqA72Ok4w5Y8TOkaph0QUNzjJ+rY8Ydcot+rE2EPm1UBjugAXliQzBBVxFJ754FBNzhfb
afAYyOpb6SCtauP+S5oKJCLaiC6+5XajVcHBrmofKmtiAIiyLzrNu2lqmgZGqtMPJv7jugeN4lZK
feGP0U2LYvG6D6IrQsSYog8SV7GaXPhIhNzBRGa6ggYpqX66GnrHNLP3YsfPZqNWs65ILroXMbSh
vuW43pRt6JvHKWrG9hwgCBwvnTtntdLDwShIWgI0R9pRn4/q1sQzq24Dz2F2lIaqozz2NV1LUkot
m4aRrHUcIHFm4bqJtSQRW4uJ2rgvNR/GBLl5m6mb2MrUcSIuulhDnZ1LYqh0MDAoz7QqfRmJACZX
t53KSz3XlWBTRNX0Cfvb8ClFk360mkg7tWVWY45Q+mbdpdZgQjuPu6Nqxj1Lf5JxDBgGgqcnRk5L
WTGxIJjPpGFFG7Zv0bFTndbAmmWlN/bUhsdUTeuNYcitZUHDG3Xb/1bqrbJD2yKvaoxNbm/Phpmq
QTNO25c0i9LgAMVjPLiB6vsPYpw7pBHDn6qIazYdqUFEczUJRJqTRFict1q/4u4G1A+bpIHHsE2D
bYPoBR8U3FdnTpXqVFfW3NtW9higqKitNlxNcRIcxxosEkoTDHIH8LLtKQli5aCUJWI4hvFtvFIN
4VwSOWSC3YY1GbqxJLUrt52p2gRgbjaxX6pPtYwQFwyRGl3bQVXeYCmCyemY5CfkDEB3NZmPbmVT
HU1aQERzGQ+dikq+sphd4p3+lDjwr7za0c5SWn5ylfDlP04G8ZFmLXdG47VoPqemHef0VYyJceit
MRR3lDYK8m4FZN3WGJT0QowmAxZ2QGWyTk3dPgikop88LwAgUahesPYRq8ZuARAYOGXcqOuwappH
Fm+sEhykU+5oX4RFUtRoSfBmfKNoo5KYRsPKqch37puWCWJF0uW6aZgRo8EL0susrG1tbcZBu21k
cF7IvnCdPm3O+taSBzOwCxzthi2vcbG28baWWbITmVltHb60I7a6skOmKsZvAwKgzw577nt9NK2T
J4KMAIixs85qla3ZBt6875ynqjQIBbQem9SogcRQhZu+FIi8Jn+tD1I9VPo4Ves6iswnoxC0kWu7
YDptYP9ISQ4FuzSOL1gOfSJGQu2Z9TQ8hj2GGpAD5mPXxcyZ4iq1PJfAzgCfkEpwiN+klTuSS3jT
amQ2SpMmaz5aMVJlZKbOAPcYMgihlVbXX4w1VLXaQrITZf2wjiSQjzwuguex7KHI6HkuXC3MGyRA
WsH0XJ/t//mAlNlryq2Cdt/VO9X6pmf6cEYO4HRhl1NxW2CCkdg48uh73mj1nYM58dGHCexvJBlI
R1hT3hGps3pUCw+5BOfriZRa89qYUCz3KiQZfVJ5gwknEHSuYjtmFuo/HPFbCbZsnVsNcos4STO3
Nwu5Y1aZIexjL144SX9HV9ZwFbXaNkUZXYZ+RUhGlHYXkWXpJxaJbsMFyMVidTobFlY+A83bGitX
sY3n5OMRjF2+xndZzgNGrvVKRKeCFOltkqolG6gm+RrEppz2VhIgNCpb83vX5P03Mx0CYvcSZzjv
dH2AOF2J3J17Lf+lqhNlqW8aJao/BUqhId9C6u51/n0EJoehpvW8VHfJyCYZdq2RbYXdEiRHzBaq
uOzqQ61XwANxQaUMq2pOs47mXGvDDzAUL1VfAlPenPOvkzkJO7WBzuMWoSYZFO+gB+ykV7D8vNPk
CEKi9DCA5KHHmB2t8WTGAOW9OXn7b8vDMJpAlUaV6TLyKjfvNWKHUe8xDYR+fKsTdWLKbS1daftu
zgWv5oRwBAUnrLHaLuoVE6vmT6VjOoeM93PcuJyNHUsRieaHMHKKjW04B5TXc1R57xNarupl9oVq
pPky2qrc/VBW5h2ZgwD9HBD5f1NXRkn+uZ2D05fa0mq6+pyywMQuKq+rOff1Y5Gpx/1uqmUC2azH
tPBebRaTk13hFNTc14rTow7SC/1pqToB79S7TicI3i90bTWXniE6RDDYWkGlQnB8oJbur2tQA/Xv
Nsv1bzY8AKpCNqnhElmf5z3x9Q02qcQiT6SU+FectO1cXXjy1rCGCvqPZa8Um9mmYbLtKyYkoHOd
ClQ62gHD+7aUqXHIoyr69oUzmNs2n778VKpmTSvOcDmEBxiX+ZEoYq6YjDkKaF651upnTtBhmw7O
cED+FqzrpnlaSlrSSv09Sx5795h+48yLnbJg5Xj9uP2b6taKwvxRd3r10CGcFLnHkv6hwAVitK3n
4JIpqKtDYFPK9KkKRjfO2I8SosoeERf4UuOy2TmmQdTvfl3n2tisb7pKGw6iVM+msbwHVDKcMwHt
Nv6kDJtxSsIj4SfIz3ItOaShxlSpicWFWo1Pmuo4+1Kfhu17FRya1FNFbWkbzeAA2ZM53JWoUH6o
h7kqjk5CO3TswpPXhhrRNkm9L4V9udTFgzIOe6trEZ/2mbN6K47JDbGxixYpAgBZuP6UOrd671FE
w3PLjqFHXsveTxx5Fc9ROSTbVv0VSx4cMau8b6SU2yDPiNORSPc/VNOl3Vu3WkRru0wDeNj4n77k
k12sNOILH39ZVitcw1herWkL+VI/5txdNkuBHYaA8InkbtaIxRJXEdzXZGQbkNxMe3waAmbnreNg
Rygx5qupSgZxc7bU3UHaqttKM7vzxivP49Y3tybG6ddCPJ+C+y73JJ0x/XPpA6VmQoWFlZ3blSVb
1s+lPEchSJAPcstsJ0TjXXAmDmdmP6tsCNk4q7xkuDUTo96mCSkcJplO75V7IrA+J203bXzPKreI
/GPwewmV1KBp8xo7A4U/1PUY7ti0tekX9k+M6wvwKonR75va2gEYEpz/VWIzRMrAHPq1Md41oqm/
FGHi6evIrqsnEcawAVRE6j9V/HyCxJ1iu71KYv2Logwd2gzEKUatPWlWX16QDcAOIFPxpGQ9nqnG
olcHFQFpz0jYVB5cR1EMzPGtRxACv91MxH1J7OkWHYWbqlZv1F6Wd9WMUMiTobotWQbcGLUg+FZ5
NiWz4lQoNQChWk3EgcrGOKtbKMKzcyu5TbwxuiiK+goh87AjkDXcarUT6K6YKgN21E8dhYzpy2oy
vfC1o0DNyOMSxX3tKOh2mx2qLK+PoHP188ACMrvFhdafeYoFkYGIBgPLxeel0YDT+UsFSK7cJqYx
XhiK5tBh8faSygMVHDirpfOAlzLaN6Z99qH7AOrQuxeWXq9EiQMDci8ANqfZlYoX78o8+2q11jle
jIfGbO+dLj+KNPc2emfuSEK91yOU9W+NibgvIhLsK7AdpnE0+proyujW95KJ8XOZbt86FWz3jW98
GCZ9b90KPWxIs570xw8dC22YBXcN9O8ib0itjkOQ9X+2LliCnYNeO/sQcMCKJUNrMIfQw5DGTGAC
JkRHjUZGUII+EZ2CVPe1mxGXw6wRjNZKSJ+xNKvhPiDzYMXFD26Oipmg42rLZPQlyqE/1oqJN7by
AXyMAwBtn1ObDrRrW+nT0uiAdIb/jNVqB2fgYVK9OUC3E/J2xNEEQULz4TH5LYjZxOqguS0NkMis
C5ir5AguXRDgslsyk6u92Su3HCv9UutM65AnzbCtAtBsU8ydKk5ldW/mUfMZUoN5g4ORH8z9kZyw
xpXeEseoqsHz0ijxRkCDqmafOd70tQYTe9G36eCSa0ouV9Y3q7euCZr7CicwCAZtrC6W9skwkX+D
B3w/FfkXJcrE/YydXy+tFBGSpTNYAIN+6KV4jbwTvn3uhWoNdIK0qVG5A8962Rr9g6cruetX0XZu
sbS6d81xSahiaLMI6aRukTr+KsaM/xR7esBcSCvOQjPVcPvF2kESxbKbBNt+xpDeaxtGQ1JLv7cH
MPLei1ERSa1gWGIs1i1n9d87Mil8vdjK+j0xhhqVBT3PNEP3whZhBWrq/L07I31F3WoVJfKHFk1X
pNkORoOFIo7ez1ufRsSQ+JIEMWrYhb5bq9xyVnZB4u+q6UN3gLe5f2/WBFGhfucUyEh0/rFXUwxO
usVykxEL+2fDRtP8I2BlJPTpcNYU7HWTor6IMCKttDFgdSVmYhtr5VfuMNjrIxraY6GlF+9tnERJ
4qvKqfcqkhdYPv6V9PzdWzeH7qJkN2V66//QzqlS5hzOUNz81NIZvPbZswEiD2NygSONDAnaO31H
D6BWov5AQAJpRhNWH7wO7G5V5bwpkt71nBLyz9zuEWZ8hHn4UCcGRrO53VM4UYo+1y436PE897Xv
M6kE6uVW0mwGNp8nqxqy49/2fuJJYRqS8k2G29cOUN1YYbdKLRGw25rbQGaaYergIiuc69YqpWSS
894L0g0a+nGghUxT8bpTzf99W6geius+oa0wUlLaEHW90GR6tMYlYKp/tIkor6orWRhDS2egovlB
WB3T2rlZlAAW2ZrER6Yry1OUNd6k4trCMboJMit90etAHB1jBCwdR+F5AoiN/kbwoil2dlc1drpN
dGV0G7Pmrk3NvfPh3K8+NJRoPOlHmVUVjYkeknaAMPsgYCSe3ttLmtf4l0Ft4pdeeky6hotxsKAj
BLKwQP8RPPe3jSZo5XeA9K1tkNBDyLHh6BZImqXZFNlEdrBl3ZiC3I5RdvYeiSlxDm24L5NZbU5h
DngAzIZaKbuu7T5/7EL50syushZL1A+tKKWKv/lhPO6WdpSg/X8em+a0o+ht7pa+FOaCM9DE2b1K
IM8mFBmxxH67MQcYA1WsjxdLs4pTzNy1cVVdqV1eP46zYrPyKKEOlKGKdCOV+SBG6eSxnCI22D5y
FZeWt7p9bWfVoVHv+pHve2VRloEK+rS0tcoB/6nCgoqZK04ftAD7i+mTvqdMhLWtSoD++uq93xU6
zEnK0AlPU29l3GB8E6JvNLCf8WmHt8a3Wvadm9viwQwra03JO93ndmzsnFZq5140qnI1ODRZluZY
Sh/pUrP07CAZvO+rDFcI6jyqvLlVZnQjHLwBqsCeWCFQlVxD6xI77GpsNeOYxcqINtNSXRogBhwm
WmiWnjNOYFO0tNGsEquu7yDJM8wwvaqURiF7LYofzKRhxoHR/VqpCXugPehv+1K0+9qLTlKBf7w0
2DKMRbs5Aoa2WhbuDJ9om0Yzs7O3dpuHps3OfUDmkHUIt/JuIqTJN6jgzP9P2nksx40k7PaJEAEk
/La8YdFTpLRBkJIa3ns8/T0JNVkim5rp+e+GoZamRy2qqpD5ubOPQGYvtHQ1K3BBpv7QGyNeRXrP
hk2rKGsns+4VGr+obe5mVuScKIGqqzJ1ZgbxT64K2kOdKMZxVufCkKeT8K2A1h8SHdU8+jHkd8Qi
TkiIh2apXrG+TMUgiwijlJOKxTq2ynXaV4iub/pdbLRPhtHyIPFMCMeJjPcTAvr3Wh65tXI16o3y
mEWpxUAVop7WaVJsLRUi6O+UPSUEauNOo4paj7zHi8NYJmnZfrVYTdjSkVWQ3S2gnbwVaSLpNvIc
p9HbD7KfwDLHncnbXczI5k+qdyD+WL9dpAwB3LUVGiHNzGnnuqVDNDo2F7MmqLupSrYrp9qvR/mp
CEaEPakQZmpQbNjv1SktGtkXNeuLw8BZ2F8EDGipRFf/m2pIG6O4HSCz7hLT6Nd5UD9NvB1urdrV
UZljnvvI6nL1MWFIKimS5awoEnTMsVeHB33kTinMvt+HSWFtZ33RQYtdRgNQAaGPPEzelMaayYBF
HXjNFV4de2jgLvHY0uygliz6eqPQblL2avajIguebRjrFyYUgdsynsTpgx5pFAjgbGPRWxe4d5h6
t16YXZdZaNFty24R0C7KTiClquRr34RKVYS3rOpo+1ms1Gv/euLRyLpgz6OcCt6bZhmHfn2gxQUS
g6fzijsHdXjtRxJbP4fejk+RreS3zGibC9O3AeNMyRfDrI9exh4NLbuXs6ZZVSI+hP7obWZhU8Ss
vhedwylDZ8owYmr6pAXuHfcMcYzKIGH6NcsuMMoKPB0do7msytXA9MlRuCYQSRWJ0qsIzvoMqy7V
An7WVKjt1nKm8FjbTk69Bu5ZwPbvqo+IEcByqRZVh0Um2vTJcNlcKpufDlS/9ayYek5/8mf3971q
2rZDRJNqvBNxfe+ENL3SqdPg5KCeFiGflqEIj7OCOnJ8oXREwqFWxLZ1DeY+BdfkWVPNa7nGrXc3
bibuqh4SjIsHaXjEraXGqk25e5iqZuLlYKIxVi3ZVrUFniVqBuSk3Mr8xHNN83CnFF1GTF+lav+m
uzrx1O/LjHEjt/W11Vl3jVyvpKOv6M5uFl+t3IHTKNikPYuvLPaPq7F3tAvc3/hQsasFjyphJzvO
clSuGmYEt6K7Ps6CpVkxiQGqIriK0LwJUWoKA+N4VkMVKF/S0g4PgZ14SNVKuTJL29s3wim7RVYz
/PWJdtsrmPyOyH/+SuXouY9vFMHZqgPmkf6diJtbAwkOH+ChGfntwwc1t86yfF96ZNCntrRXZcfT
NbGFWH+m6dozAFSiQBMJBY0lHtQPyqtaAkOlyguhb9HLdZaz0ksZOVzpBHg2vym9dRNx1rPr+nrg
trUsRy3mm/gPybeiMQ6J1xmW1ZgYiwqq91/naNCs/VplbC8YFY14rb8KwJApFaxbfotZBcYwT64B
CKSrswKckg4tJJdVBdCqAWplVCRfDaBbLeauRGusnMqdyG64V1Y+nZC/HrijIRNIhbiJx2qlNCDA
+Wk9wer8n5TiUe/og4b2l7NaHJgB9MecJWBDbw11OUvGKpdNEG3hle36TI6VtnnMxkZ9+JBLkvox
Y6o+Q7dwc53hu0Wi76ARsF0JDwuaz/5btpMupJ5sSEozvL3gxKHdPSm+LfZzcMkMB2fdgZ+8bsq2
P52FZf4i16ok/QKbHXnCU8lqw1DsncbRLn2pMLcSEgwseFaZVXrci6zpwAdJqdkGLhzo/Ql07lar
mfsHtEay4nO1uR0L5YGjjvcSVrdz5ulNbzad8jIzh80sOTOCnG6HUXKReVVXt5/IzrpmXsZJVO5Y
jf05Kp29Re2tgQhawe4T+bnNzQyQD4No9JLupjzYBIVuM33JXy0kikdPAp8rN8BATi4/06BVtq4X
av38Bxlao1xge+32LEXHdl5uVUb477l7+S9x5Ehm9WeaNHXvXek07UOehAmz+YV9FRhf6DSXC5ob
N6ZS6Hchw1wQs4PARO/XOmTv/6pLoxNXd3nCqPEHYdrVo03Q6HKxVOM9zQG5tzkmxp7e3OWuAgH8
38nUXhZigikWwcnfVWqu8vliKApneZaqy6L0FmWR9ofPpOq0I1jm1Op4Qyjim0Wff8f49rfIMXDk
mFb4Fd/6RKZWDV6Gac6xb5apudcGqxAG+yxV2z1Y9nImtHfMJeYS2g5N1rlOQ0Du1cx0P6vX/sx8
92f+e/fKgv+lZBPqv1ftQOFp+qpmNyU2pp33BbWP14BYM/JzZT6plx8k7Qw7Zzd27k1AsChYtvSz
FuFQOpv3kTFvUn5mds/SjtS23aDVdmbPQt6bvm0wE87F/KPE7Zpp+KiWjXvq6uBrXJnNFeWomEG8
/0XqDqHY5bxeEdLe692RznYvyZ+F3ef3Wmw/mu0ABn5YhoPKxSMM3MdZ/qY5EMjYiP/9f5HAo0Zt
FkEbsEYpx1f/qIPjLT+A28KLIaZKSkN+I3+p4pZ4cbRcvTZti4hjDqGdJUTz+Ik67pTfrEq5n8Xx
JAzGF71Liu0vgbzQJod0jQiXmpPY33LvkXS6u3GJhHeLD2q5ZTrad4RJwpDVaVbLxyz0FgzQtds/
SOYJdtmRsBphW8uq/k/a+QSxBiSkiHZ/Es+zWKb9AJdJAV1xWMRuq9q8Yi2BD56zkq53ubbMUM5b
OZf8m6SuCl/fOjYH2fe6ehNaGCsG/gb790Xy2EaRmwEyIRpwzuzJIWjNqYItrv5+zu0BoeRgpxXo
hexkL9q81VnrQfdbj24w3pwF99xvCdINtdC/tnqtLyPDYtohNa9VjgQXUn7vwxiwruUwUSrDflKD
76ngsTVUsWQ31IzR4TE/jub4c+yhMQ4soizaQVxIZT4ceKpqBoOEUp1PEmZJbTV4sUYXvDDGnmON
u2G6noV6im9feqUiK0dS8KzV623v7kdgQkurcG/NwX9+1e0TQZDXjPorXOwbn0zcR/0+B4uiJvY+
hKEEQN7amkzgWjWFAbR8YLynYZrWE7N6dRE9l/q00Cz3YVb23cG990b3e2kNOJzcRn9X+fXM20+N
+EJU47qtUo8PhY4NPfHs8E2vOn86qhpQ2iBCWp+V/1xwzerwCQInbC7f1P+MxkfUM/hsg4mVsUU1
8y9zsw5YoMcI4CVLACY1Lgdf3OSq9kX6AWNnFesw16581Wc/huIImw+M3UtjgFrss10rtESN9cDF
9y9NV++VRigMsI3RYfYJvNK4QR+9dbNDrRjOSvPYMJwtgzgYkJOlpjwya2vXGS2p/Zt3oDLBbIt2
DcXJ+PUvaSov7bORYAfxDz3Tdm4AGPedl0A7Y4lizDgxfgKDEo9JqZygjLLZxx9e2gocCtfQwL92
fUEFRD5WmNFkmrNjLSZLL2FqkR1+7zXcFqwPH2svGI6/GQ6k1rZqPtX7THXGrU4ndMExNOce/eo+
mNrYsCTWnEJfvSKQX6/rIj1JFyIET6MEIYOEnnH9mRvRtuTnBbLusc2K6bYu7ccPtsSkTJdBat2+
ORNkEr97jDAQEPyzMaHq5QsPDkyUf21MhEPNXp5fcos7uxN1rX2vfMo6LoDZ5X93KFTkIiUUV7Yp
GYJvFkWemV9FpVJHlzZFn8WnOCuHuw9WRV6C6k565/4zu4J6p7dyYUgotcVSn+eCGA+q5hhmrrY9
2xZ2ja5hEbVN9OJYTmG++4+B0v+LfVEyzbfUlS76lTD9YF8ggafLwuyezvaFz/V3EeZEj4vB4v0X
K6LeGrEDAerNw+Aj0l4kjgBR2tX5leWhzc9uxjhYB5eS4TGqoElygPyR6z1oxhrYSN70q/+Dq2F6
3F+rWHmqMsblxrjmQ0ylMdhUkf79nanRqP6NHiqXc0R1NjU8jCnA5nmPDBpdRxYyFySDdgnv8sJM
/YeeTY4D82v9EQ4e4/h/h1XfORuJygVQ1K2+43lAE026GiwvEQnR7cs/OBtlNnJx9UPGzyglJEWK
RP/qbhgQSwyhy1FZHA5h+UB0iA/GVIR71s8YGdzNDgfq57bwOczaGsFcXy2DrT6lOGQYPdVQP1iF
4M9lNl37s3A15SIQvXHxywFRXHUAW4UK/pyQ5dcXXtHH7vofZggitrkhSETAnCutWPS2GatrJW2a
HSFm9kEhLcRcarrdwBOsWJfMXR59GBLdcnZKSruySKXUNs8vzVHoaw9hfN8hBTk8xGEgr01NrS/8
xPbZNK8mhzlQGa0NMg5wtms9kpltJlanI64/v36MJ+6dfnkqJHaJztPuZaDi96+/TBatCAKVu+FE
0UA6LanMuAqfx1rDSjzLeUP0ZerIcs+2C+E/mArUcz9aL3VcT1uPuY2L2XphVnzj2XgTSZNNL+VI
EWISgmlHAdjsj/4LS23gIqO63xpjjyvwGuqdPRhf07vLQrODdVamoBkoaqEm/8GMaQe6GFPHdHzO
2D3HEhn9/Te2DG9BaDwji0dVVvx482f47B9Jw3KRqfSfZEqilRsY1mOcOxfSp9HMBmh27OxnrwaP
uFsDl7me/RqvNW6BPO57N7pUw3HFWMWX2bYJiSUs9ClnkBDvxqK2Q8arxfVTrfEpRpCHH57esXud
A+ZTn2YfJ5+qH32lP/1KFUsrx4YcsS7KfoPeRTXH1/3l2dPBr2hXZBp45Q6E4CLfObCcq3E3cLmG
Fkm29Qr1oWyGbR0Rnan7hilBjmyz1WMIbbqItHYZpUQ8ydPSKvLFjygiPTv7PikV/BVCHYeqs/mj
qaTUid9CKjk7QI4DmCWt9OeQgwRXPQ5PwmNVnMi4vYpgPUQUqLCD3NzGYA0qdwFm8jRbQpEG0C/X
v7KESyxN2kIoQN/ZF6kvz9ZQqulXhZux+v7LHlIcCmQhbCCbNzJiJIHgFJyxbypQXqVhpHd1uskC
/dtUcCHPXW65hnsxueXt7B3FA0ci0/fVhTSQwtAu+Wjh9PvmImXQoLjURsnBjDu2Hgzll52E4jE8
ZJ2msyLsfJ1tJZfdjNXENlg6pT49A1fdyCD7ykRLX0Sh+aQ41dG080dVMS9nvykKpkcWCPfRQLai
qSEQsI81nKKAYp5os3DnGLAyG7pDiw8uVJmVXxU34eRb6Deuj1bM4U1n/SCKF2wvQHPT259ZaDz+
yZXqhy4+jGr7NY+badVaXC3cUamvGOl9mC2qhhOsCuaWB/KrTUUfTXDqDG8s27rWk+bGr0wWF+S/
OzYJckscU7H1WXKcjStDBZ0UMrkBLQL3qjWSBzsYXPYc/HqR+BE3QkfAHTdlkMKku1Z3TNO+d7Pi
qqH0LknlVfkQldG2roKj0yurXM+fwkB/ejO3/IZ10crPsXkd5y8/9AdC6NZ9ZrlrJUR4bFgQypRe
W/Cu6vnghmswe16JFzxlov7a+hHDou+8L9U17oXW4hCliP6zCVZKhDDTpsvC6YkUawBhM/uFmOEz
MfwUcGpibVQgcGXiXid1dzH7Y6RAj0ksxx2kR9bJ73wFW4ZZsZxlmjezTDeLl6jtHme/TIThlV97
NdiT7IfjcM6W5pmTQFkhFfa5f4aJLL7aJXsvGN0GHQwH1vfEOPyQa0ydKtjDVptthVriu50D8qah
HEqT7YwhtnIuE5W0toqnojUYTFEVY9v6Gcs80mazmvLEYsBIm3xUTn5n/JXRhlkYDlpwIdP0s+cG
VokFJiQh3kuU4QDhbRU3iPjAyb4TlbwZHSu8SEUzLWko6ouOVVleJyOMIgYKyBG9enJ+0u6GuBxh
5Sjfy8wuV3HLZomVSpuc+QJgCa/Z/LNJFyijetWVDismb05d3vNhG5ZYc07nRlyz/51nN8YePMHY
2hLqCVZRVvyEAUNfQ0w3WTTxszH38TQ+0rUnxFIM+sF1kmhlD5G2MPJouucZz4Dk1Oja0rT84osr
4ps3e48OOLCqOAQF99YM8Cjndm05LAbV+jbglq/PXp+Xk4y0cv/qf/b7fLtBwyivZ8uvSPKbvOc9
/0fbj0rLHkXagDaE9VfQvVlw4hm2/9n/y7kUf+u0+JYEx8vZBszLtj0VXGrfNxM+OIHUYQhyVS//
H05gbubHOCBVuRhDqsvFNLjLXHSw09u//nc3MML6YiItA6pOw8HWwU112qCu6G5yMWmaT21BvnEA
zdh1XL33BsmL2Bv6xC9nfzBsywcopnzwvXmE4DseraSNydb/O5+wDqLv3ImhSP1nm5Dh7tM4ONZq
LlhUJn0cdlfJLkmrUG/Uu8IrPlqFscbHtu+xcdqPOWAg0r5/sgrjrvgamUGweLULO/tHHaWrN8ew
aNonMNv96WwYunaSkCWYLj6YhnForRt32n8wDqsCwEphVEBi/2QcBuAiLwO9SADZiGAHge4/+4eq
xf8K8srd7CGGOaWBGnISl4D/aiR2oruSLYPlBzNxLLJvkaL367OhOIz2XSZGj6rXvzIV066slyg/
VzVv2WOvU6RM5FgUb6LnpnVSXPaLuNfay25DkM3a9y0uR+ZDDpmiZZbF3so0UmVR95I3aD+HAA5a
STo4O45xWXjbJCKH1fveidtJQQ+b9A5m0ejy/KRO0ooqXnv99Ng/WwbraLMN2U47py36le1jP6hs
cFc50FqVp2vX6KupLPdz0cSQFIdO8hwEYIfZnWSIdxNJ5oMG/KGTFIh+wv2WXAjpVKaSFKGBjHjn
VrqSKpGBl1ByOBNGBHFCE3dn5xIn4ZSo+nQ9WLmyTkeL8eFaxjalx0heiyn1pnDXs5dpakG6NQDH
L3KZUUzCmE81gTwh6RhmuJo9zTEr2Whvn2dbE4VkvIpclUkFSdkgtju2UDeskbBNTzzNDtn0/OBz
+iW3brqUmz5s8WuCAhueDbNgGod7vXNuU6ba6zzJ9//N9xyb+osV9DemUS07ECMlKqW0QDMSBTmz
cPg9oTuuS1U5/m6G0qt9lqudHfONi5iZ9396og0dfR8MyrlAw1IgaERgKU0INWVu0vB8OOqSqDK3
aZRA28XAVuZCjbRJWRZNjo7anWh9PYV5HdOKEM5KDFq+CXSLxwxTMSHPltVsnrqxQZOHC+5Khy60
gmDcEOlll1s2cFhu7NY5L/BFY8LOmP3UNkxKKoXLqsmODeRbXnB8npYOSUA0/x6PimDy794qG4/3
7EwVm9lfxT46iYqzxu8eq0jcqzyG+Vf23wzu1utKi57KIqiuqkSlKgvBTNE9TlhE62fblRtMvVZq
dxPSMVigTgcXNSmOFBdi02faNlbFxHeSU2kHo8fo3e3Zi/V1pefE5K0ZBXiEt0n393NPtqi8C68C
GvBnWzYHMJRI0hBZ+7u4xoYeJ7dbNvAcoARfNkZawivtNl3T9A/BvSGKW4xaJxUs1RgZPdpi+hE1
nHRlQ+ifjm0r+Uh2BymJFiI5IklPovLqSZqSK7lKnSQsSTMX3jlvm6coup2LRG1frDpbhGvp6tpV
VG4YnyER8Phm7qLIXiKE71utEhsbYBOHsRFsBfkivx+uxzFIVmePt2qVVdS3Oy1xYY94/g1zKwTn
vZu6u3rn9NpZbhJdYCZCFGx/EmxGUCOBwvI9NhOlCXcRhOruN993GNqUaQ8bOABndNxmVCZqSP/0
f4mKdkvTr77j8jFpmxrGNqmmfSlccZH08sireyxuut5DkCaHMrlLkcDXTZg9j20ASUUP/MPcW6ry
4GdRkIV2e/0q7LmqJroNgcGD+xX0X2xXTw+vfjHXb6abnH0IExl0G9qhfNINHX8Yx63I/Pg5vEfp
IvdFc5E65k8r+isERpZIKlkq+WSEn372PLfmqhP61LhQTPV+rjv19Xc/1PtL3aT6MTvLXZpvGDnT
Vi4jd0xAg+9j4ePVYNYjB9R4QScPW3Q7yLWTFmrujbXV7LY6NcrIUxi3k3BtmG49WIRWU1F0UQjI
yX5UbPeLLNaPg+S5BYDdqsB4SCXpzXGictVhNMm6lPShnTwRa11p2OtnpGU2pAPBSJVut6cSnbFU
d7VTXvVdv52taQL2ks5LrlTuibCmTAyjYG9fWtS1qXQrzVybFMNqxeXEDc7O7+HamZJwN7er6NWt
nDG7q5IKIL3rR9s36zr9y02ap9m8tgHo1ZKkp+EwwdVz4vEqUS8NTEA+4YhvNEUL+IFduqrR2TGT
HAnVr7bv3exS0vwShqojU+e1E37hWVAuPUn+syUDULrbdMqgAoIH1KXDnQMMTJkxtCRBkMhLcLSI
RPGMDPet5AwClc6J+xenepdJDqEBkJAhj+7SBlGo5J16NIAWhpJemEuOocIaxbWSwDZUImsXADs0
I3utNe2dbHqZ+OPstRMgjx9ni3xw+keiwOlBg7HYF+0InKMk7mrpLOYzZtPr7p4Vz2nX1Xs+VyEm
KOynU9HnDtzdxM6x6Gn5oG1euj23uLkXBvoWqhaWrDTSEUXGG8rh1cEYpx/vDfWi6m/bhixm7fP6
d8tumRa8MIk+9Tv295vlNGKCsVDO8hIjrPnVm8neZi50SlnYwmnPTbiVJQBLwNTW0ipHfKoQx5dZ
/E1o9ozz9M6hjsfsIF33dNDvq5aGeWcYtxT5FmFCZXF24DH9F26bO8vXwhm4lHSp8zgKK0K/sCKX
PBS6k909EaXb4aw7q7TkZk3/zCSgfqWC8gwk07Oc6Z6S8/lPmz4ACtoDB+2AhLqSFjpIbuhHy946
5L3q7XSgd+uSY/zOcpt2M/n8heaa1pH2fzaVqX96c/ErJ97qgnG2sq95A/EdUxVdW+jCfegyFn1l
sU0wdrhx/V5j6INAlW/iSr423GZ7P2EsxZZU1dniV5TuNh3R5GXbLS9ZlM0bcG1TCd/QbS7m1tt7
t7/ulfiUR2REbHsqTrPtz/CKKF7o/bBpAQp2Nv+HcIgO09jQmgxu5hBAXJjPRRdWSNvTDUszJItB
zIKandtyv+cB9AC+pOGLHL1TqYHjBCeqUvUiSKabJGRyodSZePEc7a80ZebGsLrFOTJQ9Xa0L+pg
nRAfB2L2KztA+JGLXpPtOa0kF6wQ0THmsy7svWqT1iB3GwnfdXwwvCF3i827RMFkv9Av6RfglAog
8EwR/F3F6yTmVxHqS+2Lb4bIAQAr4dU5X5BOXI6Vq3M7TxmzW68siaZT0KOteBtNl7KjB/eD5UmL
psy5qKdNBHILNt5sSSyujZs5dMAa5nIsVX0jgwe5xBzDR1iyF7Sf23tqXwSsX8gP98goiWFxa2hv
TbXX3sIIDjxlT4KV8w7EMpgaHi9vqQRXopiHASgzn0jteqoBNacQmznycrZjowLN9ffEQi9RzwbD
PoWhl/exxEBnEggNTJBtBwmJDgTf73c5BqNrH6hVdItRQqbDGTctwdOdRFAbur6IJZS6kXhqLxLs
Fyt/8RkTcSYHYW1KlLV28PT2i8w7KExBX0yGuOxk5sHgz7zoJRD7ffABGB7DG3yu2jL8UEikNtMf
OhANMNuRBG5zTiq/wZ4wueiC42bJB0VLIrotCevuvB72Dqk2OzuNNmJmTin0iXb5944lHmTZ4aoO
up+fBCZMSOE9xPA5NKF7lga5gCwFr7+cLD/TN+FLrXdHlW1j+pYEKIJEvATJhUKJ9jQqeUi3/FeW
QpTxbR2p9Ole8xQ1fGVzm5XZ6ZyoMHEa6Rs5c6rCpwqMSld++y1ZUUXhoW6LZ25RN68BC1XJUIzE
MU3Kbw3DK1s/0+TWh3ubdv7W9ECJBASDVDaWJ18Oud2+Ji8cxycGU8G4rdgLIX1R+c+e0u7hSyxp
4W3mEIbRn0ScECfXWtiyOSyXP6QwLC94cbWH1xBGNxRfC2qKMoRh2KxS1Ot/xDAMT4VV8FVoJ5cO
RMVmCpjZnaMm5C+z69dQxuSLYxYUX2Quo1D6xeTU16SuYVIm9q1JvTIJJgybt5DGEAFH4r7pw93h
/ypK0pvCaFYysaExB86MD1PzQhmuULcvir66lt3N1/SG2TWHzOMTWmFPAt3qkxBHQIPQscrNa5BD
L6tdYmgJD20TaWPl5flpznMkcXjvGvopKqqr0VauBRW92voKXm2txDn8CY9FpF8BD2Zew4unKoQ1
KWMeSOe7NuJTWdt7uWBVIjKuWkv7lpCBxC8++aV3yQqKIFrjFCQ7h/gbJGHOe6X5AlwT/hyt0TkC
ohnt96G0NjIFErPeUuA7zzEQ6OAOsLiSox1S8KVMg6R18N01h5vEG1AESJKowr42UadgI96TY6Vl
Q8dU/tVkIYNvdB/Tak6IAOSGyVLezY1TrY/pWlNhlEmRQkkPQy4OjavvkICWMjDCsg8pGT7bmbVY
ytAIRNH7Kje2rh+wFHiSuRFb3YaoMwuvs6BgmJg3o3vdiv6Lj+tS1N3aZRCfjyD61OaDDJOgXiQc
o5ifUALvmpLqxo9CWMEdTdZf6ZJMAQ8zNHHBNG98HQ9KuNd7zlMoLidm79WLt7gJkdtlVwCO66lC
z7ETh7+mRLXgUbu/pU90p9vy7Ge9++8EytDKxCdu7eLTGAosmWrFDRAygmzGsq1wzPzhYi7HZnQl
q7z8CRedkxwQJwgzm4mczZVMprhpB5SSwYTAghx7bs7KiEoSeeQavN1bTKXiWBd2/eItqqL7xRbl
imOcr1/CMmg39iWcvaokBEjSkMt8cJKxFQgCL0q/ryuyklHP02Ku1fLqAQIMS+JdrbYIO2efGkTS
5m6tlvabwK2v5xRLoyCXWhHtO2q2Xq2+VEo/3qvhVel41H5+z7Pw6LumhKMsPrZuRU0TP69Rq94F
Wxi5+KbFJQ6pTo+yoUDg0f7hdbl5H3IJVce5DH3tOAdd5JBGNYXBQYkZbvUIsbwPvASF+Mb+N4fo
4vtc02UzehXlibnXVXsdCZ2QeZw/s2yRLPpmlUz2ReyK/FL1w+Y+C9k3f83EJK7K3UYNDjKE/tbo
fReNyTTP3Q6+wb1dA7se1fDf/rm3JuMxOv3T9cAqjjC5cuTDHeHRFTI6NeLXoi/jbnQIqlVvKOPe
pPK49M3mCM3PXTet9+Qb1mIOzfQx1Cu3rldU+rWdVvWXeUhjTjERJ8Mp5z1Ft2MuAb+laKxG7g31
d3MP+BykqV2Suz3LJUe3mlgYKpSbNhHZiv91vA4EN7/UtLdzvEYIj6GzyaQM9i5iw1mcjVTiiT02
yj42ISgStamChKk92AWG4TGPUqNvpNrY0RP/kLvRHf1Utoaz13y1JzxZr3PRcjD4vVHcR9W1PeTb
uVSMoTqsS2Uje8VzAieyoh/TYNnLmBsdICHtu+2ZP1NbY7EoYda+dezo2BXq3aeRHM/peFmDuFka
bBAVXHM4DA4tmU1VVhSj6yIxvoc1bpaM5oS5f5o0bxOLSr5H5aACUELqPbmy9NkKy8S9N2XrqbMv
3wrIc0wni5qbJNfvWwWVGd32W6YItqds9dB0NhC+ktFk2UP2dAaflGIjlxSWFg3hWtXjrZl26tLe
yshOXvsIsuxwzIXkt8hOllIByXxxIDUX9JX7A2jIgyWh8r8SPGY3bVFUd6zg7zybi4cS4lJ+Eueh
5rtuhtZZBp27nAQFmYsEU0+GeyrFAMjCa1nGnG/gAoqDLb/4dSEOQZSYG0urr/UBgmEYadD3Ig4X
uWUfemqYv35U+dW07nsASC714gPvFK6EXHZWpoP4OX9Jg8Q6jIawDmIseQHOP9m44Uiyh/d6zYfm
ofUZUtJRrPYRA4MHcrKXKDKghMu0PhQU/9giBZrCgCdDEfKL7vsBgEFJWByzgR9C8SIrwJTC2ujE
zi3tYYueXB5kpKhPUwKKknemdwZf5I/6hlONM+7p8fF5bwX7Nr9JtTKM1jVYYq93uYvMv3ugudWh
gP5lZbnLGr3DlX3+fef/mPlHaOI5f+38t5x/jmMog3GF2NUmf4ldCiG2d20WZWQ26ZfpClTnkFni
7y9vSSVdoyMI6J5Hs/zihDAwyzr8++fmf5x/Yf65+R/DhqcR9MaLkkwfR1TDPHZwQ7a8DUG8hUF5
CAqmbyHdGoxE8h2dv7S8hda9UJ/PPyVM58CZt9iWokVgO/8CA8F//1vzz0UjAwrMOfL+evuFPsfO
0EuOdmxqUw2G0sXFMj+cv7DIyeDy/M9h2KzLSjAG6/KWcGqyNnOqym6VAxmVhh4/ySonLe+omKWn
HAzmOWFVpt4xtZm5fEtZaa2mrdQu1ZlDIf3SMiVOyTpn0rNN23qZZ1xdIhdSYpHGypbnwk2acQzo
x1a9TbzqMiw4MUU8WReDmARP1z68sCN/IpCico8WsbcOOuvnHM0qsm5P4tq8aMdwW8mKfIFGpQx3
wi9ZeOOsiyZpLXzDue95T6406Y2NYfrwPrUVGfr3UPCYGUz0iHiM7jWPBUzQacj1JLj4wD6M/iAf
CaS4TNGLde6113OtXp2CtZZDhneqfFN7hKLzQWeFBaFoWdgwFIHML8/5LrdV6RcCY85Uxptyr/ta
KumDOtRiHaEOARFt+/SGW+PfZfzEa7k8UQTnE1PHHdoqUcuXnCOd8F/YsUmuC0ULN3MQjOWCNjP6
OQtWivyqVi99Q9D95uKij1vyeDdWan6JNSDEMhkGeO6u4oqdlEy5JmOy12msd2AZJRLzpOviIS7d
cWGSS34NixEUphHeDff1aLMxe9+JDPVF768+y40hzXP7Z2Wei2X2QMbvnB8LUqIl/LYFNYpFw8iV
bRXqKghBW9N+7NDzseXGJ68kLu8x/aWQLTMN+9FQCIZ1SLT/yJg1/AmZhvQXTcsnECTrr8GIop3T
/Gwu8pZy7hw5M8b6Uf7pfouduVPzbHf+NQyWpSnTZ3rAZxJrrg1Te2TQcnIhBB7ucZiX/4yidYKN
jiBsf7yPo0ViX6iGcqybexEBdpoDadwI96IMt6GAWQ0lcGGVabXow/RnbMiV7LLLV9lIzApiT8As
uccdAyYSUwW6Nt4Xwv3O9OJ0rAsUKY0lmiVE84YBfotCcl9yCmxowSlBxT7R1mwR7SlEm0s9drpd
GYTWdcbWVQ7hCBSZeZlQ9l2nFSjXTM6MZPh88ls3B99K5rI7Xfl2eQ6/2WC3Fatf+Y11p7XRFs/S
OAmabFHXKEtPoIB7GvKvV55AHgLX4e+jggq5eReQ6yoV3Eimr95CctRxV1kpR3MIysVkGRdKsvZF
5W+bPunZXq/uLSNGTiBbK4NzflYUm76HxYN6QzQrMi80pLudZefwZpvoZcwcnJEaHPefA3UxtoRK
oHClDxC4PgvWySRdn3ZE0jwU2FzGzhtmng1+8Bayi+P6h6jVc87OCzvejvmXytau3LHrN29xu6T8
wpXLpTImnKWfGBYDJFW0dxnFJItK1iw17zUN5hsYM4LsryE8m10uPYqjRShjWK5cLvv65zge67oM
tE/r10SeMPqrRvM3YWPxOwvSRHHY7pXeZKrQCu7nhJ4D7Wnpy3FUh5CUzzAvryCieiElalJ1w9oV
21EO0Ydsci8cnubdkxLo/sZzdsZ4jG3toqqsbyWDMHN4r3fJfhTObelaL46Nj8PLRsb4RD7dFOW1
TPKNBqIg46OMefMLFN+xhUvvSb7gQWbTAyXsZvh7nUTXUOd0LUhbyblGZYye4TizHZ5vfgv89er1
6KHLcHIQK5n8C3JQQ1Gs3KZxclF0L4pMFjpds58YKx3LCOxb5ZO70spLz3TWes34uRywEGSXF6XN
OOz/Y+/MmhNHviz+VSr6XYQytU/EfyIGg8H7Unu/ENimkISQhCTQ8unnJwmqALuqF9UDMTF0P3TX
kpaSXO4999xzNGW8wGwY1Oo7SxC3rn6IKGoUaOALB2RBEzesxIoeXYyHEJ/kcsdPCTvfHXGQaInw
aFGeH5IHZVjOFFS4jviDhkQMYI2aKXsJTdIIKll4UwtjmALh/TJPRkt96oDq9k3DeMZn9v6YWWiE
yq3m0AwMszArnHsbbKmRzmjYhbTKTlNclZXS+rMmGdrBkxrVKhxbniE6rgOVRvv+AieAfqKOG6ph
koC3Fuq4ypM/AXXpj7B9kkrYiBy0Sria+nOcpuP8LnEMbJT1apwhLT/YLOkqJAa5hlV0WTMRDVX/
HEcIgddkRALNC6+0Avp/J39i4Ljql6jPoQvej2tiYk04JkAf0mh76Rvm8DtBETWIj/6muNx4j6qR
PddURUMuzrI8HdV0RYjUoyDb3KlcBsKlgKOXF3GE5JuoQCkb+uJK0NdMz33fx3GuH/ty1HAZy0je
2B7NRqqODAz6H6Y+uYom2SCEq7C2UBCfo9PeV40zawVfaJ/mqLkwRjPfe3iT6rgq9T+Xq/BToxaC
XPbK3HxtlH83YfFArBGek0xaXADQHoN8MXUxsXOoVWCUTRNbmDwZfJ/YuEo2g9WvmZB2IBZju3w/
95XswY+gwxeDhhNJ5U+7CyYiwCcGbxHaKDDCYCtFGgrXfKMw4YphmHvcZTuSJPD+ABsRlfJXZp8p
YjHNVvADJlwUFMm08++ESZ2JgVzg42uZU82V86+Ipp1DsL36waCkcf4KHPbeUFS3b7nQgvVpw6X0
yw92KaZvsykn0XxFf7F5hmZbjAADtMpCNz/QAHDxg1mZa+W1YdHIesiuhBlo3NFSSDYKxTJaMYqh
fAo5NdUUDdiGaWkk+meIAuOGbKmaorxwAZCb2D9yXmIHDnc2V5K+o4j6ar4LEUM5awiYVXgpFtlz
I5aSKuIpxUSgUvJB5SDM4odD7NbMM5kYDiQPcdGIqMBERQZ1IcM13m/wNQ37Huc572pN3URDWyiq
KuoziKogs/fB8cwvqkuVYD4pbmqyZqZurszUXgzFClWPNf3lPydtRuRGQAwURjJ6dC3NtwZrrM9R
MO4vLGPQkDgnqT80F8U4XNJWQb3/TERz86xhdVJLyEeRYnymCQkpi3QJZieoVlreZ9qo79YEkaOJ
LTGB3ud8Ik0wTqqkFn5wE3QASt5Io+K9LodCDdEoXN+WQK2HFNAq4lzhy9XPQ8V9XK3mqyFu4BN0
cM93dFBZ+WKYF/gWKNCUahkYaVvzkdDCWqpmfenMs+ySWs6ZRf2V0tBVnJJVRKlxKyYba1SLwrwi
iSqW/zFXAwz6av1pL+QiW02y4Q+NGMgLgqiZN68ZoyFMIiR1YMUdskY3lgJ9ynTW57kfrsbx/OJQ
QWaTUzwVGTo2MG3vnRKaCGS8m4AGrxEVaHW045TG84V/jfWCs7hNyLgf1qK6Kty5dnHALi24sJb+
Bru/uV1dNDTTGN2nKvZhTtG0VjNN5cpV+4lTfMzAiF7pzmRptBxoxhcnfq4NxgYKek5oCXuPS696
DDVAu4QKZiNFM1k8oMB09V2NpuagmmsU24JK+ZZUFYSHn3NRdV/9qCs4NZgzFd57HsrwSgvh0Wgb
77rCEH3YKNUoqjb08vD2QKxGAXrzq3Twg6K6jufjPM2wDthnqU5QZhuCTtv9RsGm0nChxjsSTXju
kIauqvkX6RrTBJfGwBIdFIRdRmah2+MotBAB/gRWg0PDjsAaSoo0y3jyPi+sL0IWn37wWFdOMlKW
5m0RrkGmy5c36KzLWqTdUS5od1rj37HO+yKfGwPuUJZpkNJutpPAsRab8yw0sGgAuZ/b/rQKyNoQ
wsmx5MWl/s/UxXQ9w0PxuxjOIcuVSq2lhTMzRH/0B9k1J/1Ea2CcVtbdkTaOWck7vDAItAA+De3c
Tb3RJq+bueC+YjaE7kcgBvQDjbn75qNIfDxSzNEUt28Hy/u/pMKaPjayyfImwNGcay9oJXTeYMSG
Ur+k+D0+IMWS9SmAgMOcRCzBEyNafvQ82qmXtCLHNUPWwZFikLlnk3X47YfCju2ZT3pZxOhjom6+
8cSjq6vZRZEjtJqW5pf10wFtdm0JtW+UAdhPRsqF/I47IaVd5B9tY3XjStMb2Tb+yrUSj7H66E3S
FSpz+2TaMAx8WK90/q4LNz1vWLVwZkYyy6izhWOhofNeq/RUc+znjfldI9QjJt7UtKV3sdlxbBMk
NQYB+r1njWpPpRsjJ9xYGM2i2WWq1z8It7U/0DpK1ggd6JAXg3FDvI3KfDM2lLGMN+uHxRyar/Q3
8PU2VHTn8RDzppc/aq+wrXHZgZ3Xd8u0/7dV+88fQjNrb8ef26qNp/nU8/b91LZ/pfVTU4Sh92zV
guKlIZ8pDFPuHNYQalV7Ujd1oTeuaKqGG+LWc03KntSQ6XMM1dJR27KdP97h4lGbsAm756iOYauU
TizB74g//oErm3FoZKk7NgxV3eGxTMo6um7Xpm17RpZQnXEJBgV9n6b0RBBrL9OSpgCe86wKKIfG
Oi6Crhckz7G1kB9cPDoepbMqRyFlE8ovHp6bQVrApVAnQT5QTHGWOUpcezHEX1E/ZRyTFsZ5XwH1
vPeTAtdUJcaxN3KLBQlQrQAlfOdaKmpx7zrYK3s+4o6RLBePla8hQDcnFXUB6mYhJbuk7+q5fqcU
nntXhCjV9N00y6fOPC6nKMKXHuxrpg2wZIMHZoJ8xjl2DKtLo1RiGm5cf5rN8/JeWZRiIHHK/loS
uJw53MLWmVZW2WyT0DonKUNczKUqHuau+SAyxfPIJlP5ca0V1eIvvFg1VkD8w4y1+QpM07b4VlUV
3zq7NsXc+wqWOLv7yiQ131Ngci4MbW0MAa1xEHUwEl1Ac1plFtk2AFlkxfI6zCWvhn9UZEDZUTdo
MvuoBlhGhMTSenNTTQz3FmWp6EV4CyQFaYJ6dEvk6onT/Zu1kQmOdDcLPuGAbY/mpCnn61SL7mw7
+ZgFmjE2YuwqaUf+IF05wjXpxV+Zq6e9TbI9TvbdAB3r+KWJ1OsFbNuqquvGsTEvAqk2SuVx+F6P
lpOvov72aacTXL96ca9YanKx9rXkYonU7xAfkiUXtJJV56nmVzcF7P+neCGYBsfICxAgfXGZR5rx
flLyXyj4yZmMI3E1V2R+51L9v9bmq4J6/OTTXC/kCNwk+ETrGhXYRaCOvTAPR66CCulio9E2gC/i
sFKXrGn6SOCoVNpLaK6v8boUY0qD1NwwNkJCa0IGVZQoihncwNRaXXj3XwNKRZe6HuXPnhtpSMxq
+TOkaO2CbDEZ0/hHQOnCPObkPs+8vHhkUy5uLaQ12EcLb7zQXtRl3dpnTuiqHiz8yriydbSnPdK9
9cDzUuqZaLON6LWTZ9Jb2wMrDIvHIuRb6qOq6d8sXW11XdqB/IzLfDyjvQ5QMcyT1AS6dVawQC1B
92iawoeOvasgy9SbiVsW93YoNjfGYsXLSW0dLIcrt/LHJcxzqlPw0h4VL4Pxg/3RtSbhbHmVXY1z
o96byqJ6WG5ysFQ3XT0588X8WtdJCdR5Udz+eu0cnVmGqtrSMYWqaULD0ko62uGGkfPNZDInAn90
6b96yBy6/xSRBp/KAlvcxFpDzHLqtZNE1XMu7Yo8MsUDR89L98WPo+I2NuXkcpWpq88WAomQYAJ1
tLLjL0XNpVmtzeXH5YpRFpvEgFez0UKwASmuI3RC+2pGDEvdqBjWtsKPhZrQFmiVvCrSoOWNDgeS
XApdXgJUOrfjKqIv0ogzXAAyRQ49FcmnPqp9xW2yAAJrli1MWufM88wSYoEhrqlFT74BDatfbGWZ
fnZ8kX4OlWp166Ue7YfL2F26A00LvacQasoqSlCbXqNUTzv2em3SfA4tYriwXfvOVldROfz19Es8
QffOq3r6Ne4dS7VNUxoGFLbD6c9XAu/wKpk8yiQ2lUEmwIZKlErf+5XDGwhfqlBVU+WDX3obSHlF
7MQ3Ba3BxchWPa4XjT2IGjKu6Jc2fVbTxabuBHFWOe71sUgmXwFoeBlQMgFDd62c//MXQFmBx8Iz
VbOkcbR+wmqRJsKdW4+BWWVD+hqLW9rU5/SkTKijpyHnzASfoHtDmhwxoWsoQ9MO4ymuVMaVyM3J
N/YeVQFZRlON0gz+CsUCvl+8npyvAnvyIbAog/XdcI71wa+fvbmPf1wWzeTrNAAIIZEyl/rxs+fL
pHbgyo3HaG0YEBjTdPKN1Qz4mqRJ8ElUXnXjF2lxh+R8OMqWNm8gwSkvbGgnlxGmOGe5I5OLwMiT
mhCtfMjMpTNycj2D2b5ah3dwxCiwSd4/XzokRhBE028brgm+Ik9/Sic5fl1VZW/OkA8t7tc6ipQo
zlnJWezTOF1IOm0zzO4/S1f4Y8WGCpl6K2rZNhZ7QQpSHAdu8TUxw2qU5JsJiJ+bDKvQAqbPpCxm
Yp5yXsmlrqAwh4fMsNJqPd9o8STqrI0sDw4LsucXgb6ZfA0ttjoxQXHfbL0JTrAvyURxN2Ac/OIa
IuglGnTyEZNy1ASWvrY5c8iVX9Q4rc591Z18ZeVtZnqwrE+Qemp8a3K59sLqRlcrpk9fcvLFXqKi
/rlcfFBjWcG9XZneF2vpP0NyQthy7hYXi1ymZ0isbs4ULEGu3SJPB4YVFLe+qLhLfr0QCBKPt6Gj
4ePuCJszuw4Hj8IGzmrKp4vN6tENRGad4XGKLWJzNgfIXNB+S+5ruRNewK3c+TmhWDw1wdEeKuDo
Berq6QV0fAviJTIAKy9Ic1QGwKjPajrqsj+fh+fZCisuSk2W+lQCmnzk+M+eZK7D+PQsXRk4prG0
BqlrR94oJBy72YSZMYRnUbIOsFSFMawFk+A8ANkBM8LIZGzPG38ZZMULffkRZV4Km5abgqQi+TeC
maE8UGcs80G6VtcvK4NrpVY8HUDwipAfqdCgYdeOLYzKCTnr7zXOvewz6rvkQxCYB4X0wBi08rOI
Y8o5EWxXnselp9lnQzhzncXqyxTM37atZ81CywV5tcUlBWnQbHgWEKq0CgbxSrrRDei9TtfdeuF+
4h7wPqFoDyJdxRgi9SNv6X9ObR26ebBYmfOxS9xCMRelG+r8buy+KI4lHpVNXgc4CTQE1S64qlJE
fJNqg2+a5sJlzwp3qfK6C468AM9qlUbHhP+eZFTe+qUrqwnWMSlt6yjNo+OITyj9Cjq3TiV87cnV
JrA15gJnpysly+rwxykfUI2hg7Car9SnJS1rtdMadXeovwLaaFiJ67mRo5TAQrBRG46iK0UvXfyn
hKZ9EVHl2ayndfXgh85k3ReWXzwmxJbjTAmRQkrTqvomTUrA9rpSgPeWC/ydzImo/dgrIK8NbBY7
RTWcwsrE6udJbUjvrYgy+8U8GWSOATZrxBN14GlV8M2yckSSV4F3ZhC2AgHizVCj3stby1q69xKp
ePiU8MP6KcKXD81G+j+T2e55iw+P7cTbDH3rJ35P7TT7gC9Wdug5/rf+0C6FrI3JXw90YEH+HK3B
oDA0n3tRuJ/4Sl3fO8O+j9TYn/9qhGDKE69f8CjXnJ6haoaFtP4f7yg3wwFsfl1xnB7CYJouVAMz
Rj7EHD/gi+8/6o23//WLPb5yZf+Ll/+p/7rN1vl7b380xMHbE1tZptS2L0nSvz8JltHTkdHRNWG3
k0CuflqTwE3EMx+AJc18vl4CP58EqycN3YT5SjZcf5jV/UnAMbdngoxYXIjtLJzaJJCW6O0381z8
1/7e/CezIPiqNVu3hXhzFtgPGtegYwERNR9gndNaClLaZte1oIuewRetWZbZzgLIyf5aYBZsodZT
AIhQf05uQ+Ct234z/34p1JNgARxi1du+5NGGsGTP0mxpC3lyby8FTIau5wGvJzkV7d2ZeHQo2hwH
oJdoNMl2elq0du/WfH2i/51T/+/8mYNL7ehEmzXX8MULgK2qkmB2OxSZBJMGRrOGCOsPA+5vBNvs
2Tp4iFS3x0G7805pErBU7ToJeg+oh3NF6O2ZRwywPwlCiB6TZJB0tMdFex+f0iSAWXXdD9Luke4Z
QmrHG0H2dNqPdWlr39fIaV0JmG13DpEoptSnPQoM3++9/TXgMAmaI+iJP9kbwdSO60n/OESiAoQJ
Mcyo7ZF3dCMQJPegvtqa2Z47J7QDuMNk1x2g6z3VMiT/HJ2C3IQgkqZj2lq7OE7uQkRuADC121VQ
l//4coVGsrW/9C2LFMkEGNe22UGbjJ3Qly9Yrn8zQzy6TPdyJL5jnWjH3gW+R5eArfV0XQe1UbcH
wMltAQF42z5Uh5hQ7/EtE/nuciCCzP21ADGYqAjhYY6IZr2d0CogOxKdN4HGJtAcXe7So6OTwFa5
JlgChATtSXByQSHF+y2G0WEVaD3TNkzh7DKDo1mw6swBOKEpLNcxwcmtBaHbauf8SO1REyblNvAd
rz9He4EEgR9j0vO7yyBObUfweHbXSxHkDMTEqUkE28/hiUCGQOBMTxCMkuZzercDRIgW1euwIySh
gW4acGbatzzaEY4GvqjC5lW3v39y54IwRV3I6Roi6Dbu3aBD7SwcxYeOze0BnArS2q6VkwNTKc6a
XWdBlz1Ho0JaZ8XN52gtgKYCG4A079LJE1wLHI9d14JVQ2gaNLPjY9HgQGCBwC5rF8HpHQgOqWzX
11d7MKpA1Y9zBUcQIaBTLO3tgXmCrw+k0/H1daOHVyeYyN5O348TTacn2WlQsbaQysnNAsBe51tB
I2WqN4FxhJhYZs9SBZiSs337drWdUqysqVtU99/fiZoBNggsCL2zPQcJNfbXAJGBpmvUXHbY4slF
ibBcut8GZAwanELQlzfjI3LTHqCRENsq3gktAqkaetdzkMuQmhlpMZzL5nMUEpAqmCqlV2272U7p
9TVTdI0F2AMGVEHLEUeL3yI54G6AybatMJ1cEECK67QP9e+PABAzm6/eATVqF//rWIB1QfJQpxD1
5wRnAd+hrpdhfdA5Anx4exAe7QFH7wno8ED0p3cCCgD/jq/PLaiZFrg48EvzOdoKNXRuIflPonyq
i0ATonOGCFqgkSQbEJ3emgUL4IxaI9T+dhKc04uIhFV3g3TKEHWwYurJwgEnbT5HuZFQqarqrDmz
RplPq4oEcqZ1LiVCnzBMndPg7etQCBP8lCuDQlszP+0FdFK3ouhcStT0HgiqBpNme/m9WgVmT0D2
JnQ8ufcnjJOdzwIQAu46af6kmAi1hJgQjQ0wo/Y0OL29YMp2g3YIDiwqJnQcU1HaHnmH+QEbAC5S
XXjfHYknNwuQ+TtnyrwkZWMChC1mdrQXbBgYKkC7fbKzQHuh2XUtaCx4EmK1Lp68dS9Ydg/fc4s+
wS2mdnIVVuAO2TVcBktHTdwiSvyBj+5nzA3RxAI7kubJBcp1da1zRYV7gaRLp3jUnggctAfvz4nA
juP23C64U7oXgTq6Jst1tgjXmDpCuwmOKagOu4RrUVV383NybCsJI67rLOh1DdUEIKvx0/pzdCLC
N6B32K6LDO0qaZfdKa2FmjPXNVIGGJG0G+6SouPqYl1jrXtYa95Z82mn/YRmgTurbh3qmi/oQGOG
RZdy8zk+ERr0DGLGLrk8wXgREmnHWSCDhoPJJHBFvjULsA5Mwmni5R875rRyJ40+8847ggyZSJFo
Y1dqPrwdqLdTbyJzcv45D/FvbJvv3SwoYwQvTbOLN0sban1L2f3LP7DrCHk9wJbPW5N2616Wgz/4
oYxn7dAts7f+//8+oCk1Yhp7v7kT12h+zvavb1/w9Y8++Fm7t9r94tibJdPk2S2b3yi3j3k7XdIy
8z/B9Gm6nO734bD6OIV+PMl//jh4zr1d8BcDp4ujceuCVOdxE0Sxw8OBG3Jw94EX0zCdprtHbLjX
DeW068hn08D7FiWhd/DUbbNL57Exx0umL9H+U1sNR7T7yGE4e86853V2MHjTktB18MEsQPgkme2P
3LZAdR7ZS7PEe87eRd/eYd+1Xj4dTnvLoez6U86Zde/l4PuES1ZDKl1HHs0iRH8PR26Jj11H/rnU
TNNrUB8x/26rX7xM3YMFuOUodn3giwBTjcg73JEt5avz0OGLNz06RVoaVeeRo/zwy2t5SV2HvXp9
NrVUn84DM8D6eVHuVm5z7NWh2O4X/v26qFWQ01fT3NIyuj72zdQLD04Pai+/43q5meJlOg1fdm/f
XOYtiaD7I6fpFCvvdJZlB2t6W6HtPL737Hrz6WFPbVv+6z40d0EaZQcrW4IV/IYD78ZL0/pfbHYO
Jr1t/ur+5CnCV8nx0L/lwaMwOzpDZFtc6frQt7OnZHoUPW0bIrsPvZke3lvbgkj3gfN34+kSgzjv
8Fpn/Jqq/DvGv5wl6ezgpILpV9f0fsfgN7PCez64xhj8d9zot7P83dcoWeweszlSWoZi5+dGSsp9
dzZNIm7Kw83Z0h5+zw8YTBfHex9dcTLBrsPfud7hjLdQfOdhFwERyWFWI1tkr/PQyWx+LFvQ0Iu6
Dnw/w4GwDDbTozRhi8V1Hf7RjV5m7y7SV3dbC3J1Hf59LS745kLc9mv8nh/weiFuAeuuw39g9mdp
OjsIKbSWPtd97OIwq9x2+Hcd92M2dXdbsD5TtrWLrsN+miVLbraDkdu2u84je2Q2R8t7W3bqOvTn
KfdOOM8Ot+YWu+w8+CzN3n166+FhgIMKdh7fS5+jEJeK3VDNt9libZ3HLqMlE3M4clP7/vXIbyFN
3/VeX+NPu3b3t/7aIbhW/4nnYDZN/vt/AQAA//8=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129546</xdr:colOff>
      <xdr:row>17</xdr:row>
      <xdr:rowOff>7620</xdr:rowOff>
    </xdr:from>
    <xdr:to>
      <xdr:col>6</xdr:col>
      <xdr:colOff>83820</xdr:colOff>
      <xdr:row>26</xdr:row>
      <xdr:rowOff>114300</xdr:rowOff>
    </xdr:to>
    <xdr:graphicFrame macro="">
      <xdr:nvGraphicFramePr>
        <xdr:cNvPr id="2" name="Chart 1">
          <a:extLst>
            <a:ext uri="{FF2B5EF4-FFF2-40B4-BE49-F238E27FC236}">
              <a16:creationId xmlns:a16="http://schemas.microsoft.com/office/drawing/2014/main" id="{2AD04D7F-98A7-8721-9666-380286B60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281940</xdr:colOff>
      <xdr:row>4</xdr:row>
      <xdr:rowOff>99060</xdr:rowOff>
    </xdr:from>
    <xdr:to>
      <xdr:col>11</xdr:col>
      <xdr:colOff>281940</xdr:colOff>
      <xdr:row>18</xdr:row>
      <xdr:rowOff>5715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E46C067-E273-21FE-2422-D6A563CD4E6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8305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152400</xdr:colOff>
      <xdr:row>7</xdr:row>
      <xdr:rowOff>30480</xdr:rowOff>
    </xdr:from>
    <xdr:to>
      <xdr:col>12</xdr:col>
      <xdr:colOff>152400</xdr:colOff>
      <xdr:row>20</xdr:row>
      <xdr:rowOff>120015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249551D-F8C5-94C7-6E63-F3A812C03CB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310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xdr:colOff>
      <xdr:row>9</xdr:row>
      <xdr:rowOff>144780</xdr:rowOff>
    </xdr:from>
    <xdr:to>
      <xdr:col>13</xdr:col>
      <xdr:colOff>22860</xdr:colOff>
      <xdr:row>23</xdr:row>
      <xdr:rowOff>51435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58A0CFB-A595-AB68-04A6-9F79D16C29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790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xdr:colOff>
      <xdr:row>9</xdr:row>
      <xdr:rowOff>15240</xdr:rowOff>
    </xdr:from>
    <xdr:to>
      <xdr:col>9</xdr:col>
      <xdr:colOff>548640</xdr:colOff>
      <xdr:row>24</xdr:row>
      <xdr:rowOff>15240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282CA81-356A-84FC-8AC9-E4C31B9182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76500" y="16611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312426</xdr:colOff>
      <xdr:row>2</xdr:row>
      <xdr:rowOff>60960</xdr:rowOff>
    </xdr:from>
    <xdr:to>
      <xdr:col>13</xdr:col>
      <xdr:colOff>7626</xdr:colOff>
      <xdr:row>17</xdr:row>
      <xdr:rowOff>60960</xdr:rowOff>
    </xdr:to>
    <xdr:graphicFrame macro="">
      <xdr:nvGraphicFramePr>
        <xdr:cNvPr id="2" name="Chart 1">
          <a:extLst>
            <a:ext uri="{FF2B5EF4-FFF2-40B4-BE49-F238E27FC236}">
              <a16:creationId xmlns:a16="http://schemas.microsoft.com/office/drawing/2014/main" id="{D606EEDC-69FC-C91E-8E3D-BCE4C7E3E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167640</xdr:colOff>
      <xdr:row>28</xdr:row>
      <xdr:rowOff>68580</xdr:rowOff>
    </xdr:from>
    <xdr:to>
      <xdr:col>12</xdr:col>
      <xdr:colOff>472440</xdr:colOff>
      <xdr:row>43</xdr:row>
      <xdr:rowOff>68580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464BE2B1-76E9-9477-408B-3316CEFA07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1892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525786</xdr:colOff>
      <xdr:row>3</xdr:row>
      <xdr:rowOff>160020</xdr:rowOff>
    </xdr:from>
    <xdr:to>
      <xdr:col>10</xdr:col>
      <xdr:colOff>220986</xdr:colOff>
      <xdr:row>18</xdr:row>
      <xdr:rowOff>160020</xdr:rowOff>
    </xdr:to>
    <xdr:graphicFrame macro="">
      <xdr:nvGraphicFramePr>
        <xdr:cNvPr id="2" name="Chart 1">
          <a:extLst>
            <a:ext uri="{FF2B5EF4-FFF2-40B4-BE49-F238E27FC236}">
              <a16:creationId xmlns:a16="http://schemas.microsoft.com/office/drawing/2014/main" id="{AB268BC2-0AA7-C304-BABD-1734B33DA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14796</xdr:colOff>
      <xdr:row>19</xdr:row>
      <xdr:rowOff>24857</xdr:rowOff>
    </xdr:from>
    <xdr:to>
      <xdr:col>2</xdr:col>
      <xdr:colOff>22422</xdr:colOff>
      <xdr:row>26</xdr:row>
      <xdr:rowOff>141228</xdr:rowOff>
    </xdr:to>
    <xdr:graphicFrame macro="">
      <xdr:nvGraphicFramePr>
        <xdr:cNvPr id="2" name="Chart 1">
          <a:extLst>
            <a:ext uri="{FF2B5EF4-FFF2-40B4-BE49-F238E27FC236}">
              <a16:creationId xmlns:a16="http://schemas.microsoft.com/office/drawing/2014/main" id="{F36932BB-9B49-956D-D8B7-9EF1DA3AA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403638</xdr:colOff>
      <xdr:row>18</xdr:row>
      <xdr:rowOff>129540</xdr:rowOff>
    </xdr:from>
    <xdr:to>
      <xdr:col>5</xdr:col>
      <xdr:colOff>213144</xdr:colOff>
      <xdr:row>24</xdr:row>
      <xdr:rowOff>144780</xdr:rowOff>
    </xdr:to>
    <xdr:graphicFrame macro="">
      <xdr:nvGraphicFramePr>
        <xdr:cNvPr id="4" name="Chart 3">
          <a:extLst>
            <a:ext uri="{FF2B5EF4-FFF2-40B4-BE49-F238E27FC236}">
              <a16:creationId xmlns:a16="http://schemas.microsoft.com/office/drawing/2014/main" id="{7D2E23ED-D179-D215-948E-6624A57CD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xdr:colOff>
      <xdr:row>17</xdr:row>
      <xdr:rowOff>170156</xdr:rowOff>
    </xdr:from>
    <xdr:to>
      <xdr:col>8</xdr:col>
      <xdr:colOff>33132</xdr:colOff>
      <xdr:row>23</xdr:row>
      <xdr:rowOff>66262</xdr:rowOff>
    </xdr:to>
    <xdr:graphicFrame macro="">
      <xdr:nvGraphicFramePr>
        <xdr:cNvPr id="5" name="Chart 4">
          <a:extLst>
            <a:ext uri="{FF2B5EF4-FFF2-40B4-BE49-F238E27FC236}">
              <a16:creationId xmlns:a16="http://schemas.microsoft.com/office/drawing/2014/main" id="{FFE91254-589F-CE42-4F78-24D0C615AE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21</xdr:row>
      <xdr:rowOff>118369</xdr:rowOff>
    </xdr:from>
    <xdr:to>
      <xdr:col>11</xdr:col>
      <xdr:colOff>0</xdr:colOff>
      <xdr:row>26</xdr:row>
      <xdr:rowOff>0</xdr:rowOff>
    </xdr:to>
    <xdr:graphicFrame macro="">
      <xdr:nvGraphicFramePr>
        <xdr:cNvPr id="6" name="Chart 5">
          <a:extLst>
            <a:ext uri="{FF2B5EF4-FFF2-40B4-BE49-F238E27FC236}">
              <a16:creationId xmlns:a16="http://schemas.microsoft.com/office/drawing/2014/main" id="{9B4D9EE1-9F7B-082A-27C4-0DFAF45A9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233081</xdr:colOff>
      <xdr:row>17</xdr:row>
      <xdr:rowOff>143435</xdr:rowOff>
    </xdr:from>
    <xdr:to>
      <xdr:col>13</xdr:col>
      <xdr:colOff>1210241</xdr:colOff>
      <xdr:row>25</xdr:row>
      <xdr:rowOff>4482</xdr:rowOff>
    </xdr:to>
    <xdr:graphicFrame macro="">
      <xdr:nvGraphicFramePr>
        <xdr:cNvPr id="7" name="Chart 6">
          <a:extLst>
            <a:ext uri="{FF2B5EF4-FFF2-40B4-BE49-F238E27FC236}">
              <a16:creationId xmlns:a16="http://schemas.microsoft.com/office/drawing/2014/main" id="{D903B25F-8ECB-EA03-868C-ED22F41E68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326570</xdr:colOff>
      <xdr:row>0</xdr:row>
      <xdr:rowOff>11974</xdr:rowOff>
    </xdr:from>
    <xdr:to>
      <xdr:col>20</xdr:col>
      <xdr:colOff>7619</xdr:colOff>
      <xdr:row>2</xdr:row>
      <xdr:rowOff>77080</xdr:rowOff>
    </xdr:to>
    <xdr:sp macro="" textlink="">
      <xdr:nvSpPr>
        <xdr:cNvPr id="2" name="Rectangle: Rounded Corners 1">
          <a:extLst>
            <a:ext uri="{FF2B5EF4-FFF2-40B4-BE49-F238E27FC236}">
              <a16:creationId xmlns:a16="http://schemas.microsoft.com/office/drawing/2014/main" id="{2341EEA3-85F6-A61F-6C50-C4B42491F972}"/>
            </a:ext>
          </a:extLst>
        </xdr:cNvPr>
        <xdr:cNvSpPr/>
      </xdr:nvSpPr>
      <xdr:spPr>
        <a:xfrm>
          <a:off x="326570" y="11974"/>
          <a:ext cx="11873049" cy="430866"/>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u="sng"/>
            <a:t>ECOMMERCE SALES</a:t>
          </a:r>
          <a:r>
            <a:rPr lang="en-US" sz="3200" b="1" u="sng" baseline="0"/>
            <a:t> ANALYSIS DASHBOARD</a:t>
          </a:r>
          <a:endParaRPr lang="en-US" sz="3200" b="1" u="sng"/>
        </a:p>
      </xdr:txBody>
    </xdr:sp>
    <xdr:clientData/>
  </xdr:twoCellAnchor>
  <xdr:twoCellAnchor>
    <xdr:from>
      <xdr:col>0</xdr:col>
      <xdr:colOff>371043</xdr:colOff>
      <xdr:row>3</xdr:row>
      <xdr:rowOff>49870</xdr:rowOff>
    </xdr:from>
    <xdr:to>
      <xdr:col>19</xdr:col>
      <xdr:colOff>601980</xdr:colOff>
      <xdr:row>14</xdr:row>
      <xdr:rowOff>99060</xdr:rowOff>
    </xdr:to>
    <xdr:grpSp>
      <xdr:nvGrpSpPr>
        <xdr:cNvPr id="58" name="Group 57">
          <a:extLst>
            <a:ext uri="{FF2B5EF4-FFF2-40B4-BE49-F238E27FC236}">
              <a16:creationId xmlns:a16="http://schemas.microsoft.com/office/drawing/2014/main" id="{05C61846-B363-19EA-BB74-278926515431}"/>
            </a:ext>
          </a:extLst>
        </xdr:cNvPr>
        <xdr:cNvGrpSpPr/>
      </xdr:nvGrpSpPr>
      <xdr:grpSpPr>
        <a:xfrm>
          <a:off x="371043" y="587752"/>
          <a:ext cx="11813337" cy="2021426"/>
          <a:chOff x="375072" y="872554"/>
          <a:chExt cx="10588763" cy="1691353"/>
        </a:xfrm>
      </xdr:grpSpPr>
      <xdr:grpSp>
        <xdr:nvGrpSpPr>
          <xdr:cNvPr id="12" name="Group 11">
            <a:extLst>
              <a:ext uri="{FF2B5EF4-FFF2-40B4-BE49-F238E27FC236}">
                <a16:creationId xmlns:a16="http://schemas.microsoft.com/office/drawing/2014/main" id="{F38B7999-E64C-A7C6-F2D3-B25DCBD20E22}"/>
              </a:ext>
            </a:extLst>
          </xdr:cNvPr>
          <xdr:cNvGrpSpPr/>
        </xdr:nvGrpSpPr>
        <xdr:grpSpPr>
          <a:xfrm>
            <a:off x="375072" y="955254"/>
            <a:ext cx="1964716" cy="1581758"/>
            <a:chOff x="380999" y="973183"/>
            <a:chExt cx="2699658" cy="1945277"/>
          </a:xfrm>
        </xdr:grpSpPr>
        <xdr:sp macro="" textlink="">
          <xdr:nvSpPr>
            <xdr:cNvPr id="3" name="Rectangle: Rounded Corners 2">
              <a:extLst>
                <a:ext uri="{FF2B5EF4-FFF2-40B4-BE49-F238E27FC236}">
                  <a16:creationId xmlns:a16="http://schemas.microsoft.com/office/drawing/2014/main" id="{51C7BE78-5A96-2D90-5361-649CEF38C0FD}"/>
                </a:ext>
              </a:extLst>
            </xdr:cNvPr>
            <xdr:cNvSpPr/>
          </xdr:nvSpPr>
          <xdr:spPr>
            <a:xfrm>
              <a:off x="380999" y="973183"/>
              <a:ext cx="2697481" cy="365760"/>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SALES</a:t>
              </a:r>
              <a:endParaRPr lang="en-US" sz="1100" b="1"/>
            </a:p>
          </xdr:txBody>
        </xdr:sp>
        <xdr:sp macro="" textlink="">
          <xdr:nvSpPr>
            <xdr:cNvPr id="4" name="Rectangle: Rounded Corners 3">
              <a:extLst>
                <a:ext uri="{FF2B5EF4-FFF2-40B4-BE49-F238E27FC236}">
                  <a16:creationId xmlns:a16="http://schemas.microsoft.com/office/drawing/2014/main" id="{67D92016-F5D1-4C9E-A0E7-4197DC626EB5}"/>
                </a:ext>
              </a:extLst>
            </xdr:cNvPr>
            <xdr:cNvSpPr/>
          </xdr:nvSpPr>
          <xdr:spPr>
            <a:xfrm>
              <a:off x="391884" y="1495698"/>
              <a:ext cx="2688773" cy="1422762"/>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ectangle: Rounded Corners 5">
              <a:extLst>
                <a:ext uri="{FF2B5EF4-FFF2-40B4-BE49-F238E27FC236}">
                  <a16:creationId xmlns:a16="http://schemas.microsoft.com/office/drawing/2014/main" id="{D6042D49-0625-408D-B3A4-800C1AF3DC19}"/>
                </a:ext>
              </a:extLst>
            </xdr:cNvPr>
            <xdr:cNvSpPr/>
          </xdr:nvSpPr>
          <xdr:spPr>
            <a:xfrm>
              <a:off x="524653" y="1552304"/>
              <a:ext cx="2500487"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81F3B69-C4F8-4930-9614-B2341ABA3DE6}" type="TxLink">
                <a:rPr lang="en-US" sz="1800" b="1" i="0" u="none" strike="noStrike">
                  <a:solidFill>
                    <a:schemeClr val="bg1"/>
                  </a:solidFill>
                  <a:latin typeface="Calibri"/>
                  <a:ea typeface="Calibri"/>
                  <a:cs typeface="Calibri"/>
                </a:rPr>
                <a:pPr algn="ctr"/>
                <a:t>$2297200.86</a:t>
              </a:fld>
              <a:endParaRPr lang="en-US" sz="1800" b="1">
                <a:solidFill>
                  <a:schemeClr val="bg1"/>
                </a:solidFill>
              </a:endParaRPr>
            </a:p>
          </xdr:txBody>
        </xdr:sp>
        <xdr:graphicFrame macro="">
          <xdr:nvGraphicFramePr>
            <xdr:cNvPr id="8" name="Chart 7">
              <a:extLst>
                <a:ext uri="{FF2B5EF4-FFF2-40B4-BE49-F238E27FC236}">
                  <a16:creationId xmlns:a16="http://schemas.microsoft.com/office/drawing/2014/main" id="{5084E74B-05A6-402F-89FB-49BEA74DE6F3}"/>
                </a:ext>
              </a:extLst>
            </xdr:cNvPr>
            <xdr:cNvGraphicFramePr>
              <a:graphicFrameLocks/>
            </xdr:cNvGraphicFramePr>
          </xdr:nvGraphicFramePr>
          <xdr:xfrm>
            <a:off x="511628" y="1937660"/>
            <a:ext cx="2452551" cy="483324"/>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Rectangle: Rounded Corners 8">
              <a:extLst>
                <a:ext uri="{FF2B5EF4-FFF2-40B4-BE49-F238E27FC236}">
                  <a16:creationId xmlns:a16="http://schemas.microsoft.com/office/drawing/2014/main" id="{73DA8CA7-BF31-53DE-0D1A-E878D1921328}"/>
                </a:ext>
              </a:extLst>
            </xdr:cNvPr>
            <xdr:cNvSpPr/>
          </xdr:nvSpPr>
          <xdr:spPr>
            <a:xfrm>
              <a:off x="402771" y="2442755"/>
              <a:ext cx="1532710"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bg1"/>
                  </a:solidFill>
                  <a:latin typeface="+mn-lt"/>
                  <a:ea typeface="+mn-ea"/>
                  <a:cs typeface="+mn-cs"/>
                </a:rPr>
                <a:t>YOY GROTH</a:t>
              </a:r>
            </a:p>
          </xdr:txBody>
        </xdr:sp>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981370DA-05B1-C22A-490B-0024B76B49C4}"/>
                    </a:ext>
                  </a:extLst>
                </xdr:cNvPr>
                <xdr:cNvPicPr>
                  <a:picLocks noChangeAspect="1" noChangeArrowheads="1"/>
                  <a:extLst>
                    <a:ext uri="{84589F7E-364E-4C9E-8A38-B11213B215E9}">
                      <a14:cameraTool cellRange="'KPI YoY'!$B$8" spid="_x0000_s7408"/>
                    </a:ext>
                  </a:extLst>
                </xdr:cNvPicPr>
              </xdr:nvPicPr>
              <xdr:blipFill>
                <a:blip xmlns:r="http://schemas.openxmlformats.org/officeDocument/2006/relationships" r:embed="rId2"/>
                <a:srcRect/>
                <a:stretch>
                  <a:fillRect/>
                </a:stretch>
              </xdr:blipFill>
              <xdr:spPr bwMode="auto">
                <a:xfrm>
                  <a:off x="2039822" y="2499360"/>
                  <a:ext cx="931977" cy="213757"/>
                </a:xfrm>
                <a:prstGeom prst="rect">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pic>
          </mc:Choice>
          <mc:Fallback xmlns=""/>
        </mc:AlternateContent>
      </xdr:grpSp>
      <xdr:grpSp>
        <xdr:nvGrpSpPr>
          <xdr:cNvPr id="54" name="Group 53">
            <a:extLst>
              <a:ext uri="{FF2B5EF4-FFF2-40B4-BE49-F238E27FC236}">
                <a16:creationId xmlns:a16="http://schemas.microsoft.com/office/drawing/2014/main" id="{CD59C87A-808D-0C28-6308-9D86FFFB9F85}"/>
              </a:ext>
            </a:extLst>
          </xdr:cNvPr>
          <xdr:cNvGrpSpPr/>
        </xdr:nvGrpSpPr>
        <xdr:grpSpPr>
          <a:xfrm>
            <a:off x="2517649" y="892725"/>
            <a:ext cx="2045388" cy="1671181"/>
            <a:chOff x="3598432" y="899347"/>
            <a:chExt cx="2699658" cy="1914796"/>
          </a:xfrm>
        </xdr:grpSpPr>
        <xdr:grpSp>
          <xdr:nvGrpSpPr>
            <xdr:cNvPr id="52" name="Group 51">
              <a:extLst>
                <a:ext uri="{FF2B5EF4-FFF2-40B4-BE49-F238E27FC236}">
                  <a16:creationId xmlns:a16="http://schemas.microsoft.com/office/drawing/2014/main" id="{2319DB9A-E6BF-EF4C-A15A-5CEEAC1C0BAC}"/>
                </a:ext>
              </a:extLst>
            </xdr:cNvPr>
            <xdr:cNvGrpSpPr/>
          </xdr:nvGrpSpPr>
          <xdr:grpSpPr>
            <a:xfrm>
              <a:off x="3598432" y="899347"/>
              <a:ext cx="2699658" cy="1914796"/>
              <a:chOff x="3598432" y="899347"/>
              <a:chExt cx="2699658" cy="1914796"/>
            </a:xfrm>
          </xdr:grpSpPr>
          <xdr:grpSp>
            <xdr:nvGrpSpPr>
              <xdr:cNvPr id="13" name="Group 12">
                <a:extLst>
                  <a:ext uri="{FF2B5EF4-FFF2-40B4-BE49-F238E27FC236}">
                    <a16:creationId xmlns:a16="http://schemas.microsoft.com/office/drawing/2014/main" id="{F1134DB9-C7E7-0FEB-CFB9-B6E03DE7D848}"/>
                  </a:ext>
                </a:extLst>
              </xdr:cNvPr>
              <xdr:cNvGrpSpPr/>
            </xdr:nvGrpSpPr>
            <xdr:grpSpPr>
              <a:xfrm>
                <a:off x="3598432" y="899347"/>
                <a:ext cx="2699658" cy="1914796"/>
                <a:chOff x="380999" y="973183"/>
                <a:chExt cx="2699658" cy="1945277"/>
              </a:xfrm>
            </xdr:grpSpPr>
            <xdr:sp macro="" textlink="">
              <xdr:nvSpPr>
                <xdr:cNvPr id="14" name="Rectangle: Rounded Corners 13">
                  <a:extLst>
                    <a:ext uri="{FF2B5EF4-FFF2-40B4-BE49-F238E27FC236}">
                      <a16:creationId xmlns:a16="http://schemas.microsoft.com/office/drawing/2014/main" id="{3E74D996-EC9A-80DF-7451-6F1A1BFF5E64}"/>
                    </a:ext>
                  </a:extLst>
                </xdr:cNvPr>
                <xdr:cNvSpPr/>
              </xdr:nvSpPr>
              <xdr:spPr>
                <a:xfrm>
                  <a:off x="380999" y="973183"/>
                  <a:ext cx="2697481" cy="365760"/>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lt1"/>
                      </a:solidFill>
                      <a:latin typeface="+mn-lt"/>
                      <a:ea typeface="+mn-ea"/>
                      <a:cs typeface="+mn-cs"/>
                    </a:rPr>
                    <a:t>Profit</a:t>
                  </a:r>
                  <a:r>
                    <a:rPr lang="en-US" sz="1100"/>
                    <a:t> </a:t>
                  </a:r>
                  <a:endParaRPr lang="en-US" sz="1100" b="1"/>
                </a:p>
              </xdr:txBody>
            </xdr:sp>
            <xdr:sp macro="" textlink="">
              <xdr:nvSpPr>
                <xdr:cNvPr id="15" name="Rectangle: Rounded Corners 14">
                  <a:extLst>
                    <a:ext uri="{FF2B5EF4-FFF2-40B4-BE49-F238E27FC236}">
                      <a16:creationId xmlns:a16="http://schemas.microsoft.com/office/drawing/2014/main" id="{465CA6B7-C3C5-3906-F8F1-9DEFDE061F2E}"/>
                    </a:ext>
                  </a:extLst>
                </xdr:cNvPr>
                <xdr:cNvSpPr/>
              </xdr:nvSpPr>
              <xdr:spPr>
                <a:xfrm>
                  <a:off x="391884" y="1495698"/>
                  <a:ext cx="2688773" cy="1422762"/>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6" name="Rectangle: Rounded Corners 15">
                  <a:extLst>
                    <a:ext uri="{FF2B5EF4-FFF2-40B4-BE49-F238E27FC236}">
                      <a16:creationId xmlns:a16="http://schemas.microsoft.com/office/drawing/2014/main" id="{0E753EF4-1063-F6F1-D069-673A4B55E208}"/>
                    </a:ext>
                  </a:extLst>
                </xdr:cNvPr>
                <xdr:cNvSpPr/>
              </xdr:nvSpPr>
              <xdr:spPr>
                <a:xfrm>
                  <a:off x="485670" y="1552304"/>
                  <a:ext cx="2539470"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5EEF2AD-13E0-49D1-AC1B-8A0C4B1EC79C}" type="TxLink">
                    <a:rPr lang="en-US" sz="1800" b="1" i="0" u="none" strike="noStrike">
                      <a:solidFill>
                        <a:schemeClr val="bg2"/>
                      </a:solidFill>
                      <a:latin typeface="Calibri"/>
                      <a:ea typeface="Calibri"/>
                      <a:cs typeface="Calibri"/>
                    </a:rPr>
                    <a:pPr algn="ctr"/>
                    <a:t>$286397.02</a:t>
                  </a:fld>
                  <a:endParaRPr lang="en-US" sz="3200" b="1">
                    <a:solidFill>
                      <a:schemeClr val="bg2"/>
                    </a:solidFill>
                  </a:endParaRPr>
                </a:p>
              </xdr:txBody>
            </xdr:sp>
            <xdr:sp macro="" textlink="">
              <xdr:nvSpPr>
                <xdr:cNvPr id="18" name="Rectangle: Rounded Corners 17">
                  <a:extLst>
                    <a:ext uri="{FF2B5EF4-FFF2-40B4-BE49-F238E27FC236}">
                      <a16:creationId xmlns:a16="http://schemas.microsoft.com/office/drawing/2014/main" id="{E67AFD44-AA2C-86A1-399C-70898E9E2DF6}"/>
                    </a:ext>
                  </a:extLst>
                </xdr:cNvPr>
                <xdr:cNvSpPr/>
              </xdr:nvSpPr>
              <xdr:spPr>
                <a:xfrm>
                  <a:off x="402771" y="2442755"/>
                  <a:ext cx="1532710"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bg1"/>
                      </a:solidFill>
                      <a:latin typeface="+mn-lt"/>
                      <a:ea typeface="+mn-ea"/>
                      <a:cs typeface="+mn-cs"/>
                    </a:rPr>
                    <a:t>YOY GROTH</a:t>
                  </a:r>
                </a:p>
              </xdr:txBody>
            </xdr:sp>
          </xdr:grpSp>
          <xdr:graphicFrame macro="">
            <xdr:nvGraphicFramePr>
              <xdr:cNvPr id="44" name="Chart 43">
                <a:extLst>
                  <a:ext uri="{FF2B5EF4-FFF2-40B4-BE49-F238E27FC236}">
                    <a16:creationId xmlns:a16="http://schemas.microsoft.com/office/drawing/2014/main" id="{ED6A11BC-3ADC-4377-968D-ED41206CDCDC}"/>
                  </a:ext>
                </a:extLst>
              </xdr:cNvPr>
              <xdr:cNvGraphicFramePr>
                <a:graphicFrameLocks/>
              </xdr:cNvGraphicFramePr>
            </xdr:nvGraphicFramePr>
            <xdr:xfrm>
              <a:off x="3657600" y="1751610"/>
              <a:ext cx="2525486" cy="641810"/>
            </xdr:xfrm>
            <a:graphic>
              <a:graphicData uri="http://schemas.openxmlformats.org/drawingml/2006/chart">
                <c:chart xmlns:c="http://schemas.openxmlformats.org/drawingml/2006/chart" xmlns:r="http://schemas.openxmlformats.org/officeDocument/2006/relationships" r:id="rId3"/>
              </a:graphicData>
            </a:graphic>
          </xdr:graphicFrame>
        </xdr:grpSp>
        <mc:AlternateContent xmlns:mc="http://schemas.openxmlformats.org/markup-compatibility/2006" xmlns:a14="http://schemas.microsoft.com/office/drawing/2010/main">
          <mc:Choice Requires="a14">
            <xdr:pic>
              <xdr:nvPicPr>
                <xdr:cNvPr id="47" name="Picture 46">
                  <a:extLst>
                    <a:ext uri="{FF2B5EF4-FFF2-40B4-BE49-F238E27FC236}">
                      <a16:creationId xmlns:a16="http://schemas.microsoft.com/office/drawing/2014/main" id="{7A9EE5D0-E44B-EAD2-37E5-4F350A89E7EA}"/>
                    </a:ext>
                  </a:extLst>
                </xdr:cNvPr>
                <xdr:cNvPicPr>
                  <a:picLocks noChangeAspect="1" noChangeArrowheads="1"/>
                  <a:extLst>
                    <a:ext uri="{84589F7E-364E-4C9E-8A38-B11213B215E9}">
                      <a14:cameraTool cellRange="'KPI YoY'!$C$8" spid="_x0000_s7409"/>
                    </a:ext>
                  </a:extLst>
                </xdr:cNvPicPr>
              </xdr:nvPicPr>
              <xdr:blipFill>
                <a:blip xmlns:r="http://schemas.openxmlformats.org/officeDocument/2006/relationships" r:embed="rId4"/>
                <a:srcRect/>
                <a:stretch>
                  <a:fillRect/>
                </a:stretch>
              </xdr:blipFill>
              <xdr:spPr bwMode="auto">
                <a:xfrm>
                  <a:off x="5236028" y="2406732"/>
                  <a:ext cx="994475" cy="223652"/>
                </a:xfrm>
                <a:prstGeom prst="rect">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pic>
          </mc:Choice>
          <mc:Fallback xmlns=""/>
        </mc:AlternateContent>
      </xdr:grpSp>
      <xdr:grpSp>
        <xdr:nvGrpSpPr>
          <xdr:cNvPr id="55" name="Group 54">
            <a:extLst>
              <a:ext uri="{FF2B5EF4-FFF2-40B4-BE49-F238E27FC236}">
                <a16:creationId xmlns:a16="http://schemas.microsoft.com/office/drawing/2014/main" id="{1AFDF63C-CCE8-15FD-53D6-3A7A6E41EEE9}"/>
              </a:ext>
            </a:extLst>
          </xdr:cNvPr>
          <xdr:cNvGrpSpPr/>
        </xdr:nvGrpSpPr>
        <xdr:grpSpPr>
          <a:xfrm>
            <a:off x="4688252" y="899897"/>
            <a:ext cx="2160783" cy="1664010"/>
            <a:chOff x="6716676" y="983533"/>
            <a:chExt cx="2711223" cy="1914797"/>
          </a:xfrm>
        </xdr:grpSpPr>
        <xdr:grpSp>
          <xdr:nvGrpSpPr>
            <xdr:cNvPr id="51" name="Group 50">
              <a:extLst>
                <a:ext uri="{FF2B5EF4-FFF2-40B4-BE49-F238E27FC236}">
                  <a16:creationId xmlns:a16="http://schemas.microsoft.com/office/drawing/2014/main" id="{4800E259-6D91-B7A6-3B77-284BB88052E6}"/>
                </a:ext>
              </a:extLst>
            </xdr:cNvPr>
            <xdr:cNvGrpSpPr/>
          </xdr:nvGrpSpPr>
          <xdr:grpSpPr>
            <a:xfrm>
              <a:off x="6716676" y="983533"/>
              <a:ext cx="2711223" cy="1914797"/>
              <a:chOff x="6716676" y="983533"/>
              <a:chExt cx="2711223" cy="1914797"/>
            </a:xfrm>
          </xdr:grpSpPr>
          <xdr:grpSp>
            <xdr:nvGrpSpPr>
              <xdr:cNvPr id="20" name="Group 19">
                <a:extLst>
                  <a:ext uri="{FF2B5EF4-FFF2-40B4-BE49-F238E27FC236}">
                    <a16:creationId xmlns:a16="http://schemas.microsoft.com/office/drawing/2014/main" id="{ED1CF614-9427-D894-60D1-14D251074857}"/>
                  </a:ext>
                </a:extLst>
              </xdr:cNvPr>
              <xdr:cNvGrpSpPr/>
            </xdr:nvGrpSpPr>
            <xdr:grpSpPr>
              <a:xfrm>
                <a:off x="6727562" y="983533"/>
                <a:ext cx="2699658" cy="1914797"/>
                <a:chOff x="380999" y="973183"/>
                <a:chExt cx="2699658" cy="1945277"/>
              </a:xfrm>
            </xdr:grpSpPr>
            <xdr:sp macro="" textlink="">
              <xdr:nvSpPr>
                <xdr:cNvPr id="21" name="Rectangle: Rounded Corners 20">
                  <a:extLst>
                    <a:ext uri="{FF2B5EF4-FFF2-40B4-BE49-F238E27FC236}">
                      <a16:creationId xmlns:a16="http://schemas.microsoft.com/office/drawing/2014/main" id="{A0353CFF-4298-6D68-AA78-06DDA6A7DF5F}"/>
                    </a:ext>
                  </a:extLst>
                </xdr:cNvPr>
                <xdr:cNvSpPr/>
              </xdr:nvSpPr>
              <xdr:spPr>
                <a:xfrm>
                  <a:off x="380999" y="973183"/>
                  <a:ext cx="2697481" cy="365760"/>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lt1"/>
                      </a:solidFill>
                      <a:latin typeface="+mn-lt"/>
                      <a:ea typeface="+mn-ea"/>
                      <a:cs typeface="+mn-cs"/>
                    </a:rPr>
                    <a:t>Quantity</a:t>
                  </a:r>
                  <a:r>
                    <a:rPr lang="en-US" sz="1100"/>
                    <a:t> </a:t>
                  </a:r>
                  <a:endParaRPr lang="en-US" sz="1100" b="1"/>
                </a:p>
              </xdr:txBody>
            </xdr:sp>
            <xdr:sp macro="" textlink="">
              <xdr:nvSpPr>
                <xdr:cNvPr id="22" name="Rectangle: Rounded Corners 21">
                  <a:extLst>
                    <a:ext uri="{FF2B5EF4-FFF2-40B4-BE49-F238E27FC236}">
                      <a16:creationId xmlns:a16="http://schemas.microsoft.com/office/drawing/2014/main" id="{7EBE0851-C0DF-7046-A249-89771EFA09FF}"/>
                    </a:ext>
                  </a:extLst>
                </xdr:cNvPr>
                <xdr:cNvSpPr/>
              </xdr:nvSpPr>
              <xdr:spPr>
                <a:xfrm>
                  <a:off x="391884" y="1495698"/>
                  <a:ext cx="2688773" cy="1422762"/>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3" name="Rectangle: Rounded Corners 22">
                  <a:extLst>
                    <a:ext uri="{FF2B5EF4-FFF2-40B4-BE49-F238E27FC236}">
                      <a16:creationId xmlns:a16="http://schemas.microsoft.com/office/drawing/2014/main" id="{C9CFE0AE-CBA6-30C4-9682-8E9D6488722E}"/>
                    </a:ext>
                  </a:extLst>
                </xdr:cNvPr>
                <xdr:cNvSpPr/>
              </xdr:nvSpPr>
              <xdr:spPr>
                <a:xfrm>
                  <a:off x="505619" y="1552304"/>
                  <a:ext cx="2519521"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66C416-375A-44E7-89D7-101221E81F15}" type="TxLink">
                    <a:rPr lang="en-US" sz="1800" b="1" i="0" u="none" strike="noStrike">
                      <a:solidFill>
                        <a:schemeClr val="bg2"/>
                      </a:solidFill>
                      <a:effectLst/>
                      <a:latin typeface="Calibri"/>
                      <a:ea typeface="Calibri"/>
                      <a:cs typeface="Calibri"/>
                    </a:rPr>
                    <a:pPr algn="ctr"/>
                    <a:t># 37873</a:t>
                  </a:fld>
                  <a:endParaRPr lang="en-US" sz="5400" b="1">
                    <a:solidFill>
                      <a:schemeClr val="bg2"/>
                    </a:solidFill>
                    <a:latin typeface="+mn-lt"/>
                  </a:endParaRPr>
                </a:p>
              </xdr:txBody>
            </xdr:sp>
            <xdr:sp macro="" textlink="">
              <xdr:nvSpPr>
                <xdr:cNvPr id="25" name="Rectangle: Rounded Corners 24">
                  <a:extLst>
                    <a:ext uri="{FF2B5EF4-FFF2-40B4-BE49-F238E27FC236}">
                      <a16:creationId xmlns:a16="http://schemas.microsoft.com/office/drawing/2014/main" id="{B3C1E643-9CE3-1F43-B62A-2AF2B8339BA8}"/>
                    </a:ext>
                  </a:extLst>
                </xdr:cNvPr>
                <xdr:cNvSpPr/>
              </xdr:nvSpPr>
              <xdr:spPr>
                <a:xfrm>
                  <a:off x="402771" y="2442755"/>
                  <a:ext cx="1532710"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bg1"/>
                      </a:solidFill>
                      <a:latin typeface="+mn-lt"/>
                      <a:ea typeface="+mn-ea"/>
                      <a:cs typeface="+mn-cs"/>
                    </a:rPr>
                    <a:t>YOY GROTH</a:t>
                  </a:r>
                </a:p>
              </xdr:txBody>
            </xdr:sp>
          </xdr:grpSp>
          <xdr:graphicFrame macro="">
            <xdr:nvGraphicFramePr>
              <xdr:cNvPr id="43" name="Chart 42">
                <a:extLst>
                  <a:ext uri="{FF2B5EF4-FFF2-40B4-BE49-F238E27FC236}">
                    <a16:creationId xmlns:a16="http://schemas.microsoft.com/office/drawing/2014/main" id="{D6690AE4-4537-47D2-A77D-B9DC2A56FB75}"/>
                  </a:ext>
                </a:extLst>
              </xdr:cNvPr>
              <xdr:cNvGraphicFramePr>
                <a:graphicFrameLocks/>
              </xdr:cNvGraphicFramePr>
            </xdr:nvGraphicFramePr>
            <xdr:xfrm>
              <a:off x="6716676" y="1807879"/>
              <a:ext cx="2711223" cy="614304"/>
            </xdr:xfrm>
            <a:graphic>
              <a:graphicData uri="http://schemas.openxmlformats.org/drawingml/2006/chart">
                <c:chart xmlns:c="http://schemas.openxmlformats.org/drawingml/2006/chart" xmlns:r="http://schemas.openxmlformats.org/officeDocument/2006/relationships" r:id="rId5"/>
              </a:graphicData>
            </a:graphic>
          </xdr:graphicFrame>
        </xdr:grpSp>
        <mc:AlternateContent xmlns:mc="http://schemas.openxmlformats.org/markup-compatibility/2006" xmlns:a14="http://schemas.microsoft.com/office/drawing/2010/main">
          <mc:Choice Requires="a14">
            <xdr:pic>
              <xdr:nvPicPr>
                <xdr:cNvPr id="48" name="Picture 47">
                  <a:extLst>
                    <a:ext uri="{FF2B5EF4-FFF2-40B4-BE49-F238E27FC236}">
                      <a16:creationId xmlns:a16="http://schemas.microsoft.com/office/drawing/2014/main" id="{843C4145-3988-2C4A-89BF-3E6D4FD3234C}"/>
                    </a:ext>
                  </a:extLst>
                </xdr:cNvPr>
                <xdr:cNvPicPr>
                  <a:picLocks noChangeAspect="1" noChangeArrowheads="1"/>
                  <a:extLst>
                    <a:ext uri="{84589F7E-364E-4C9E-8A38-B11213B215E9}">
                      <a14:cameraTool cellRange="'KPI YoY'!$D$8" spid="_x0000_s7410"/>
                    </a:ext>
                  </a:extLst>
                </xdr:cNvPicPr>
              </xdr:nvPicPr>
              <xdr:blipFill>
                <a:blip xmlns:r="http://schemas.openxmlformats.org/officeDocument/2006/relationships" r:embed="rId6"/>
                <a:srcRect/>
                <a:stretch>
                  <a:fillRect/>
                </a:stretch>
              </xdr:blipFill>
              <xdr:spPr bwMode="auto">
                <a:xfrm>
                  <a:off x="8282353" y="2499680"/>
                  <a:ext cx="1084385" cy="237125"/>
                </a:xfrm>
                <a:prstGeom prst="rect">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pic>
          </mc:Choice>
          <mc:Fallback xmlns=""/>
        </mc:AlternateContent>
      </xdr:grpSp>
      <xdr:grpSp>
        <xdr:nvGrpSpPr>
          <xdr:cNvPr id="56" name="Group 55">
            <a:extLst>
              <a:ext uri="{FF2B5EF4-FFF2-40B4-BE49-F238E27FC236}">
                <a16:creationId xmlns:a16="http://schemas.microsoft.com/office/drawing/2014/main" id="{5C48D0B5-34B6-2602-1836-181FA31FC262}"/>
              </a:ext>
            </a:extLst>
          </xdr:cNvPr>
          <xdr:cNvGrpSpPr/>
        </xdr:nvGrpSpPr>
        <xdr:grpSpPr>
          <a:xfrm>
            <a:off x="7116348" y="909534"/>
            <a:ext cx="1731815" cy="1645408"/>
            <a:chOff x="9924505" y="913608"/>
            <a:chExt cx="2699658" cy="1917568"/>
          </a:xfrm>
        </xdr:grpSpPr>
        <xdr:grpSp>
          <xdr:nvGrpSpPr>
            <xdr:cNvPr id="53" name="Group 52">
              <a:extLst>
                <a:ext uri="{FF2B5EF4-FFF2-40B4-BE49-F238E27FC236}">
                  <a16:creationId xmlns:a16="http://schemas.microsoft.com/office/drawing/2014/main" id="{6D27BF27-C4F3-65BD-43E3-B5EDE404796F}"/>
                </a:ext>
              </a:extLst>
            </xdr:cNvPr>
            <xdr:cNvGrpSpPr/>
          </xdr:nvGrpSpPr>
          <xdr:grpSpPr>
            <a:xfrm>
              <a:off x="9924505" y="913608"/>
              <a:ext cx="2699658" cy="1917568"/>
              <a:chOff x="9924505" y="913608"/>
              <a:chExt cx="2699658" cy="1917568"/>
            </a:xfrm>
          </xdr:grpSpPr>
          <xdr:grpSp>
            <xdr:nvGrpSpPr>
              <xdr:cNvPr id="27" name="Group 26">
                <a:extLst>
                  <a:ext uri="{FF2B5EF4-FFF2-40B4-BE49-F238E27FC236}">
                    <a16:creationId xmlns:a16="http://schemas.microsoft.com/office/drawing/2014/main" id="{9E837821-D807-35B4-3998-12BE3750E0A3}"/>
                  </a:ext>
                </a:extLst>
              </xdr:cNvPr>
              <xdr:cNvGrpSpPr/>
            </xdr:nvGrpSpPr>
            <xdr:grpSpPr>
              <a:xfrm>
                <a:off x="9924505" y="913608"/>
                <a:ext cx="2699658" cy="1917568"/>
                <a:chOff x="380999" y="973183"/>
                <a:chExt cx="2699658" cy="1945277"/>
              </a:xfrm>
            </xdr:grpSpPr>
            <xdr:sp macro="" textlink="">
              <xdr:nvSpPr>
                <xdr:cNvPr id="28" name="Rectangle: Rounded Corners 27">
                  <a:extLst>
                    <a:ext uri="{FF2B5EF4-FFF2-40B4-BE49-F238E27FC236}">
                      <a16:creationId xmlns:a16="http://schemas.microsoft.com/office/drawing/2014/main" id="{AFB70D64-852E-CCE0-889A-2C3ABEAADCF6}"/>
                    </a:ext>
                  </a:extLst>
                </xdr:cNvPr>
                <xdr:cNvSpPr/>
              </xdr:nvSpPr>
              <xdr:spPr>
                <a:xfrm>
                  <a:off x="380999" y="973183"/>
                  <a:ext cx="2697481" cy="365760"/>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lt1"/>
                      </a:solidFill>
                      <a:latin typeface="+mn-lt"/>
                      <a:ea typeface="+mn-ea"/>
                      <a:cs typeface="+mn-cs"/>
                    </a:rPr>
                    <a:t>Order</a:t>
                  </a:r>
                  <a:r>
                    <a:rPr lang="en-US" sz="1100" b="1" i="0" u="none" strike="noStrike">
                      <a:solidFill>
                        <a:schemeClr val="lt1"/>
                      </a:solidFill>
                      <a:effectLst/>
                      <a:latin typeface="+mn-lt"/>
                      <a:ea typeface="+mn-ea"/>
                      <a:cs typeface="+mn-cs"/>
                    </a:rPr>
                    <a:t> </a:t>
                  </a:r>
                  <a:r>
                    <a:rPr lang="en-US" sz="1600" b="1">
                      <a:solidFill>
                        <a:schemeClr val="lt1"/>
                      </a:solidFill>
                      <a:latin typeface="+mn-lt"/>
                      <a:ea typeface="+mn-ea"/>
                      <a:cs typeface="+mn-cs"/>
                    </a:rPr>
                    <a:t>ID</a:t>
                  </a:r>
                  <a:r>
                    <a:rPr lang="en-US" sz="1100"/>
                    <a:t> </a:t>
                  </a:r>
                  <a:endParaRPr lang="en-US" sz="1100" b="1"/>
                </a:p>
              </xdr:txBody>
            </xdr:sp>
            <xdr:sp macro="" textlink="">
              <xdr:nvSpPr>
                <xdr:cNvPr id="29" name="Rectangle: Rounded Corners 28">
                  <a:extLst>
                    <a:ext uri="{FF2B5EF4-FFF2-40B4-BE49-F238E27FC236}">
                      <a16:creationId xmlns:a16="http://schemas.microsoft.com/office/drawing/2014/main" id="{98F23B22-3F74-6530-1267-B3648A28E28B}"/>
                    </a:ext>
                  </a:extLst>
                </xdr:cNvPr>
                <xdr:cNvSpPr/>
              </xdr:nvSpPr>
              <xdr:spPr>
                <a:xfrm>
                  <a:off x="391884" y="1495698"/>
                  <a:ext cx="2688773" cy="1422762"/>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0" name="Rectangle: Rounded Corners 29">
                  <a:extLst>
                    <a:ext uri="{FF2B5EF4-FFF2-40B4-BE49-F238E27FC236}">
                      <a16:creationId xmlns:a16="http://schemas.microsoft.com/office/drawing/2014/main" id="{452BEDFE-E3C1-D6B1-95A5-CC35B5AF9887}"/>
                    </a:ext>
                  </a:extLst>
                </xdr:cNvPr>
                <xdr:cNvSpPr/>
              </xdr:nvSpPr>
              <xdr:spPr>
                <a:xfrm>
                  <a:off x="501444" y="1552304"/>
                  <a:ext cx="2523694"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94B1D6-5AA4-43BE-B838-A14C02D63EEF}" type="TxLink">
                    <a:rPr lang="en-US" sz="1800" b="1" i="0" u="none" strike="noStrike">
                      <a:solidFill>
                        <a:schemeClr val="bg2"/>
                      </a:solidFill>
                      <a:latin typeface="Calibri"/>
                      <a:ea typeface="Calibri"/>
                      <a:cs typeface="Calibri"/>
                    </a:rPr>
                    <a:pPr algn="ctr"/>
                    <a:t># 9994</a:t>
                  </a:fld>
                  <a:endParaRPr lang="en-US" sz="3200" b="1">
                    <a:solidFill>
                      <a:schemeClr val="bg2"/>
                    </a:solidFill>
                  </a:endParaRPr>
                </a:p>
              </xdr:txBody>
            </xdr:sp>
            <xdr:sp macro="" textlink="">
              <xdr:nvSpPr>
                <xdr:cNvPr id="32" name="Rectangle: Rounded Corners 31">
                  <a:extLst>
                    <a:ext uri="{FF2B5EF4-FFF2-40B4-BE49-F238E27FC236}">
                      <a16:creationId xmlns:a16="http://schemas.microsoft.com/office/drawing/2014/main" id="{9923DACB-CFDF-9D31-55F7-20C18824618A}"/>
                    </a:ext>
                  </a:extLst>
                </xdr:cNvPr>
                <xdr:cNvSpPr/>
              </xdr:nvSpPr>
              <xdr:spPr>
                <a:xfrm>
                  <a:off x="402771" y="2442755"/>
                  <a:ext cx="1532710"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bg1"/>
                      </a:solidFill>
                      <a:latin typeface="+mn-lt"/>
                      <a:ea typeface="+mn-ea"/>
                      <a:cs typeface="+mn-cs"/>
                    </a:rPr>
                    <a:t>YOY GROTH</a:t>
                  </a:r>
                </a:p>
              </xdr:txBody>
            </xdr:sp>
          </xdr:grpSp>
          <xdr:graphicFrame macro="">
            <xdr:nvGraphicFramePr>
              <xdr:cNvPr id="45" name="Chart 44">
                <a:extLst>
                  <a:ext uri="{FF2B5EF4-FFF2-40B4-BE49-F238E27FC236}">
                    <a16:creationId xmlns:a16="http://schemas.microsoft.com/office/drawing/2014/main" id="{490DB1E1-F2EF-4868-A6B0-E9AA46443BB8}"/>
                  </a:ext>
                </a:extLst>
              </xdr:cNvPr>
              <xdr:cNvGraphicFramePr>
                <a:graphicFrameLocks/>
              </xdr:cNvGraphicFramePr>
            </xdr:nvGraphicFramePr>
            <xdr:xfrm>
              <a:off x="9938657" y="1866406"/>
              <a:ext cx="2634343" cy="395896"/>
            </xdr:xfrm>
            <a:graphic>
              <a:graphicData uri="http://schemas.openxmlformats.org/drawingml/2006/chart">
                <c:chart xmlns:c="http://schemas.openxmlformats.org/drawingml/2006/chart" xmlns:r="http://schemas.openxmlformats.org/officeDocument/2006/relationships" r:id="rId7"/>
              </a:graphicData>
            </a:graphic>
          </xdr:graphicFrame>
        </xdr:grpSp>
        <mc:AlternateContent xmlns:mc="http://schemas.openxmlformats.org/markup-compatibility/2006" xmlns:a14="http://schemas.microsoft.com/office/drawing/2010/main">
          <mc:Choice Requires="a14">
            <xdr:pic>
              <xdr:nvPicPr>
                <xdr:cNvPr id="49" name="Picture 48">
                  <a:extLst>
                    <a:ext uri="{FF2B5EF4-FFF2-40B4-BE49-F238E27FC236}">
                      <a16:creationId xmlns:a16="http://schemas.microsoft.com/office/drawing/2014/main" id="{8738A06A-E8DC-749E-4EF9-E764C04D6807}"/>
                    </a:ext>
                  </a:extLst>
                </xdr:cNvPr>
                <xdr:cNvPicPr>
                  <a:picLocks noChangeAspect="1" noChangeArrowheads="1"/>
                  <a:extLst>
                    <a:ext uri="{84589F7E-364E-4C9E-8A38-B11213B215E9}">
                      <a14:cameraTool cellRange="'KPI YoY'!$E$8" spid="_x0000_s7411"/>
                    </a:ext>
                  </a:extLst>
                </xdr:cNvPicPr>
              </xdr:nvPicPr>
              <xdr:blipFill>
                <a:blip xmlns:r="http://schemas.openxmlformats.org/officeDocument/2006/relationships" r:embed="rId8"/>
                <a:srcRect/>
                <a:stretch>
                  <a:fillRect/>
                </a:stretch>
              </xdr:blipFill>
              <xdr:spPr bwMode="auto">
                <a:xfrm>
                  <a:off x="11554691" y="2410691"/>
                  <a:ext cx="1036701" cy="256018"/>
                </a:xfrm>
                <a:prstGeom prst="rect">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pic>
          </mc:Choice>
          <mc:Fallback xmlns=""/>
        </mc:AlternateContent>
      </xdr:grpSp>
      <xdr:grpSp>
        <xdr:nvGrpSpPr>
          <xdr:cNvPr id="57" name="Group 56">
            <a:extLst>
              <a:ext uri="{FF2B5EF4-FFF2-40B4-BE49-F238E27FC236}">
                <a16:creationId xmlns:a16="http://schemas.microsoft.com/office/drawing/2014/main" id="{84D04B35-D731-7BF9-2281-E3F9717BAD45}"/>
              </a:ext>
            </a:extLst>
          </xdr:cNvPr>
          <xdr:cNvGrpSpPr/>
        </xdr:nvGrpSpPr>
        <xdr:grpSpPr>
          <a:xfrm>
            <a:off x="9028243" y="872554"/>
            <a:ext cx="1935592" cy="1647577"/>
            <a:chOff x="13174979" y="913608"/>
            <a:chExt cx="2699658" cy="1972486"/>
          </a:xfrm>
        </xdr:grpSpPr>
        <xdr:grpSp>
          <xdr:nvGrpSpPr>
            <xdr:cNvPr id="34" name="Group 33">
              <a:extLst>
                <a:ext uri="{FF2B5EF4-FFF2-40B4-BE49-F238E27FC236}">
                  <a16:creationId xmlns:a16="http://schemas.microsoft.com/office/drawing/2014/main" id="{29E4BE28-2C62-203C-C12B-E5977F2C8304}"/>
                </a:ext>
              </a:extLst>
            </xdr:cNvPr>
            <xdr:cNvGrpSpPr/>
          </xdr:nvGrpSpPr>
          <xdr:grpSpPr>
            <a:xfrm>
              <a:off x="13174979" y="913608"/>
              <a:ext cx="2699658" cy="1972486"/>
              <a:chOff x="380999" y="973183"/>
              <a:chExt cx="2699658" cy="2000989"/>
            </a:xfrm>
          </xdr:grpSpPr>
          <xdr:sp macro="" textlink="">
            <xdr:nvSpPr>
              <xdr:cNvPr id="35" name="Rectangle: Rounded Corners 34">
                <a:extLst>
                  <a:ext uri="{FF2B5EF4-FFF2-40B4-BE49-F238E27FC236}">
                    <a16:creationId xmlns:a16="http://schemas.microsoft.com/office/drawing/2014/main" id="{6618ECB0-C06A-CE33-9C41-15C3484BF00A}"/>
                  </a:ext>
                </a:extLst>
              </xdr:cNvPr>
              <xdr:cNvSpPr/>
            </xdr:nvSpPr>
            <xdr:spPr>
              <a:xfrm>
                <a:off x="380999" y="973183"/>
                <a:ext cx="2697481" cy="365760"/>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lt1"/>
                    </a:solidFill>
                    <a:latin typeface="+mn-lt"/>
                    <a:ea typeface="+mn-ea"/>
                    <a:cs typeface="+mn-cs"/>
                  </a:rPr>
                  <a:t>Profit Margin </a:t>
                </a:r>
              </a:p>
            </xdr:txBody>
          </xdr:sp>
          <xdr:sp macro="" textlink="">
            <xdr:nvSpPr>
              <xdr:cNvPr id="36" name="Rectangle: Rounded Corners 35">
                <a:extLst>
                  <a:ext uri="{FF2B5EF4-FFF2-40B4-BE49-F238E27FC236}">
                    <a16:creationId xmlns:a16="http://schemas.microsoft.com/office/drawing/2014/main" id="{8F301EBD-8AF8-070B-C10D-7A5A15DDD4A2}"/>
                  </a:ext>
                </a:extLst>
              </xdr:cNvPr>
              <xdr:cNvSpPr/>
            </xdr:nvSpPr>
            <xdr:spPr>
              <a:xfrm>
                <a:off x="391884" y="1495698"/>
                <a:ext cx="2688773" cy="1478474"/>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7" name="Rectangle: Rounded Corners 36">
                <a:extLst>
                  <a:ext uri="{FF2B5EF4-FFF2-40B4-BE49-F238E27FC236}">
                    <a16:creationId xmlns:a16="http://schemas.microsoft.com/office/drawing/2014/main" id="{04080A78-6553-3599-81FA-766241462FCF}"/>
                  </a:ext>
                </a:extLst>
              </xdr:cNvPr>
              <xdr:cNvSpPr/>
            </xdr:nvSpPr>
            <xdr:spPr>
              <a:xfrm>
                <a:off x="479987" y="1552304"/>
                <a:ext cx="2545153"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82107D-20E8-423E-A410-C606D8832D19}" type="TxLink">
                  <a:rPr lang="en-US" sz="1800" b="1" i="0" u="none" strike="noStrike">
                    <a:solidFill>
                      <a:schemeClr val="bg2"/>
                    </a:solidFill>
                    <a:latin typeface="Calibri"/>
                    <a:ea typeface="Calibri"/>
                    <a:cs typeface="Calibri"/>
                  </a:rPr>
                  <a:pPr algn="ctr"/>
                  <a:t>12.47%</a:t>
                </a:fld>
                <a:endParaRPr lang="en-US" sz="3200" b="1">
                  <a:solidFill>
                    <a:schemeClr val="bg2"/>
                  </a:solidFill>
                </a:endParaRPr>
              </a:p>
            </xdr:txBody>
          </xdr:sp>
          <xdr:sp macro="" textlink="">
            <xdr:nvSpPr>
              <xdr:cNvPr id="39" name="Rectangle: Rounded Corners 38">
                <a:extLst>
                  <a:ext uri="{FF2B5EF4-FFF2-40B4-BE49-F238E27FC236}">
                    <a16:creationId xmlns:a16="http://schemas.microsoft.com/office/drawing/2014/main" id="{23209F11-5B4C-334C-4F7C-1AF758824ACB}"/>
                  </a:ext>
                </a:extLst>
              </xdr:cNvPr>
              <xdr:cNvSpPr/>
            </xdr:nvSpPr>
            <xdr:spPr>
              <a:xfrm>
                <a:off x="421823" y="2541492"/>
                <a:ext cx="1532710" cy="343988"/>
              </a:xfrm>
              <a:prstGeom prst="roundRect">
                <a:avLst/>
              </a:prstGeom>
              <a:gradFill>
                <a:gsLst>
                  <a:gs pos="0">
                    <a:schemeClr val="tx1">
                      <a:alpha val="80000"/>
                      <a:lumMod val="75000"/>
                      <a:lumOff val="25000"/>
                    </a:schemeClr>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chemeClr val="bg1"/>
                    </a:solidFill>
                    <a:latin typeface="+mn-lt"/>
                    <a:ea typeface="+mn-ea"/>
                    <a:cs typeface="+mn-cs"/>
                  </a:rPr>
                  <a:t>YOY GROTH</a:t>
                </a:r>
              </a:p>
            </xdr:txBody>
          </xdr:sp>
        </xdr:grpSp>
        <xdr:graphicFrame macro="">
          <xdr:nvGraphicFramePr>
            <xdr:cNvPr id="46" name="Chart 45">
              <a:extLst>
                <a:ext uri="{FF2B5EF4-FFF2-40B4-BE49-F238E27FC236}">
                  <a16:creationId xmlns:a16="http://schemas.microsoft.com/office/drawing/2014/main" id="{9E222C54-65B8-44E1-BCB7-ACC288294637}"/>
                </a:ext>
              </a:extLst>
            </xdr:cNvPr>
            <xdr:cNvGraphicFramePr>
              <a:graphicFrameLocks/>
            </xdr:cNvGraphicFramePr>
          </xdr:nvGraphicFramePr>
          <xdr:xfrm>
            <a:off x="13258799" y="1866405"/>
            <a:ext cx="2514601" cy="469075"/>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A02E78A6-A2D8-46EE-D366-7F0E10C7386E}"/>
                    </a:ext>
                  </a:extLst>
                </xdr:cNvPr>
                <xdr:cNvPicPr>
                  <a:picLocks noChangeAspect="1" noChangeArrowheads="1"/>
                  <a:extLst>
                    <a:ext uri="{84589F7E-364E-4C9E-8A38-B11213B215E9}">
                      <a14:cameraTool cellRange="'KPI YoY'!$F$8" spid="_x0000_s7412"/>
                    </a:ext>
                  </a:extLst>
                </xdr:cNvPicPr>
              </xdr:nvPicPr>
              <xdr:blipFill>
                <a:blip xmlns:r="http://schemas.openxmlformats.org/officeDocument/2006/relationships" r:embed="rId10"/>
                <a:srcRect/>
                <a:stretch>
                  <a:fillRect/>
                </a:stretch>
              </xdr:blipFill>
              <xdr:spPr bwMode="auto">
                <a:xfrm>
                  <a:off x="14800170" y="2479040"/>
                  <a:ext cx="997045" cy="279775"/>
                </a:xfrm>
                <a:prstGeom prst="rect">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pic>
          </mc:Choice>
          <mc:Fallback xmlns=""/>
        </mc:AlternateContent>
      </xdr:grpSp>
    </xdr:grpSp>
    <xdr:clientData/>
  </xdr:twoCellAnchor>
  <xdr:twoCellAnchor>
    <xdr:from>
      <xdr:col>0</xdr:col>
      <xdr:colOff>357967</xdr:colOff>
      <xdr:row>15</xdr:row>
      <xdr:rowOff>77544</xdr:rowOff>
    </xdr:from>
    <xdr:to>
      <xdr:col>7</xdr:col>
      <xdr:colOff>586740</xdr:colOff>
      <xdr:row>30</xdr:row>
      <xdr:rowOff>38099</xdr:rowOff>
    </xdr:to>
    <xdr:sp macro="" textlink="">
      <xdr:nvSpPr>
        <xdr:cNvPr id="59" name="Rectangle: Rounded Corners 58">
          <a:extLst>
            <a:ext uri="{FF2B5EF4-FFF2-40B4-BE49-F238E27FC236}">
              <a16:creationId xmlns:a16="http://schemas.microsoft.com/office/drawing/2014/main" id="{0D8E3BFF-21D3-EE92-F507-3767BD8D815B}"/>
            </a:ext>
          </a:extLst>
        </xdr:cNvPr>
        <xdr:cNvSpPr/>
      </xdr:nvSpPr>
      <xdr:spPr>
        <a:xfrm>
          <a:off x="357967" y="2820744"/>
          <a:ext cx="4495973" cy="2703755"/>
        </a:xfrm>
        <a:prstGeom prst="roundRect">
          <a:avLst>
            <a:gd name="adj" fmla="val 4809"/>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68406</xdr:colOff>
      <xdr:row>15</xdr:row>
      <xdr:rowOff>75785</xdr:rowOff>
    </xdr:from>
    <xdr:to>
      <xdr:col>15</xdr:col>
      <xdr:colOff>266699</xdr:colOff>
      <xdr:row>29</xdr:row>
      <xdr:rowOff>175260</xdr:rowOff>
    </xdr:to>
    <xdr:sp macro="" textlink="">
      <xdr:nvSpPr>
        <xdr:cNvPr id="63" name="Rectangle: Rounded Corners 62">
          <a:extLst>
            <a:ext uri="{FF2B5EF4-FFF2-40B4-BE49-F238E27FC236}">
              <a16:creationId xmlns:a16="http://schemas.microsoft.com/office/drawing/2014/main" id="{E180E4D5-DE8A-6192-1AE0-0F3D8A63AC3B}"/>
            </a:ext>
          </a:extLst>
        </xdr:cNvPr>
        <xdr:cNvSpPr/>
      </xdr:nvSpPr>
      <xdr:spPr>
        <a:xfrm>
          <a:off x="4945206" y="2790410"/>
          <a:ext cx="4465493" cy="2633125"/>
        </a:xfrm>
        <a:prstGeom prst="roundRect">
          <a:avLst>
            <a:gd name="adj" fmla="val 4809"/>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352425</xdr:colOff>
      <xdr:row>15</xdr:row>
      <xdr:rowOff>92334</xdr:rowOff>
    </xdr:from>
    <xdr:to>
      <xdr:col>19</xdr:col>
      <xdr:colOff>592602</xdr:colOff>
      <xdr:row>30</xdr:row>
      <xdr:rowOff>8963</xdr:rowOff>
    </xdr:to>
    <xdr:sp macro="" textlink="">
      <xdr:nvSpPr>
        <xdr:cNvPr id="64" name="Rectangle: Rounded Corners 63">
          <a:extLst>
            <a:ext uri="{FF2B5EF4-FFF2-40B4-BE49-F238E27FC236}">
              <a16:creationId xmlns:a16="http://schemas.microsoft.com/office/drawing/2014/main" id="{89BD277B-1C9A-2A0B-1202-3F265679C01A}"/>
            </a:ext>
          </a:extLst>
        </xdr:cNvPr>
        <xdr:cNvSpPr/>
      </xdr:nvSpPr>
      <xdr:spPr>
        <a:xfrm>
          <a:off x="9496425" y="2781746"/>
          <a:ext cx="2678577" cy="2606041"/>
        </a:xfrm>
        <a:prstGeom prst="roundRect">
          <a:avLst>
            <a:gd name="adj" fmla="val 4809"/>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191500</xdr:colOff>
      <xdr:row>30</xdr:row>
      <xdr:rowOff>109883</xdr:rowOff>
    </xdr:from>
    <xdr:to>
      <xdr:col>7</xdr:col>
      <xdr:colOff>98612</xdr:colOff>
      <xdr:row>43</xdr:row>
      <xdr:rowOff>144780</xdr:rowOff>
    </xdr:to>
    <xdr:sp macro="" textlink="">
      <xdr:nvSpPr>
        <xdr:cNvPr id="66" name="Rectangle: Rounded Corners 65">
          <a:extLst>
            <a:ext uri="{FF2B5EF4-FFF2-40B4-BE49-F238E27FC236}">
              <a16:creationId xmlns:a16="http://schemas.microsoft.com/office/drawing/2014/main" id="{084B9F8C-3458-FFD0-FAF6-1FDB4BE1C9DC}"/>
            </a:ext>
          </a:extLst>
        </xdr:cNvPr>
        <xdr:cNvSpPr/>
      </xdr:nvSpPr>
      <xdr:spPr>
        <a:xfrm>
          <a:off x="191500" y="5488707"/>
          <a:ext cx="4174312" cy="2365720"/>
        </a:xfrm>
        <a:prstGeom prst="roundRect">
          <a:avLst>
            <a:gd name="adj" fmla="val 4809"/>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131849</xdr:colOff>
      <xdr:row>30</xdr:row>
      <xdr:rowOff>83820</xdr:rowOff>
    </xdr:from>
    <xdr:to>
      <xdr:col>14</xdr:col>
      <xdr:colOff>233083</xdr:colOff>
      <xdr:row>43</xdr:row>
      <xdr:rowOff>152400</xdr:rowOff>
    </xdr:to>
    <xdr:sp macro="" textlink="">
      <xdr:nvSpPr>
        <xdr:cNvPr id="67" name="Rectangle: Rounded Corners 66">
          <a:extLst>
            <a:ext uri="{FF2B5EF4-FFF2-40B4-BE49-F238E27FC236}">
              <a16:creationId xmlns:a16="http://schemas.microsoft.com/office/drawing/2014/main" id="{D10A0A22-40EE-E662-F9B6-8E36A352EF52}"/>
            </a:ext>
          </a:extLst>
        </xdr:cNvPr>
        <xdr:cNvSpPr/>
      </xdr:nvSpPr>
      <xdr:spPr>
        <a:xfrm>
          <a:off x="4399049" y="5462644"/>
          <a:ext cx="4368434" cy="2399403"/>
        </a:xfrm>
        <a:prstGeom prst="roundRect">
          <a:avLst>
            <a:gd name="adj" fmla="val 4809"/>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313765</xdr:colOff>
      <xdr:row>30</xdr:row>
      <xdr:rowOff>72509</xdr:rowOff>
    </xdr:from>
    <xdr:to>
      <xdr:col>19</xdr:col>
      <xdr:colOff>582706</xdr:colOff>
      <xdr:row>43</xdr:row>
      <xdr:rowOff>152399</xdr:rowOff>
    </xdr:to>
    <xdr:sp macro="" textlink="">
      <xdr:nvSpPr>
        <xdr:cNvPr id="68" name="Rectangle: Rounded Corners 67">
          <a:extLst>
            <a:ext uri="{FF2B5EF4-FFF2-40B4-BE49-F238E27FC236}">
              <a16:creationId xmlns:a16="http://schemas.microsoft.com/office/drawing/2014/main" id="{FEBDBBD0-8DA6-9775-B6C3-EBF89ECCE2C5}"/>
            </a:ext>
          </a:extLst>
        </xdr:cNvPr>
        <xdr:cNvSpPr/>
      </xdr:nvSpPr>
      <xdr:spPr>
        <a:xfrm>
          <a:off x="8848165" y="5451333"/>
          <a:ext cx="3316941" cy="2410713"/>
        </a:xfrm>
        <a:prstGeom prst="roundRect">
          <a:avLst>
            <a:gd name="adj" fmla="val 4809"/>
          </a:avLst>
        </a:prstGeom>
        <a:gradFill flip="none" rotWithShape="1">
          <a:gsLst>
            <a:gs pos="0">
              <a:schemeClr val="tx1">
                <a:alpha val="80000"/>
                <a:lumMod val="85000"/>
                <a:lumOff val="15000"/>
              </a:schemeClr>
            </a:gs>
            <a:gs pos="100000">
              <a:schemeClr val="tx1">
                <a:alpha val="80000"/>
                <a:lumMod val="85000"/>
                <a:lumOff val="15000"/>
              </a:schemeClr>
            </a:gs>
          </a:gsLst>
          <a:lin ang="5400000" scaled="0"/>
          <a:tileRect/>
        </a:gradFill>
        <a:ln>
          <a:noFill/>
        </a:ln>
        <a:effectLst>
          <a:outerShdw dist="50800" sx="1000" sy="1000" algn="ctr" rotWithShape="0">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522124</xdr:colOff>
      <xdr:row>15</xdr:row>
      <xdr:rowOff>151641</xdr:rowOff>
    </xdr:from>
    <xdr:to>
      <xdr:col>7</xdr:col>
      <xdr:colOff>556260</xdr:colOff>
      <xdr:row>18</xdr:row>
      <xdr:rowOff>32192</xdr:rowOff>
    </xdr:to>
    <xdr:sp macro="" textlink="">
      <xdr:nvSpPr>
        <xdr:cNvPr id="69" name="Rectangle: Rounded Corners 68">
          <a:extLst>
            <a:ext uri="{FF2B5EF4-FFF2-40B4-BE49-F238E27FC236}">
              <a16:creationId xmlns:a16="http://schemas.microsoft.com/office/drawing/2014/main" id="{CFA4DE86-6BF1-09A9-0BFD-6C870DE91EF4}"/>
            </a:ext>
          </a:extLst>
        </xdr:cNvPr>
        <xdr:cNvSpPr/>
      </xdr:nvSpPr>
      <xdr:spPr>
        <a:xfrm>
          <a:off x="522124" y="2894841"/>
          <a:ext cx="4301336" cy="429191"/>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cap="none" spc="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clientData/>
  </xdr:twoCellAnchor>
  <xdr:twoCellAnchor>
    <xdr:from>
      <xdr:col>8</xdr:col>
      <xdr:colOff>130126</xdr:colOff>
      <xdr:row>15</xdr:row>
      <xdr:rowOff>156501</xdr:rowOff>
    </xdr:from>
    <xdr:to>
      <xdr:col>15</xdr:col>
      <xdr:colOff>220979</xdr:colOff>
      <xdr:row>18</xdr:row>
      <xdr:rowOff>33466</xdr:rowOff>
    </xdr:to>
    <xdr:sp macro="" textlink="">
      <xdr:nvSpPr>
        <xdr:cNvPr id="70" name="Rectangle: Rounded Corners 69">
          <a:extLst>
            <a:ext uri="{FF2B5EF4-FFF2-40B4-BE49-F238E27FC236}">
              <a16:creationId xmlns:a16="http://schemas.microsoft.com/office/drawing/2014/main" id="{1AAA54B0-410C-C0E1-5E65-9309C5B530E0}"/>
            </a:ext>
          </a:extLst>
        </xdr:cNvPr>
        <xdr:cNvSpPr/>
      </xdr:nvSpPr>
      <xdr:spPr>
        <a:xfrm>
          <a:off x="5006926" y="2899701"/>
          <a:ext cx="4358053" cy="425605"/>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cap="none" spc="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rPr>
            <a:t>Catagory</a:t>
          </a:r>
          <a:r>
            <a:rPr lang="en-US" sz="1400" b="1" cap="none" spc="0" baseline="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rPr>
            <a:t> Type Analysis</a:t>
          </a:r>
          <a:endParaRPr lang="en-US" sz="1400" b="1" cap="none" spc="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396974</xdr:colOff>
      <xdr:row>16</xdr:row>
      <xdr:rowOff>10988</xdr:rowOff>
    </xdr:from>
    <xdr:to>
      <xdr:col>19</xdr:col>
      <xdr:colOff>564776</xdr:colOff>
      <xdr:row>18</xdr:row>
      <xdr:rowOff>16852</xdr:rowOff>
    </xdr:to>
    <xdr:sp macro="" textlink="">
      <xdr:nvSpPr>
        <xdr:cNvPr id="71" name="Rectangle: Rounded Corners 70">
          <a:extLst>
            <a:ext uri="{FF2B5EF4-FFF2-40B4-BE49-F238E27FC236}">
              <a16:creationId xmlns:a16="http://schemas.microsoft.com/office/drawing/2014/main" id="{80AFF57D-80B7-C5EB-E590-88753979245D}"/>
            </a:ext>
          </a:extLst>
        </xdr:cNvPr>
        <xdr:cNvSpPr/>
      </xdr:nvSpPr>
      <xdr:spPr>
        <a:xfrm>
          <a:off x="9540974" y="2879694"/>
          <a:ext cx="2606202" cy="364452"/>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cap="none" spc="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rPr>
            <a:t>Catagory</a:t>
          </a:r>
          <a:r>
            <a:rPr lang="en-US" sz="1400" b="1" cap="none" spc="0" baseline="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rPr>
            <a:t> Wise Sales Share %</a:t>
          </a:r>
          <a:endParaRPr lang="en-US" sz="1600" b="1" cap="none" spc="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276078</xdr:colOff>
      <xdr:row>30</xdr:row>
      <xdr:rowOff>174673</xdr:rowOff>
    </xdr:from>
    <xdr:to>
      <xdr:col>6</xdr:col>
      <xdr:colOff>601980</xdr:colOff>
      <xdr:row>32</xdr:row>
      <xdr:rowOff>121920</xdr:rowOff>
    </xdr:to>
    <xdr:sp macro="" textlink="">
      <xdr:nvSpPr>
        <xdr:cNvPr id="72" name="Rectangle: Rounded Corners 71">
          <a:extLst>
            <a:ext uri="{FF2B5EF4-FFF2-40B4-BE49-F238E27FC236}">
              <a16:creationId xmlns:a16="http://schemas.microsoft.com/office/drawing/2014/main" id="{837343BF-58F8-4DA4-2A4C-24F5EAF5ED3E}"/>
            </a:ext>
          </a:extLst>
        </xdr:cNvPr>
        <xdr:cNvSpPr/>
      </xdr:nvSpPr>
      <xdr:spPr>
        <a:xfrm>
          <a:off x="276078" y="5661073"/>
          <a:ext cx="3983502" cy="313007"/>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cap="none" spc="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7</xdr:col>
      <xdr:colOff>191222</xdr:colOff>
      <xdr:row>30</xdr:row>
      <xdr:rowOff>178774</xdr:rowOff>
    </xdr:from>
    <xdr:to>
      <xdr:col>14</xdr:col>
      <xdr:colOff>190499</xdr:colOff>
      <xdr:row>32</xdr:row>
      <xdr:rowOff>126021</xdr:rowOff>
    </xdr:to>
    <xdr:sp macro="" textlink="">
      <xdr:nvSpPr>
        <xdr:cNvPr id="73" name="Rectangle: Rounded Corners 72">
          <a:extLst>
            <a:ext uri="{FF2B5EF4-FFF2-40B4-BE49-F238E27FC236}">
              <a16:creationId xmlns:a16="http://schemas.microsoft.com/office/drawing/2014/main" id="{E3E2568A-5EC4-A60D-D0D4-3232BD6C0AE9}"/>
            </a:ext>
          </a:extLst>
        </xdr:cNvPr>
        <xdr:cNvSpPr/>
      </xdr:nvSpPr>
      <xdr:spPr>
        <a:xfrm>
          <a:off x="4458422" y="5665174"/>
          <a:ext cx="4266477" cy="313007"/>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cap="none" spc="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rPr>
            <a:t>Top 5 Sub Catagory</a:t>
          </a:r>
        </a:p>
      </xdr:txBody>
    </xdr:sp>
    <xdr:clientData/>
  </xdr:twoCellAnchor>
  <xdr:twoCellAnchor>
    <xdr:from>
      <xdr:col>14</xdr:col>
      <xdr:colOff>321272</xdr:colOff>
      <xdr:row>30</xdr:row>
      <xdr:rowOff>173084</xdr:rowOff>
    </xdr:from>
    <xdr:to>
      <xdr:col>19</xdr:col>
      <xdr:colOff>586740</xdr:colOff>
      <xdr:row>32</xdr:row>
      <xdr:rowOff>120331</xdr:rowOff>
    </xdr:to>
    <xdr:sp macro="" textlink="">
      <xdr:nvSpPr>
        <xdr:cNvPr id="74" name="Rectangle: Rounded Corners 73">
          <a:extLst>
            <a:ext uri="{FF2B5EF4-FFF2-40B4-BE49-F238E27FC236}">
              <a16:creationId xmlns:a16="http://schemas.microsoft.com/office/drawing/2014/main" id="{2F984855-2643-C3E6-AC2C-90AAD7667C3C}"/>
            </a:ext>
          </a:extLst>
        </xdr:cNvPr>
        <xdr:cNvSpPr/>
      </xdr:nvSpPr>
      <xdr:spPr>
        <a:xfrm>
          <a:off x="8855672" y="5659484"/>
          <a:ext cx="3313468" cy="313007"/>
        </a:xfrm>
        <a:prstGeom prst="roundRect">
          <a:avLst/>
        </a:prstGeom>
        <a:gradFill>
          <a:gsLst>
            <a:gs pos="0">
              <a:schemeClr val="tx1">
                <a:alpha val="80000"/>
                <a:lumMod val="85000"/>
                <a:lumOff val="1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cap="none" spc="0">
              <a:ln w="0"/>
              <a:solidFill>
                <a:schemeClr val="bg2"/>
              </a:solidFill>
              <a:effectLst>
                <a:outerShdw blurRad="38100" dist="25400" dir="5400000" algn="ctr" rotWithShape="0">
                  <a:srgbClr val="6E747A">
                    <a:alpha val="43000"/>
                  </a:srgbClr>
                </a:outerShdw>
              </a:effectLst>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357966</xdr:colOff>
      <xdr:row>17</xdr:row>
      <xdr:rowOff>138330</xdr:rowOff>
    </xdr:from>
    <xdr:to>
      <xdr:col>7</xdr:col>
      <xdr:colOff>426719</xdr:colOff>
      <xdr:row>29</xdr:row>
      <xdr:rowOff>91439</xdr:rowOff>
    </xdr:to>
    <xdr:graphicFrame macro="">
      <xdr:nvGraphicFramePr>
        <xdr:cNvPr id="76" name="Chart 75">
          <a:extLst>
            <a:ext uri="{FF2B5EF4-FFF2-40B4-BE49-F238E27FC236}">
              <a16:creationId xmlns:a16="http://schemas.microsoft.com/office/drawing/2014/main" id="{765F926B-766E-4E6B-A46E-743FDBA07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68407</xdr:colOff>
      <xdr:row>17</xdr:row>
      <xdr:rowOff>45720</xdr:rowOff>
    </xdr:from>
    <xdr:to>
      <xdr:col>14</xdr:col>
      <xdr:colOff>590550</xdr:colOff>
      <xdr:row>29</xdr:row>
      <xdr:rowOff>129540</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BFEE4523-357A-4C69-8170-ADFF6EDF96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45207" y="3154680"/>
              <a:ext cx="4179743" cy="2278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502024</xdr:colOff>
      <xdr:row>18</xdr:row>
      <xdr:rowOff>22860</xdr:rowOff>
    </xdr:from>
    <xdr:to>
      <xdr:col>19</xdr:col>
      <xdr:colOff>563881</xdr:colOff>
      <xdr:row>29</xdr:row>
      <xdr:rowOff>129540</xdr:rowOff>
    </xdr:to>
    <xdr:graphicFrame macro="">
      <xdr:nvGraphicFramePr>
        <xdr:cNvPr id="5" name="Chart 4">
          <a:extLst>
            <a:ext uri="{FF2B5EF4-FFF2-40B4-BE49-F238E27FC236}">
              <a16:creationId xmlns:a16="http://schemas.microsoft.com/office/drawing/2014/main" id="{500C543B-CA94-485D-A4C0-AD43B4A9F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191500</xdr:colOff>
      <xdr:row>32</xdr:row>
      <xdr:rowOff>129540</xdr:rowOff>
    </xdr:from>
    <xdr:to>
      <xdr:col>6</xdr:col>
      <xdr:colOff>170329</xdr:colOff>
      <xdr:row>43</xdr:row>
      <xdr:rowOff>38100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686A5C9-83CE-4707-B5C5-70BAD775AF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1500" y="5981700"/>
              <a:ext cx="3636429" cy="1920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197672</xdr:colOff>
      <xdr:row>33</xdr:row>
      <xdr:rowOff>38100</xdr:rowOff>
    </xdr:from>
    <xdr:to>
      <xdr:col>14</xdr:col>
      <xdr:colOff>98611</xdr:colOff>
      <xdr:row>43</xdr:row>
      <xdr:rowOff>83820</xdr:rowOff>
    </xdr:to>
    <xdr:graphicFrame macro="">
      <xdr:nvGraphicFramePr>
        <xdr:cNvPr id="10" name="Chart 9">
          <a:extLst>
            <a:ext uri="{FF2B5EF4-FFF2-40B4-BE49-F238E27FC236}">
              <a16:creationId xmlns:a16="http://schemas.microsoft.com/office/drawing/2014/main" id="{73473B0B-9A17-4691-9F59-3F2CE1031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367553</xdr:colOff>
      <xdr:row>33</xdr:row>
      <xdr:rowOff>8965</xdr:rowOff>
    </xdr:from>
    <xdr:to>
      <xdr:col>16</xdr:col>
      <xdr:colOff>161364</xdr:colOff>
      <xdr:row>41</xdr:row>
      <xdr:rowOff>53789</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18B081A4-11F7-4AAA-8B6C-F85BE20C1BC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01953" y="5925671"/>
              <a:ext cx="1013011" cy="1479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193189</xdr:colOff>
      <xdr:row>33</xdr:row>
      <xdr:rowOff>4930</xdr:rowOff>
    </xdr:from>
    <xdr:to>
      <xdr:col>18</xdr:col>
      <xdr:colOff>161364</xdr:colOff>
      <xdr:row>41</xdr:row>
      <xdr:rowOff>89646</xdr:rowOff>
    </xdr:to>
    <mc:AlternateContent xmlns:mc="http://schemas.openxmlformats.org/markup-compatibility/2006" xmlns:a14="http://schemas.microsoft.com/office/drawing/2010/main">
      <mc:Choice Requires="a14">
        <xdr:graphicFrame macro="">
          <xdr:nvGraphicFramePr>
            <xdr:cNvPr id="19" name="Segment 1">
              <a:extLst>
                <a:ext uri="{FF2B5EF4-FFF2-40B4-BE49-F238E27FC236}">
                  <a16:creationId xmlns:a16="http://schemas.microsoft.com/office/drawing/2014/main" id="{A33570CF-F098-4AD3-AAE6-D4932DDEB39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46789" y="5921636"/>
              <a:ext cx="1187375" cy="1519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180191</xdr:colOff>
      <xdr:row>32</xdr:row>
      <xdr:rowOff>162263</xdr:rowOff>
    </xdr:from>
    <xdr:to>
      <xdr:col>19</xdr:col>
      <xdr:colOff>448235</xdr:colOff>
      <xdr:row>41</xdr:row>
      <xdr:rowOff>62754</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5804C3DF-7B67-438E-BB77-FE8355DF695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152991" y="5899675"/>
              <a:ext cx="877644" cy="1514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Ashifur Rahman" refreshedDate="45407.477673726855" createdVersion="8" refreshedVersion="8" minRefreshableVersion="3" recordCount="9994" xr:uid="{ED252175-F284-4429-9994-0FDFF01FE95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19052049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069E6A-AEED-4B2D-B362-2A9026DF20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3">
    <format dxfId="12">
      <pivotArea outline="0" collapsedLevelsAreSubtotals="1" fieldPosition="0"/>
    </format>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718148-3DA0-4338-942A-4D874616951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B6CCDE-45D0-495B-A75A-9F11F0ADEDF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5" count="1" selected="0">
            <x v="0"/>
          </reference>
        </references>
      </pivotArea>
    </chartFormat>
    <chartFormat chart="2" format="9">
      <pivotArea type="data" outline="0" fieldPosition="0">
        <references count="2">
          <reference field="4294967294" count="1" selected="0">
            <x v="0"/>
          </reference>
          <reference field="15" count="1" selected="0">
            <x v="1"/>
          </reference>
        </references>
      </pivotArea>
    </chartFormat>
    <chartFormat chart="2" format="10">
      <pivotArea type="data" outline="0" fieldPosition="0">
        <references count="2">
          <reference field="4294967294" count="1" selected="0">
            <x v="0"/>
          </reference>
          <reference field="15"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5" count="1" selected="0">
            <x v="0"/>
          </reference>
        </references>
      </pivotArea>
    </chartFormat>
    <chartFormat chart="3" format="13">
      <pivotArea type="data" outline="0" fieldPosition="0">
        <references count="2">
          <reference field="4294967294" count="1" selected="0">
            <x v="0"/>
          </reference>
          <reference field="15" count="1" selected="0">
            <x v="1"/>
          </reference>
        </references>
      </pivotArea>
    </chartFormat>
    <chartFormat chart="3" format="14">
      <pivotArea type="data" outline="0" fieldPosition="0">
        <references count="2">
          <reference field="4294967294" count="1" selected="0">
            <x v="0"/>
          </reference>
          <reference field="15" count="1" selected="0">
            <x v="2"/>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5" count="1" selected="0">
            <x v="0"/>
          </reference>
        </references>
      </pivotArea>
    </chartFormat>
    <chartFormat chart="4" format="13">
      <pivotArea type="data" outline="0" fieldPosition="0">
        <references count="2">
          <reference field="4294967294" count="1" selected="0">
            <x v="0"/>
          </reference>
          <reference field="15" count="1" selected="0">
            <x v="1"/>
          </reference>
        </references>
      </pivotArea>
    </chartFormat>
    <chartFormat chart="4" format="14">
      <pivotArea type="data" outline="0" fieldPosition="0">
        <references count="2">
          <reference field="4294967294" count="1" selected="0">
            <x v="0"/>
          </reference>
          <reference field="15" count="1" selected="0">
            <x v="2"/>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EDBF26-3D6D-44AA-BEC8-8B3091B4629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BB8361-E9CA-428D-B216-C824E2C17D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994F44-EA0C-4695-A857-E3667E14BB6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4D1B74-3242-45B9-97C7-F2461FD973C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860D73-442F-4ED5-B799-75A84E6FE71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14D424-713C-4E71-91EB-79FBA9591B7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DD0520-4E28-4834-9DAF-1E89424A273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AC90A3-231D-45E9-A59A-7779278BC01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3CFBB78-6867-48CF-B1B5-A3CBE64FF6F2}" sourceName="Year">
  <pivotTables>
    <pivotTable tabId="4" name="PivotTable2"/>
    <pivotTable tabId="11" name="PivotTable4"/>
    <pivotTable tabId="11" name="PivotTable5"/>
    <pivotTable tabId="11" name="PivotTable6"/>
    <pivotTable tabId="11" name="PivotTable7"/>
    <pivotTable tabId="8" name="PivotTable15"/>
    <pivotTable tabId="6" name="PivotTable6"/>
    <pivotTable tabId="10" name="PivotTable3"/>
    <pivotTable tabId="5" name="PivotTable3"/>
  </pivotTables>
  <data>
    <tabular pivotCacheId="190520491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F95D47D-C869-4C12-878E-FE3BBE980D93}" sourceName="Segment">
  <pivotTables>
    <pivotTable tabId="4" name="PivotTable2"/>
    <pivotTable tabId="11" name="PivotTable4"/>
    <pivotTable tabId="11" name="PivotTable5"/>
    <pivotTable tabId="11" name="PivotTable6"/>
    <pivotTable tabId="11" name="PivotTable7"/>
    <pivotTable tabId="11" name="PivotTable8"/>
    <pivotTable tabId="8" name="PivotTable15"/>
    <pivotTable tabId="6" name="PivotTable6"/>
    <pivotTable tabId="10" name="PivotTable3"/>
    <pivotTable tabId="5" name="PivotTable3"/>
  </pivotTables>
  <data>
    <tabular pivotCacheId="19052049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614FD7B-7055-43E7-89E4-3DC93E8AF4CE}" sourceName="Region">
  <pivotTables>
    <pivotTable tabId="4" name="PivotTable2"/>
    <pivotTable tabId="11" name="PivotTable4"/>
    <pivotTable tabId="11" name="PivotTable5"/>
    <pivotTable tabId="11" name="PivotTable6"/>
    <pivotTable tabId="11" name="PivotTable7"/>
    <pivotTable tabId="11" name="PivotTable8"/>
    <pivotTable tabId="8" name="PivotTable15"/>
    <pivotTable tabId="6" name="PivotTable6"/>
    <pivotTable tabId="10" name="PivotTable3"/>
    <pivotTable tabId="5" name="PivotTable3"/>
  </pivotTables>
  <data>
    <tabular pivotCacheId="190520491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B6A6D2C-0F74-415D-AB96-933336DE0C0D}" cache="Slicer_Year" caption="Year" rowHeight="234950"/>
  <slicer name="Segment" xr10:uid="{683267E0-9021-40C5-A439-F3A7966AA16D}" cache="Slicer_Segment" caption="Segment" rowHeight="234950"/>
  <slicer name="Region" xr10:uid="{569350C9-84BA-433E-A364-8819EC74EAD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40EAC6C-307A-4320-B95D-BDE102E59B63}" cache="Slicer_Year" caption="Year" style="AB" rowHeight="234950"/>
  <slicer name="Segment 1" xr10:uid="{7A113260-7A97-445D-B882-FE1D066E405B}" cache="Slicer_Segment" caption="Segment" style="AB" rowHeight="234950"/>
  <slicer name="Region 1" xr10:uid="{8F3903C2-7699-41FC-955B-FAAA111C1370}"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dataDxfId="13"/>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9995"/>
  <sheetViews>
    <sheetView workbookViewId="0">
      <selection activeCell="V9" sqref="V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36B7C-BBA8-45B3-999A-8BA5ECA07606}">
  <sheetPr codeName="Sheet2"/>
  <dimension ref="A3:C16"/>
  <sheetViews>
    <sheetView workbookViewId="0">
      <selection activeCell="V9" sqref="V9"/>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10946</v>
      </c>
      <c r="C3" t="s">
        <v>10947</v>
      </c>
    </row>
    <row r="4" spans="1:3" x14ac:dyDescent="0.3">
      <c r="A4" s="5" t="s">
        <v>10934</v>
      </c>
      <c r="B4" s="6">
        <v>95365.937600000019</v>
      </c>
      <c r="C4" s="6">
        <v>9199.2699999999986</v>
      </c>
    </row>
    <row r="5" spans="1:3" x14ac:dyDescent="0.3">
      <c r="A5" s="5" t="s">
        <v>10935</v>
      </c>
      <c r="B5" s="6">
        <v>60172.649400000024</v>
      </c>
      <c r="C5" s="6">
        <v>10288.898699999991</v>
      </c>
    </row>
    <row r="6" spans="1:3" x14ac:dyDescent="0.3">
      <c r="A6" s="5" t="s">
        <v>10936</v>
      </c>
      <c r="B6" s="6">
        <v>199252.98399999991</v>
      </c>
      <c r="C6" s="6">
        <v>26806.573700000015</v>
      </c>
    </row>
    <row r="7" spans="1:3" x14ac:dyDescent="0.3">
      <c r="A7" s="5" t="s">
        <v>10937</v>
      </c>
      <c r="B7" s="6">
        <v>141851.5674</v>
      </c>
      <c r="C7" s="6">
        <v>13437.806799999998</v>
      </c>
    </row>
    <row r="8" spans="1:3" x14ac:dyDescent="0.3">
      <c r="A8" s="5" t="s">
        <v>10938</v>
      </c>
      <c r="B8" s="6">
        <v>156122.28669999994</v>
      </c>
      <c r="C8" s="6">
        <v>22308.51279999999</v>
      </c>
    </row>
    <row r="9" spans="1:3" x14ac:dyDescent="0.3">
      <c r="A9" s="5" t="s">
        <v>10939</v>
      </c>
      <c r="B9" s="6">
        <v>147082.61130000011</v>
      </c>
      <c r="C9" s="6">
        <v>20899.334500000012</v>
      </c>
    </row>
    <row r="10" spans="1:3" x14ac:dyDescent="0.3">
      <c r="A10" s="5" t="s">
        <v>10940</v>
      </c>
      <c r="B10" s="6">
        <v>149580.83800000031</v>
      </c>
      <c r="C10" s="6">
        <v>13535.38299999998</v>
      </c>
    </row>
    <row r="11" spans="1:3" x14ac:dyDescent="0.3">
      <c r="A11" s="5" t="s">
        <v>10941</v>
      </c>
      <c r="B11" s="6">
        <v>159589.45099999988</v>
      </c>
      <c r="C11" s="6">
        <v>21896.715399999972</v>
      </c>
    </row>
    <row r="12" spans="1:3" x14ac:dyDescent="0.3">
      <c r="A12" s="5" t="s">
        <v>10942</v>
      </c>
      <c r="B12" s="6">
        <v>309770.09970000025</v>
      </c>
      <c r="C12" s="6">
        <v>37293.192500000034</v>
      </c>
    </row>
    <row r="13" spans="1:3" x14ac:dyDescent="0.3">
      <c r="A13" s="5" t="s">
        <v>10943</v>
      </c>
      <c r="B13" s="6">
        <v>197115.20170000009</v>
      </c>
      <c r="C13" s="6">
        <v>31469.663800000035</v>
      </c>
    </row>
    <row r="14" spans="1:3" x14ac:dyDescent="0.3">
      <c r="A14" s="5" t="s">
        <v>10944</v>
      </c>
      <c r="B14" s="6">
        <v>349120.07400000008</v>
      </c>
      <c r="C14" s="6">
        <v>35825.536599999927</v>
      </c>
    </row>
    <row r="15" spans="1:3" x14ac:dyDescent="0.3">
      <c r="A15" s="5" t="s">
        <v>10945</v>
      </c>
      <c r="B15" s="6">
        <v>332177.15950000001</v>
      </c>
      <c r="C15" s="6">
        <v>43436.13390000003</v>
      </c>
    </row>
    <row r="16" spans="1:3" x14ac:dyDescent="0.3">
      <c r="A16" s="5" t="s">
        <v>10933</v>
      </c>
      <c r="B16">
        <v>2297200.8603000008</v>
      </c>
      <c r="C16">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99C0B-E926-432D-95DC-77CDE4044087}">
  <sheetPr codeName="Sheet3"/>
  <dimension ref="A3:E7"/>
  <sheetViews>
    <sheetView workbookViewId="0">
      <selection activeCell="V9" sqref="V9"/>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4" t="s">
        <v>10932</v>
      </c>
      <c r="B3" t="s">
        <v>10947</v>
      </c>
      <c r="D3" s="7" t="s">
        <v>10948</v>
      </c>
      <c r="E3" s="7" t="s">
        <v>10949</v>
      </c>
    </row>
    <row r="4" spans="1:5" x14ac:dyDescent="0.3">
      <c r="A4" s="5" t="s">
        <v>71</v>
      </c>
      <c r="B4">
        <v>145454.9480999998</v>
      </c>
      <c r="D4" t="str">
        <f>A4</f>
        <v>Technology</v>
      </c>
      <c r="E4" s="6">
        <f>GETPIVOTDATA("Profit",$A$3,"Category",A4)</f>
        <v>145454.9480999998</v>
      </c>
    </row>
    <row r="5" spans="1:5" x14ac:dyDescent="0.3">
      <c r="A5" s="5" t="s">
        <v>46</v>
      </c>
      <c r="B5">
        <v>122490.8008000001</v>
      </c>
      <c r="D5" t="str">
        <f>A5</f>
        <v>Office Supplies</v>
      </c>
      <c r="E5" s="6">
        <f>GETPIVOTDATA("Profit",$A$3,"Category",A5)</f>
        <v>122490.8008000001</v>
      </c>
    </row>
    <row r="6" spans="1:5" x14ac:dyDescent="0.3">
      <c r="A6" s="5" t="s">
        <v>32</v>
      </c>
      <c r="B6">
        <v>18451.272799999992</v>
      </c>
      <c r="D6" t="str">
        <f>A6</f>
        <v>Furniture</v>
      </c>
      <c r="E6" s="6">
        <f>GETPIVOTDATA("Profit",$A$3,"Category",A6)</f>
        <v>18451.272799999992</v>
      </c>
    </row>
    <row r="7" spans="1:5" x14ac:dyDescent="0.3">
      <c r="A7" s="5" t="s">
        <v>10933</v>
      </c>
      <c r="B7">
        <v>286397.02169999992</v>
      </c>
      <c r="D7" t="str">
        <f>A7</f>
        <v>Grand Total</v>
      </c>
      <c r="E7" s="6">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16913-5737-433B-BCD7-05047CA2BC60}">
  <sheetPr codeName="Sheet4"/>
  <dimension ref="A3:B7"/>
  <sheetViews>
    <sheetView workbookViewId="0">
      <selection activeCell="V9" sqref="V9"/>
    </sheetView>
  </sheetViews>
  <sheetFormatPr defaultRowHeight="14.4" x14ac:dyDescent="0.3"/>
  <cols>
    <col min="1" max="1" width="13.109375" bestFit="1" customWidth="1"/>
    <col min="2" max="2" width="11.6640625" bestFit="1" customWidth="1"/>
  </cols>
  <sheetData>
    <row r="3" spans="1:2" x14ac:dyDescent="0.3">
      <c r="A3" s="4" t="s">
        <v>10932</v>
      </c>
      <c r="B3" t="s">
        <v>10946</v>
      </c>
    </row>
    <row r="4" spans="1:2" x14ac:dyDescent="0.3">
      <c r="A4" s="5" t="s">
        <v>32</v>
      </c>
      <c r="B4" s="8">
        <v>0.32300170530281774</v>
      </c>
    </row>
    <row r="5" spans="1:2" x14ac:dyDescent="0.3">
      <c r="A5" s="5" t="s">
        <v>46</v>
      </c>
      <c r="B5" s="8">
        <v>0.31301008302169103</v>
      </c>
    </row>
    <row r="6" spans="1:2" x14ac:dyDescent="0.3">
      <c r="A6" s="5" t="s">
        <v>71</v>
      </c>
      <c r="B6" s="8">
        <v>0.36398821167549117</v>
      </c>
    </row>
    <row r="7" spans="1:2" x14ac:dyDescent="0.3">
      <c r="A7" s="5" t="s">
        <v>10933</v>
      </c>
      <c r="B7"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ACD5C-80C9-4C64-BAC6-343C49D7A322}">
  <sheetPr codeName="Sheet5"/>
  <dimension ref="A3:E53"/>
  <sheetViews>
    <sheetView topLeftCell="A23" workbookViewId="0">
      <selection activeCell="V9" sqref="V9"/>
    </sheetView>
  </sheetViews>
  <sheetFormatPr defaultRowHeight="14.4" x14ac:dyDescent="0.3"/>
  <cols>
    <col min="1" max="1" width="17.33203125" bestFit="1" customWidth="1"/>
    <col min="2" max="2" width="12" bestFit="1" customWidth="1"/>
    <col min="4" max="4" width="17.33203125" bestFit="1" customWidth="1"/>
    <col min="5" max="5" width="12" style="14" bestFit="1" customWidth="1"/>
  </cols>
  <sheetData>
    <row r="3" spans="1:5" x14ac:dyDescent="0.3">
      <c r="A3" s="4" t="s">
        <v>10932</v>
      </c>
      <c r="B3" t="s">
        <v>10946</v>
      </c>
      <c r="D3" s="7" t="s">
        <v>11</v>
      </c>
      <c r="E3" s="13" t="s">
        <v>18</v>
      </c>
    </row>
    <row r="4" spans="1:5" x14ac:dyDescent="0.3">
      <c r="A4" s="5" t="s">
        <v>358</v>
      </c>
      <c r="B4">
        <v>19510.639999999992</v>
      </c>
      <c r="D4" t="str">
        <f>A4</f>
        <v>Alabama</v>
      </c>
      <c r="E4" s="14">
        <f>GETPIVOTDATA("Sales",$A$3,"State",A4)</f>
        <v>19510.639999999992</v>
      </c>
    </row>
    <row r="5" spans="1:5" x14ac:dyDescent="0.3">
      <c r="A5" s="5" t="s">
        <v>310</v>
      </c>
      <c r="B5">
        <v>35282.000999999997</v>
      </c>
      <c r="D5" t="str">
        <f t="shared" ref="D5:D25" si="0">A5</f>
        <v>Arizona</v>
      </c>
      <c r="E5" s="14">
        <f t="shared" ref="E5:E25" si="1">GETPIVOTDATA("Sales",$A$3,"State",A5)</f>
        <v>35282.000999999997</v>
      </c>
    </row>
    <row r="6" spans="1:5" x14ac:dyDescent="0.3">
      <c r="A6" s="5" t="s">
        <v>1707</v>
      </c>
      <c r="B6">
        <v>11678.129999999997</v>
      </c>
      <c r="D6" t="str">
        <f t="shared" si="0"/>
        <v>Arkansas</v>
      </c>
      <c r="E6" s="14">
        <f t="shared" si="1"/>
        <v>11678.129999999997</v>
      </c>
    </row>
    <row r="7" spans="1:5" x14ac:dyDescent="0.3">
      <c r="A7" s="5" t="s">
        <v>43</v>
      </c>
      <c r="B7">
        <v>457687.63150000101</v>
      </c>
      <c r="D7" t="str">
        <f t="shared" si="0"/>
        <v>California</v>
      </c>
      <c r="E7" s="14">
        <f t="shared" si="1"/>
        <v>457687.63150000101</v>
      </c>
    </row>
    <row r="8" spans="1:5" x14ac:dyDescent="0.3">
      <c r="A8" s="5" t="s">
        <v>457</v>
      </c>
      <c r="B8">
        <v>32108.117999999995</v>
      </c>
      <c r="D8" t="str">
        <f t="shared" si="0"/>
        <v>Colorado</v>
      </c>
      <c r="E8" s="14">
        <f t="shared" si="1"/>
        <v>32108.117999999995</v>
      </c>
    </row>
    <row r="9" spans="1:5" x14ac:dyDescent="0.3">
      <c r="A9" s="5" t="s">
        <v>747</v>
      </c>
      <c r="B9">
        <v>13384.356999999996</v>
      </c>
      <c r="D9" t="str">
        <f t="shared" si="0"/>
        <v>Connecticut</v>
      </c>
      <c r="E9" s="14">
        <f t="shared" si="1"/>
        <v>13384.356999999996</v>
      </c>
    </row>
    <row r="10" spans="1:5" x14ac:dyDescent="0.3">
      <c r="A10" s="5" t="s">
        <v>245</v>
      </c>
      <c r="B10">
        <v>27451.068999999992</v>
      </c>
      <c r="D10" t="str">
        <f t="shared" si="0"/>
        <v>Delaware</v>
      </c>
      <c r="E10" s="14">
        <f t="shared" si="1"/>
        <v>27451.068999999992</v>
      </c>
    </row>
    <row r="11" spans="1:5" x14ac:dyDescent="0.3">
      <c r="A11" s="5" t="s">
        <v>3034</v>
      </c>
      <c r="B11">
        <v>2865.0199999999995</v>
      </c>
      <c r="D11" t="str">
        <f t="shared" si="0"/>
        <v>District of Columbia</v>
      </c>
      <c r="E11" s="14">
        <f t="shared" si="1"/>
        <v>2865.0199999999995</v>
      </c>
    </row>
    <row r="12" spans="1:5" x14ac:dyDescent="0.3">
      <c r="A12" s="5" t="s">
        <v>54</v>
      </c>
      <c r="B12">
        <v>89473.707999999999</v>
      </c>
      <c r="D12" t="str">
        <f t="shared" si="0"/>
        <v>Florida</v>
      </c>
      <c r="E12" s="14">
        <f t="shared" si="1"/>
        <v>89473.707999999999</v>
      </c>
    </row>
    <row r="13" spans="1:5" x14ac:dyDescent="0.3">
      <c r="A13" s="5" t="s">
        <v>1272</v>
      </c>
      <c r="B13">
        <v>49095.840000000004</v>
      </c>
      <c r="D13" t="str">
        <f t="shared" si="0"/>
        <v>Georgia</v>
      </c>
      <c r="E13" s="14">
        <f t="shared" si="1"/>
        <v>49095.840000000004</v>
      </c>
    </row>
    <row r="14" spans="1:5" x14ac:dyDescent="0.3">
      <c r="A14" s="5" t="s">
        <v>6260</v>
      </c>
      <c r="B14">
        <v>4382.4860000000017</v>
      </c>
      <c r="D14" t="str">
        <f t="shared" si="0"/>
        <v>Idaho</v>
      </c>
      <c r="E14" s="14">
        <f t="shared" si="1"/>
        <v>4382.4860000000017</v>
      </c>
    </row>
    <row r="15" spans="1:5" x14ac:dyDescent="0.3">
      <c r="A15" s="5" t="s">
        <v>211</v>
      </c>
      <c r="B15">
        <v>80166.10099999985</v>
      </c>
      <c r="D15" t="str">
        <f t="shared" si="0"/>
        <v>Illinois</v>
      </c>
      <c r="E15" s="14">
        <f t="shared" si="1"/>
        <v>80166.10099999985</v>
      </c>
    </row>
    <row r="16" spans="1:5" x14ac:dyDescent="0.3">
      <c r="A16" s="5" t="s">
        <v>254</v>
      </c>
      <c r="B16">
        <v>53555.360000000001</v>
      </c>
      <c r="D16" t="str">
        <f t="shared" si="0"/>
        <v>Indiana</v>
      </c>
      <c r="E16" s="14">
        <f t="shared" si="1"/>
        <v>53555.360000000001</v>
      </c>
    </row>
    <row r="17" spans="1:5" x14ac:dyDescent="0.3">
      <c r="A17" s="5" t="s">
        <v>489</v>
      </c>
      <c r="B17">
        <v>4579.7599999999993</v>
      </c>
      <c r="D17" t="str">
        <f t="shared" si="0"/>
        <v>Iowa</v>
      </c>
      <c r="E17" s="14">
        <f t="shared" si="1"/>
        <v>4579.7599999999993</v>
      </c>
    </row>
    <row r="18" spans="1:5" x14ac:dyDescent="0.3">
      <c r="A18" s="5" t="s">
        <v>4530</v>
      </c>
      <c r="B18">
        <v>2914.31</v>
      </c>
      <c r="D18" t="str">
        <f t="shared" si="0"/>
        <v>Kansas</v>
      </c>
      <c r="E18" s="14">
        <f t="shared" si="1"/>
        <v>2914.31</v>
      </c>
    </row>
    <row r="19" spans="1:5" x14ac:dyDescent="0.3">
      <c r="A19" s="5" t="s">
        <v>29</v>
      </c>
      <c r="B19">
        <v>36591.749999999971</v>
      </c>
      <c r="D19" t="str">
        <f t="shared" si="0"/>
        <v>Kentucky</v>
      </c>
      <c r="E19" s="14">
        <f t="shared" si="1"/>
        <v>36591.749999999971</v>
      </c>
    </row>
    <row r="20" spans="1:5" x14ac:dyDescent="0.3">
      <c r="A20" s="5" t="s">
        <v>736</v>
      </c>
      <c r="B20">
        <v>9217.0299999999988</v>
      </c>
      <c r="D20" t="str">
        <f t="shared" si="0"/>
        <v>Louisiana</v>
      </c>
      <c r="E20" s="14">
        <f t="shared" si="1"/>
        <v>9217.0299999999988</v>
      </c>
    </row>
    <row r="21" spans="1:5" x14ac:dyDescent="0.3">
      <c r="A21" s="5" t="s">
        <v>5235</v>
      </c>
      <c r="B21">
        <v>1270.53</v>
      </c>
      <c r="D21" t="str">
        <f t="shared" si="0"/>
        <v>Maine</v>
      </c>
      <c r="E21" s="14">
        <f t="shared" si="1"/>
        <v>1270.53</v>
      </c>
    </row>
    <row r="22" spans="1:5" x14ac:dyDescent="0.3">
      <c r="A22" s="5" t="s">
        <v>2735</v>
      </c>
      <c r="B22">
        <v>23705.523000000005</v>
      </c>
      <c r="D22" t="str">
        <f t="shared" si="0"/>
        <v>Maryland</v>
      </c>
      <c r="E22" s="14">
        <f t="shared" si="1"/>
        <v>23705.523000000005</v>
      </c>
    </row>
    <row r="23" spans="1:5" x14ac:dyDescent="0.3">
      <c r="A23" s="5" t="s">
        <v>1245</v>
      </c>
      <c r="B23">
        <v>28634.43399999999</v>
      </c>
      <c r="D23" t="str">
        <f t="shared" si="0"/>
        <v>Massachusetts</v>
      </c>
      <c r="E23" s="14">
        <f t="shared" si="1"/>
        <v>28634.43399999999</v>
      </c>
    </row>
    <row r="24" spans="1:5" x14ac:dyDescent="0.3">
      <c r="A24" s="5" t="s">
        <v>238</v>
      </c>
      <c r="B24">
        <v>76269.614000000016</v>
      </c>
      <c r="D24" t="str">
        <f t="shared" si="0"/>
        <v>Michigan</v>
      </c>
      <c r="E24" s="14">
        <f t="shared" si="1"/>
        <v>76269.614000000016</v>
      </c>
    </row>
    <row r="25" spans="1:5" x14ac:dyDescent="0.3">
      <c r="A25" s="5" t="s">
        <v>229</v>
      </c>
      <c r="B25">
        <v>29863.149999999994</v>
      </c>
      <c r="D25" t="str">
        <f t="shared" si="0"/>
        <v>Minnesota</v>
      </c>
      <c r="E25" s="14">
        <f t="shared" si="1"/>
        <v>29863.149999999994</v>
      </c>
    </row>
    <row r="26" spans="1:5" x14ac:dyDescent="0.3">
      <c r="A26" s="5" t="s">
        <v>1487</v>
      </c>
      <c r="B26">
        <v>10771.34</v>
      </c>
      <c r="D26" t="str">
        <f t="shared" ref="D26:D52" si="2">A26</f>
        <v>Mississippi</v>
      </c>
      <c r="E26" s="14">
        <f t="shared" ref="E26:E52" si="3">GETPIVOTDATA("Sales",$A$3,"State",A26)</f>
        <v>10771.34</v>
      </c>
    </row>
    <row r="27" spans="1:5" x14ac:dyDescent="0.3">
      <c r="A27" s="5" t="s">
        <v>596</v>
      </c>
      <c r="B27">
        <v>22205.149999999998</v>
      </c>
      <c r="D27" t="str">
        <f t="shared" si="2"/>
        <v>Missouri</v>
      </c>
      <c r="E27" s="14">
        <f t="shared" si="3"/>
        <v>22205.149999999998</v>
      </c>
    </row>
    <row r="28" spans="1:5" x14ac:dyDescent="0.3">
      <c r="A28" s="5" t="s">
        <v>1762</v>
      </c>
      <c r="B28">
        <v>5589.3519999999971</v>
      </c>
      <c r="D28" t="str">
        <f t="shared" si="2"/>
        <v>Montana</v>
      </c>
      <c r="E28" s="14">
        <f t="shared" si="3"/>
        <v>5589.3519999999971</v>
      </c>
    </row>
    <row r="29" spans="1:5" x14ac:dyDescent="0.3">
      <c r="A29" s="5" t="s">
        <v>138</v>
      </c>
      <c r="B29">
        <v>7464.9299999999985</v>
      </c>
      <c r="D29" t="str">
        <f t="shared" si="2"/>
        <v>Nebraska</v>
      </c>
      <c r="E29" s="14">
        <f t="shared" si="3"/>
        <v>7464.9299999999985</v>
      </c>
    </row>
    <row r="30" spans="1:5" x14ac:dyDescent="0.3">
      <c r="A30" s="5" t="s">
        <v>1392</v>
      </c>
      <c r="B30">
        <v>16729.101999999999</v>
      </c>
      <c r="D30" t="str">
        <f t="shared" si="2"/>
        <v>Nevada</v>
      </c>
      <c r="E30" s="14">
        <f t="shared" si="3"/>
        <v>16729.101999999999</v>
      </c>
    </row>
    <row r="31" spans="1:5" x14ac:dyDescent="0.3">
      <c r="A31" s="5" t="s">
        <v>2694</v>
      </c>
      <c r="B31">
        <v>7292.5239999999994</v>
      </c>
      <c r="D31" t="str">
        <f t="shared" si="2"/>
        <v>New Hampshire</v>
      </c>
      <c r="E31" s="14">
        <f t="shared" si="3"/>
        <v>7292.5239999999994</v>
      </c>
    </row>
    <row r="32" spans="1:5" x14ac:dyDescent="0.3">
      <c r="A32" s="5" t="s">
        <v>788</v>
      </c>
      <c r="B32">
        <v>35764.312000000013</v>
      </c>
      <c r="D32" t="str">
        <f t="shared" si="2"/>
        <v>New Jersey</v>
      </c>
      <c r="E32" s="14">
        <f t="shared" si="3"/>
        <v>35764.312000000013</v>
      </c>
    </row>
    <row r="33" spans="1:5" x14ac:dyDescent="0.3">
      <c r="A33" s="5" t="s">
        <v>668</v>
      </c>
      <c r="B33">
        <v>4783.5220000000008</v>
      </c>
      <c r="D33" t="str">
        <f t="shared" si="2"/>
        <v>New Mexico</v>
      </c>
      <c r="E33" s="14">
        <f t="shared" si="3"/>
        <v>4783.5220000000008</v>
      </c>
    </row>
    <row r="34" spans="1:5" x14ac:dyDescent="0.3">
      <c r="A34" s="5" t="s">
        <v>267</v>
      </c>
      <c r="B34">
        <v>310876.27099999978</v>
      </c>
      <c r="D34" t="str">
        <f t="shared" si="2"/>
        <v>New York</v>
      </c>
      <c r="E34" s="14">
        <f t="shared" si="3"/>
        <v>310876.27099999978</v>
      </c>
    </row>
    <row r="35" spans="1:5" x14ac:dyDescent="0.3">
      <c r="A35" s="5" t="s">
        <v>88</v>
      </c>
      <c r="B35">
        <v>55603.163999999968</v>
      </c>
      <c r="D35" t="str">
        <f t="shared" si="2"/>
        <v>North Carolina</v>
      </c>
      <c r="E35" s="14">
        <f t="shared" si="3"/>
        <v>55603.163999999968</v>
      </c>
    </row>
    <row r="36" spans="1:5" x14ac:dyDescent="0.3">
      <c r="A36" s="5" t="s">
        <v>7449</v>
      </c>
      <c r="B36">
        <v>919.91</v>
      </c>
      <c r="D36" t="str">
        <f t="shared" si="2"/>
        <v>North Dakota</v>
      </c>
      <c r="E36" s="14">
        <f t="shared" si="3"/>
        <v>919.91</v>
      </c>
    </row>
    <row r="37" spans="1:5" x14ac:dyDescent="0.3">
      <c r="A37" s="5" t="s">
        <v>498</v>
      </c>
      <c r="B37">
        <v>78258.135999999926</v>
      </c>
      <c r="D37" t="str">
        <f t="shared" si="2"/>
        <v>Ohio</v>
      </c>
      <c r="E37" s="14">
        <f t="shared" si="3"/>
        <v>78258.135999999926</v>
      </c>
    </row>
    <row r="38" spans="1:5" x14ac:dyDescent="0.3">
      <c r="A38" s="5" t="s">
        <v>649</v>
      </c>
      <c r="B38">
        <v>19683.390000000003</v>
      </c>
      <c r="D38" t="str">
        <f t="shared" si="2"/>
        <v>Oklahoma</v>
      </c>
      <c r="E38" s="14">
        <f t="shared" si="3"/>
        <v>19683.390000000003</v>
      </c>
    </row>
    <row r="39" spans="1:5" x14ac:dyDescent="0.3">
      <c r="A39" s="5" t="s">
        <v>420</v>
      </c>
      <c r="B39">
        <v>17431.149999999991</v>
      </c>
      <c r="D39" t="str">
        <f t="shared" si="2"/>
        <v>Oregon</v>
      </c>
      <c r="E39" s="14">
        <f t="shared" si="3"/>
        <v>17431.149999999991</v>
      </c>
    </row>
    <row r="40" spans="1:5" x14ac:dyDescent="0.3">
      <c r="A40" s="5" t="s">
        <v>147</v>
      </c>
      <c r="B40">
        <v>116511.91400000003</v>
      </c>
      <c r="D40" t="str">
        <f t="shared" si="2"/>
        <v>Pennsylvania</v>
      </c>
      <c r="E40" s="14">
        <f t="shared" si="3"/>
        <v>116511.91400000003</v>
      </c>
    </row>
    <row r="41" spans="1:5" x14ac:dyDescent="0.3">
      <c r="A41" s="5" t="s">
        <v>1399</v>
      </c>
      <c r="B41">
        <v>22627.955999999995</v>
      </c>
      <c r="D41" t="str">
        <f t="shared" si="2"/>
        <v>Rhode Island</v>
      </c>
      <c r="E41" s="14">
        <f t="shared" si="3"/>
        <v>22627.955999999995</v>
      </c>
    </row>
    <row r="42" spans="1:5" x14ac:dyDescent="0.3">
      <c r="A42" s="5" t="s">
        <v>383</v>
      </c>
      <c r="B42">
        <v>8481.7099999999991</v>
      </c>
      <c r="D42" t="str">
        <f t="shared" si="2"/>
        <v>South Carolina</v>
      </c>
      <c r="E42" s="14">
        <f t="shared" si="3"/>
        <v>8481.7099999999991</v>
      </c>
    </row>
    <row r="43" spans="1:5" x14ac:dyDescent="0.3">
      <c r="A43" s="5" t="s">
        <v>5326</v>
      </c>
      <c r="B43">
        <v>1315.5600000000002</v>
      </c>
      <c r="D43" t="str">
        <f t="shared" si="2"/>
        <v>South Dakota</v>
      </c>
      <c r="E43" s="14">
        <f t="shared" si="3"/>
        <v>1315.5600000000002</v>
      </c>
    </row>
    <row r="44" spans="1:5" x14ac:dyDescent="0.3">
      <c r="A44" s="5" t="s">
        <v>335</v>
      </c>
      <c r="B44">
        <v>30661.872999999981</v>
      </c>
      <c r="D44" t="str">
        <f t="shared" si="2"/>
        <v>Tennessee</v>
      </c>
      <c r="E44" s="14">
        <f t="shared" si="3"/>
        <v>30661.872999999981</v>
      </c>
    </row>
    <row r="45" spans="1:5" x14ac:dyDescent="0.3">
      <c r="A45" s="5" t="s">
        <v>104</v>
      </c>
      <c r="B45">
        <v>170188.04580000002</v>
      </c>
      <c r="D45" t="str">
        <f t="shared" si="2"/>
        <v>Texas</v>
      </c>
      <c r="E45" s="14">
        <f t="shared" si="3"/>
        <v>170188.04580000002</v>
      </c>
    </row>
    <row r="46" spans="1:5" x14ac:dyDescent="0.3">
      <c r="A46" s="5" t="s">
        <v>121</v>
      </c>
      <c r="B46">
        <v>11220.055999999999</v>
      </c>
      <c r="D46" t="str">
        <f t="shared" si="2"/>
        <v>Utah</v>
      </c>
      <c r="E46" s="14">
        <f t="shared" si="3"/>
        <v>11220.055999999999</v>
      </c>
    </row>
    <row r="47" spans="1:5" x14ac:dyDescent="0.3">
      <c r="A47" s="5" t="s">
        <v>5203</v>
      </c>
      <c r="B47">
        <v>8929.369999999999</v>
      </c>
      <c r="D47" t="str">
        <f t="shared" si="2"/>
        <v>Vermont</v>
      </c>
      <c r="E47" s="14">
        <f t="shared" si="3"/>
        <v>8929.369999999999</v>
      </c>
    </row>
    <row r="48" spans="1:5" x14ac:dyDescent="0.3">
      <c r="A48" s="5" t="s">
        <v>319</v>
      </c>
      <c r="B48">
        <v>70636.719999999987</v>
      </c>
      <c r="D48" t="str">
        <f t="shared" si="2"/>
        <v>Virginia</v>
      </c>
      <c r="E48" s="14">
        <f t="shared" si="3"/>
        <v>70636.719999999987</v>
      </c>
    </row>
    <row r="49" spans="1:5" x14ac:dyDescent="0.3">
      <c r="A49" s="5" t="s">
        <v>96</v>
      </c>
      <c r="B49">
        <v>138641.26999999993</v>
      </c>
      <c r="D49" t="str">
        <f t="shared" si="2"/>
        <v>Washington</v>
      </c>
      <c r="E49" s="14">
        <f t="shared" si="3"/>
        <v>138641.26999999993</v>
      </c>
    </row>
    <row r="50" spans="1:5" x14ac:dyDescent="0.3">
      <c r="A50" s="5" t="s">
        <v>9726</v>
      </c>
      <c r="B50">
        <v>1209.8240000000001</v>
      </c>
      <c r="D50" t="str">
        <f t="shared" si="2"/>
        <v>West Virginia</v>
      </c>
      <c r="E50" s="14">
        <f t="shared" si="3"/>
        <v>1209.8240000000001</v>
      </c>
    </row>
    <row r="51" spans="1:5" x14ac:dyDescent="0.3">
      <c r="A51" s="5" t="s">
        <v>114</v>
      </c>
      <c r="B51">
        <v>32114.610000000019</v>
      </c>
      <c r="D51" t="str">
        <f t="shared" si="2"/>
        <v>Wisconsin</v>
      </c>
      <c r="E51" s="14">
        <f t="shared" si="3"/>
        <v>32114.610000000019</v>
      </c>
    </row>
    <row r="52" spans="1:5" x14ac:dyDescent="0.3">
      <c r="A52" s="5" t="s">
        <v>8542</v>
      </c>
      <c r="B52">
        <v>1603.1360000000002</v>
      </c>
      <c r="D52" t="str">
        <f t="shared" si="2"/>
        <v>Wyoming</v>
      </c>
      <c r="E52" s="14">
        <f t="shared" si="3"/>
        <v>1603.1360000000002</v>
      </c>
    </row>
    <row r="53" spans="1:5" x14ac:dyDescent="0.3">
      <c r="A53" s="5" t="s">
        <v>10933</v>
      </c>
      <c r="B5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74710-0B95-4C27-919C-3965C8370F5B}">
  <sheetPr codeName="Sheet6"/>
  <dimension ref="A3:B9"/>
  <sheetViews>
    <sheetView workbookViewId="0">
      <selection activeCell="V9" sqref="V9"/>
    </sheetView>
  </sheetViews>
  <sheetFormatPr defaultRowHeight="14.4" x14ac:dyDescent="0.3"/>
  <cols>
    <col min="1" max="1" width="12.5546875" bestFit="1" customWidth="1"/>
    <col min="2" max="2" width="11.6640625" bestFit="1" customWidth="1"/>
  </cols>
  <sheetData>
    <row r="3" spans="1:2" x14ac:dyDescent="0.3">
      <c r="A3" s="4" t="s">
        <v>10932</v>
      </c>
      <c r="B3" t="s">
        <v>10946</v>
      </c>
    </row>
    <row r="4" spans="1:2" x14ac:dyDescent="0.3">
      <c r="A4" s="5" t="s">
        <v>75</v>
      </c>
      <c r="B4">
        <v>203412.73300000009</v>
      </c>
    </row>
    <row r="5" spans="1:2" x14ac:dyDescent="0.3">
      <c r="A5" s="5" t="s">
        <v>56</v>
      </c>
      <c r="B5">
        <v>206965.53200000009</v>
      </c>
    </row>
    <row r="6" spans="1:2" x14ac:dyDescent="0.3">
      <c r="A6" s="5" t="s">
        <v>59</v>
      </c>
      <c r="B6">
        <v>223843.60800000012</v>
      </c>
    </row>
    <row r="7" spans="1:2" x14ac:dyDescent="0.3">
      <c r="A7" s="5" t="s">
        <v>36</v>
      </c>
      <c r="B7">
        <v>328449.1030000007</v>
      </c>
    </row>
    <row r="8" spans="1:2" x14ac:dyDescent="0.3">
      <c r="A8" s="5" t="s">
        <v>72</v>
      </c>
      <c r="B8">
        <v>330007.05400000012</v>
      </c>
    </row>
    <row r="9" spans="1:2" x14ac:dyDescent="0.3">
      <c r="A9" s="5" t="s">
        <v>10933</v>
      </c>
      <c r="B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6C467-C236-4A63-85C2-8BA4C98F0FF8}">
  <sheetPr codeName="Sheet7"/>
  <dimension ref="A3:N17"/>
  <sheetViews>
    <sheetView zoomScale="103" zoomScaleNormal="85" workbookViewId="0">
      <selection activeCell="V9" sqref="V9"/>
    </sheetView>
  </sheetViews>
  <sheetFormatPr defaultRowHeight="14.4" x14ac:dyDescent="0.3"/>
  <cols>
    <col min="1" max="1" width="12.77734375" bestFit="1" customWidth="1"/>
    <col min="2" max="2" width="12.88671875" bestFit="1" customWidth="1"/>
    <col min="4" max="4" width="12.77734375" bestFit="1" customWidth="1"/>
    <col min="5" max="5" width="12.88671875" bestFit="1" customWidth="1"/>
    <col min="7" max="7" width="12.77734375" bestFit="1" customWidth="1"/>
    <col min="8" max="8" width="14.88671875" bestFit="1" customWidth="1"/>
    <col min="10" max="10" width="12.77734375" bestFit="1" customWidth="1"/>
    <col min="11" max="11" width="16.109375" bestFit="1" customWidth="1"/>
    <col min="13" max="13" width="12.77734375" bestFit="1" customWidth="1"/>
    <col min="14" max="14" width="18.88671875" bestFit="1" customWidth="1"/>
  </cols>
  <sheetData>
    <row r="3" spans="1:14" x14ac:dyDescent="0.3">
      <c r="A3" s="4" t="s">
        <v>10932</v>
      </c>
      <c r="B3" t="s">
        <v>10946</v>
      </c>
      <c r="D3" s="4" t="s">
        <v>10932</v>
      </c>
      <c r="E3" t="s">
        <v>10947</v>
      </c>
      <c r="G3" s="4" t="s">
        <v>10932</v>
      </c>
      <c r="H3" t="s">
        <v>10954</v>
      </c>
      <c r="J3" s="4" t="s">
        <v>10932</v>
      </c>
      <c r="K3" t="s">
        <v>10955</v>
      </c>
      <c r="M3" s="4" t="s">
        <v>10932</v>
      </c>
      <c r="N3" t="s">
        <v>10956</v>
      </c>
    </row>
    <row r="4" spans="1:14" x14ac:dyDescent="0.3">
      <c r="A4" s="5" t="s">
        <v>10934</v>
      </c>
      <c r="B4">
        <v>95365.937600000019</v>
      </c>
      <c r="D4" s="5" t="s">
        <v>10934</v>
      </c>
      <c r="E4">
        <v>9199.2699999999986</v>
      </c>
      <c r="G4" s="5" t="s">
        <v>10934</v>
      </c>
      <c r="H4">
        <v>1500</v>
      </c>
      <c r="J4" s="5" t="s">
        <v>10934</v>
      </c>
      <c r="K4">
        <v>387</v>
      </c>
      <c r="M4" s="5" t="s">
        <v>10934</v>
      </c>
      <c r="N4">
        <v>9.6462848596792869E-2</v>
      </c>
    </row>
    <row r="5" spans="1:14" x14ac:dyDescent="0.3">
      <c r="A5" s="5" t="s">
        <v>10935</v>
      </c>
      <c r="B5">
        <v>60172.649400000024</v>
      </c>
      <c r="D5" s="5" t="s">
        <v>10935</v>
      </c>
      <c r="E5">
        <v>10288.898699999991</v>
      </c>
      <c r="G5" s="5" t="s">
        <v>10935</v>
      </c>
      <c r="H5">
        <v>1068</v>
      </c>
      <c r="J5" s="5" t="s">
        <v>10935</v>
      </c>
      <c r="K5">
        <v>301</v>
      </c>
      <c r="M5" s="5" t="s">
        <v>10935</v>
      </c>
      <c r="N5">
        <v>0.17098962406664425</v>
      </c>
    </row>
    <row r="6" spans="1:14" x14ac:dyDescent="0.3">
      <c r="A6" s="5" t="s">
        <v>10936</v>
      </c>
      <c r="B6">
        <v>199252.98399999991</v>
      </c>
      <c r="D6" s="5" t="s">
        <v>10936</v>
      </c>
      <c r="E6">
        <v>26806.573700000015</v>
      </c>
      <c r="G6" s="5" t="s">
        <v>10936</v>
      </c>
      <c r="H6">
        <v>2491</v>
      </c>
      <c r="J6" s="5" t="s">
        <v>10936</v>
      </c>
      <c r="K6">
        <v>680</v>
      </c>
      <c r="M6" s="5" t="s">
        <v>10936</v>
      </c>
      <c r="N6">
        <v>0.13453536886554246</v>
      </c>
    </row>
    <row r="7" spans="1:14" x14ac:dyDescent="0.3">
      <c r="A7" s="5" t="s">
        <v>10937</v>
      </c>
      <c r="B7">
        <v>141851.5674</v>
      </c>
      <c r="D7" s="5" t="s">
        <v>10937</v>
      </c>
      <c r="E7">
        <v>13437.806799999998</v>
      </c>
      <c r="G7" s="5" t="s">
        <v>10937</v>
      </c>
      <c r="H7">
        <v>2441</v>
      </c>
      <c r="J7" s="5" t="s">
        <v>10937</v>
      </c>
      <c r="K7">
        <v>663</v>
      </c>
      <c r="M7" s="5" t="s">
        <v>10937</v>
      </c>
      <c r="N7">
        <v>9.4731465053942004E-2</v>
      </c>
    </row>
    <row r="8" spans="1:14" x14ac:dyDescent="0.3">
      <c r="A8" s="5" t="s">
        <v>10938</v>
      </c>
      <c r="B8">
        <v>156122.28669999994</v>
      </c>
      <c r="D8" s="5" t="s">
        <v>10938</v>
      </c>
      <c r="E8">
        <v>22308.51279999999</v>
      </c>
      <c r="G8" s="5" t="s">
        <v>10938</v>
      </c>
      <c r="H8">
        <v>2850</v>
      </c>
      <c r="J8" s="5" t="s">
        <v>10938</v>
      </c>
      <c r="K8">
        <v>750</v>
      </c>
      <c r="M8" s="5" t="s">
        <v>10938</v>
      </c>
      <c r="N8">
        <v>0.14289127626517142</v>
      </c>
    </row>
    <row r="9" spans="1:14" x14ac:dyDescent="0.3">
      <c r="A9" s="5" t="s">
        <v>10939</v>
      </c>
      <c r="B9">
        <v>147082.61130000011</v>
      </c>
      <c r="D9" s="5" t="s">
        <v>10939</v>
      </c>
      <c r="E9">
        <v>20899.334500000012</v>
      </c>
      <c r="G9" s="5" t="s">
        <v>10939</v>
      </c>
      <c r="H9">
        <v>2644</v>
      </c>
      <c r="J9" s="5" t="s">
        <v>10939</v>
      </c>
      <c r="K9">
        <v>709</v>
      </c>
      <c r="M9" s="5" t="s">
        <v>10939</v>
      </c>
      <c r="N9">
        <v>0.1420924901678027</v>
      </c>
    </row>
    <row r="10" spans="1:14" x14ac:dyDescent="0.3">
      <c r="A10" s="5" t="s">
        <v>10940</v>
      </c>
      <c r="B10">
        <v>149580.83800000031</v>
      </c>
      <c r="D10" s="5" t="s">
        <v>10940</v>
      </c>
      <c r="E10">
        <v>13535.38299999998</v>
      </c>
      <c r="G10" s="5" t="s">
        <v>10940</v>
      </c>
      <c r="H10">
        <v>2705</v>
      </c>
      <c r="J10" s="5" t="s">
        <v>10940</v>
      </c>
      <c r="K10">
        <v>708</v>
      </c>
      <c r="M10" s="5" t="s">
        <v>10940</v>
      </c>
      <c r="N10">
        <v>9.0488749635163512E-2</v>
      </c>
    </row>
    <row r="11" spans="1:14" x14ac:dyDescent="0.3">
      <c r="A11" s="5" t="s">
        <v>10941</v>
      </c>
      <c r="B11">
        <v>159589.45099999988</v>
      </c>
      <c r="D11" s="5" t="s">
        <v>10941</v>
      </c>
      <c r="E11">
        <v>21896.715399999972</v>
      </c>
      <c r="G11" s="5" t="s">
        <v>10941</v>
      </c>
      <c r="H11">
        <v>2796</v>
      </c>
      <c r="J11" s="5" t="s">
        <v>10941</v>
      </c>
      <c r="K11">
        <v>710</v>
      </c>
      <c r="M11" s="5" t="s">
        <v>10941</v>
      </c>
      <c r="N11">
        <v>0.13720653378273723</v>
      </c>
    </row>
    <row r="12" spans="1:14" x14ac:dyDescent="0.3">
      <c r="A12" s="5" t="s">
        <v>10942</v>
      </c>
      <c r="B12">
        <v>309770.09970000025</v>
      </c>
      <c r="D12" s="5" t="s">
        <v>10942</v>
      </c>
      <c r="E12">
        <v>37293.192500000034</v>
      </c>
      <c r="G12" s="5" t="s">
        <v>10942</v>
      </c>
      <c r="H12">
        <v>5073</v>
      </c>
      <c r="J12" s="5" t="s">
        <v>10942</v>
      </c>
      <c r="K12">
        <v>1386</v>
      </c>
      <c r="M12" s="5" t="s">
        <v>10942</v>
      </c>
      <c r="N12">
        <v>0.12038990379031732</v>
      </c>
    </row>
    <row r="13" spans="1:14" x14ac:dyDescent="0.3">
      <c r="A13" s="5" t="s">
        <v>10943</v>
      </c>
      <c r="B13">
        <v>197115.20170000009</v>
      </c>
      <c r="D13" s="5" t="s">
        <v>10943</v>
      </c>
      <c r="E13">
        <v>31469.663800000035</v>
      </c>
      <c r="G13" s="5" t="s">
        <v>10943</v>
      </c>
      <c r="H13">
        <v>3095</v>
      </c>
      <c r="J13" s="5" t="s">
        <v>10943</v>
      </c>
      <c r="K13">
        <v>817</v>
      </c>
      <c r="M13" s="5" t="s">
        <v>10943</v>
      </c>
      <c r="N13">
        <v>0.15965112547684351</v>
      </c>
    </row>
    <row r="14" spans="1:14" x14ac:dyDescent="0.3">
      <c r="A14" s="5" t="s">
        <v>10944</v>
      </c>
      <c r="B14">
        <v>349120.07400000008</v>
      </c>
      <c r="D14" s="5" t="s">
        <v>10944</v>
      </c>
      <c r="E14">
        <v>35825.536599999927</v>
      </c>
      <c r="G14" s="5" t="s">
        <v>10944</v>
      </c>
      <c r="H14">
        <v>5741</v>
      </c>
      <c r="J14" s="5" t="s">
        <v>10944</v>
      </c>
      <c r="K14">
        <v>1462</v>
      </c>
      <c r="M14" s="5" t="s">
        <v>10944</v>
      </c>
      <c r="N14">
        <v>0.10261666191099604</v>
      </c>
    </row>
    <row r="15" spans="1:14" x14ac:dyDescent="0.3">
      <c r="A15" s="5" t="s">
        <v>10945</v>
      </c>
      <c r="B15">
        <v>332177.15950000001</v>
      </c>
      <c r="D15" s="5" t="s">
        <v>10945</v>
      </c>
      <c r="E15">
        <v>43436.13390000003</v>
      </c>
      <c r="G15" s="5" t="s">
        <v>10945</v>
      </c>
      <c r="H15">
        <v>5469</v>
      </c>
      <c r="J15" s="5" t="s">
        <v>10945</v>
      </c>
      <c r="K15">
        <v>1421</v>
      </c>
      <c r="M15" s="5" t="s">
        <v>10945</v>
      </c>
      <c r="N15">
        <v>0.13076195234308405</v>
      </c>
    </row>
    <row r="16" spans="1:14" x14ac:dyDescent="0.3">
      <c r="A16" s="5" t="s">
        <v>10933</v>
      </c>
      <c r="B16">
        <v>2297200.8603000008</v>
      </c>
      <c r="D16" s="5" t="s">
        <v>10933</v>
      </c>
      <c r="E16">
        <v>286397.02169999998</v>
      </c>
      <c r="G16" s="5" t="s">
        <v>10933</v>
      </c>
      <c r="H16">
        <v>37873</v>
      </c>
      <c r="J16" s="5" t="s">
        <v>10933</v>
      </c>
      <c r="K16">
        <v>9994</v>
      </c>
      <c r="M16" s="5" t="s">
        <v>10933</v>
      </c>
      <c r="N16">
        <v>0.12467217240315856</v>
      </c>
    </row>
    <row r="17" spans="2:14" x14ac:dyDescent="0.3">
      <c r="B17" s="12">
        <f>GETPIVOTDATA("Sales",$A$3)</f>
        <v>2297200.8603000008</v>
      </c>
      <c r="E17" s="12">
        <f>GETPIVOTDATA("Profit",$D$3)</f>
        <v>286397.02169999998</v>
      </c>
      <c r="H17" s="9">
        <f>GETPIVOTDATA("Quantity",$G$3)</f>
        <v>37873</v>
      </c>
      <c r="K17" s="9">
        <f>GETPIVOTDATA("Order ID",$J$3)</f>
        <v>9994</v>
      </c>
      <c r="N17" s="10">
        <f>GETPIVOTDATA("Profit Margin",$M$3)</f>
        <v>0.12467217240315856</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manualMax="0" manualMin="0" displayEmptyCellsAs="gap" xr2:uid="{3D9B6987-ABD5-4E65-A6E6-0AEE027BFB26}">
          <x14:colorSeries rgb="FF376092"/>
          <x14:colorNegative rgb="FFD00000"/>
          <x14:colorAxis rgb="FF000000"/>
          <x14:colorMarkers rgb="FFD00000"/>
          <x14:colorFirst rgb="FFD00000"/>
          <x14:colorLast rgb="FFD00000"/>
          <x14:colorHigh rgb="FFD00000"/>
          <x14:colorLow rgb="FFD00000"/>
          <x14:sparklines>
            <x14:sparkline>
              <xm:f>KPI!A4</xm:f>
              <xm:sqref>I3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6BE32-1872-4679-B870-3AFAAD090205}">
  <sheetPr codeName="Sheet8"/>
  <dimension ref="A3:F8"/>
  <sheetViews>
    <sheetView workbookViewId="0">
      <selection activeCell="V9" sqref="V9"/>
    </sheetView>
  </sheetViews>
  <sheetFormatPr defaultRowHeight="14.4" x14ac:dyDescent="0.3"/>
  <cols>
    <col min="1" max="1" width="12.5546875" bestFit="1" customWidth="1"/>
    <col min="2" max="2" width="8.77734375" customWidth="1"/>
    <col min="3" max="3" width="9" customWidth="1"/>
    <col min="4" max="4" width="9.109375" customWidth="1"/>
    <col min="5" max="5" width="9.21875" customWidth="1"/>
    <col min="6" max="6" width="9.77734375" customWidth="1"/>
  </cols>
  <sheetData>
    <row r="3" spans="1:6" x14ac:dyDescent="0.3">
      <c r="A3" s="4" t="s">
        <v>10932</v>
      </c>
      <c r="B3" t="s">
        <v>10946</v>
      </c>
      <c r="C3" t="s">
        <v>10947</v>
      </c>
      <c r="D3" t="s">
        <v>10954</v>
      </c>
      <c r="E3" t="s">
        <v>10955</v>
      </c>
      <c r="F3" t="s">
        <v>10956</v>
      </c>
    </row>
    <row r="4" spans="1:6" x14ac:dyDescent="0.3">
      <c r="A4" s="5" t="s">
        <v>10950</v>
      </c>
      <c r="B4">
        <v>484247.49810000096</v>
      </c>
      <c r="C4">
        <v>49543.974100000007</v>
      </c>
      <c r="D4">
        <v>7581</v>
      </c>
      <c r="E4">
        <v>1993</v>
      </c>
      <c r="F4">
        <v>0.10231126499236715</v>
      </c>
    </row>
    <row r="5" spans="1:6" x14ac:dyDescent="0.3">
      <c r="A5" s="5" t="s">
        <v>10951</v>
      </c>
      <c r="B5">
        <v>470532.50899999985</v>
      </c>
      <c r="C5">
        <v>61618.603700000051</v>
      </c>
      <c r="D5">
        <v>7979</v>
      </c>
      <c r="E5">
        <v>2102</v>
      </c>
      <c r="F5">
        <v>0.13095504034557592</v>
      </c>
    </row>
    <row r="6" spans="1:6" x14ac:dyDescent="0.3">
      <c r="A6" s="5" t="s">
        <v>10952</v>
      </c>
      <c r="B6">
        <v>608473.83000000066</v>
      </c>
      <c r="C6">
        <v>81726.930800000177</v>
      </c>
      <c r="D6">
        <v>9810</v>
      </c>
      <c r="E6">
        <v>2580</v>
      </c>
      <c r="F6">
        <v>0.13431461924993568</v>
      </c>
    </row>
    <row r="7" spans="1:6" x14ac:dyDescent="0.3">
      <c r="A7" s="5" t="s">
        <v>10953</v>
      </c>
      <c r="B7">
        <v>733947.0231999997</v>
      </c>
      <c r="C7">
        <v>93507.513099999967</v>
      </c>
      <c r="D7">
        <v>12503</v>
      </c>
      <c r="E7">
        <v>3319</v>
      </c>
      <c r="F7">
        <v>0.12740362743390987</v>
      </c>
    </row>
    <row r="8" spans="1:6" s="11" customFormat="1" x14ac:dyDescent="0.3">
      <c r="B8" s="15">
        <f>(GETPIVOTDATA("Sum of Sales",$A$3,"Years (Order Date)",2014)/GETPIVOTDATA("Sum of Sales",$A$3,"Years (Order Date)",2013))-1</f>
        <v>0.20620967905883303</v>
      </c>
      <c r="C8" s="15">
        <f>(GETPIVOTDATA("Sum of Profit",$A$3,"Years (Order Date)",2014)/GETPIVOTDATA("Sum of Profit",$A$3,"Years (Order Date)",2013))-1</f>
        <v>0.14414565902185772</v>
      </c>
      <c r="D8" s="15">
        <f>GETPIVOTDATA("Sum of Quantity",$A$3,"Years (Order Date)",2014)/GETPIVOTDATA("Sum of Quantity",$A$3,"Years (Order Date)",2013)-1</f>
        <v>0.27451580020387367</v>
      </c>
      <c r="E8" s="15">
        <f>GETPIVOTDATA("Count of Order ID",$A$3,"Years (Order Date)",2014)/GETPIVOTDATA("Count of Order ID",$A$3,"Years (Order Date)",2013)-1</f>
        <v>0.2864341085271318</v>
      </c>
      <c r="F8" s="15">
        <f>GETPIVOTDATA("Sum of Profit Margin",$A$3,"Years (Order Date)",2014)/GETPIVOTDATA("Sum of Profit Margin",$A$3,"Years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4C72A-83DD-4703-9DE4-9EF0AE31EBDC}">
  <sheetPr codeName="Sheet9"/>
  <dimension ref="A1"/>
  <sheetViews>
    <sheetView showGridLines="0" tabSelected="1" topLeftCell="A10" zoomScale="85" zoomScaleNormal="85" zoomScaleSheetLayoutView="80" workbookViewId="0">
      <selection activeCell="V38" sqref="V38"/>
    </sheetView>
  </sheetViews>
  <sheetFormatPr defaultRowHeight="14.4" x14ac:dyDescent="0.3"/>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0162197B-908F-4616-A9BC-9E14DD3A77C8}">
  <ds:schemaRefs/>
</ds:datastoreItem>
</file>

<file path=customXml/itemProps2.xml><?xml version="1.0" encoding="utf-8"?>
<ds:datastoreItem xmlns:ds="http://schemas.openxmlformats.org/officeDocument/2006/customXml" ds:itemID="{EA57D7E2-5AC9-43FF-BA8E-093D26E82F02}">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2C58075C-6C6B-46B8-9356-F34CC3A8A557}">
  <ds:schemaRefs/>
</ds:datastoreItem>
</file>

<file path=customXml/itemProps4.xml><?xml version="1.0" encoding="utf-8"?>
<ds:datastoreItem xmlns:ds="http://schemas.openxmlformats.org/officeDocument/2006/customXml" ds:itemID="{95898EED-E117-4B7B-AE77-D41DF19FCC77}">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65750841-4000-410E-9F80-02433AF2B9D8}">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76BA2DB9-3A8F-42A8-8071-351B56638292}">
  <ds:schemaRefs/>
</ds:datastoreItem>
</file>

<file path=customXml/itemProps7.xml><?xml version="1.0" encoding="utf-8"?>
<ds:datastoreItem xmlns:ds="http://schemas.openxmlformats.org/officeDocument/2006/customXml" ds:itemID="{00091F83-25D3-4B5E-854E-AB26D6FB518C}">
  <ds:schemaRefs/>
</ds:datastoreItem>
</file>

<file path=customXml/itemProps8.xml><?xml version="1.0" encoding="utf-8"?>
<ds:datastoreItem xmlns:ds="http://schemas.openxmlformats.org/officeDocument/2006/customXml" ds:itemID="{7C28767D-673F-45C3-BAC5-C4DFAB91A1CB}">
  <ds:schemaRefs/>
</ds:datastoreItem>
</file>

<file path=customXml/itemProps9.xml><?xml version="1.0" encoding="utf-8"?>
<ds:datastoreItem xmlns:ds="http://schemas.openxmlformats.org/officeDocument/2006/customXml" ds:itemID="{15345846-D0B6-4DC6-B501-21A01F0225B9}">
  <ds:schemaRefs/>
</ds:datastoreItem>
</file>

<file path=customXml/itemProps10.xml><?xml version="1.0" encoding="utf-8"?>
<ds:datastoreItem xmlns:ds="http://schemas.openxmlformats.org/officeDocument/2006/customXml" ds:itemID="{F7CF1075-0BE4-4A60-91CC-1C45525B0B2C}">
  <ds:schemaRefs/>
</ds:datastoreItem>
</file>

<file path=customXml/itemProps11.xml><?xml version="1.0" encoding="utf-8"?>
<ds:datastoreItem xmlns:ds="http://schemas.openxmlformats.org/officeDocument/2006/customXml" ds:itemID="{71A2FC33-F1B4-48D6-A306-85A02338886A}">
  <ds:schemaRefs/>
</ds:datastoreItem>
</file>

<file path=customXml/itemProps12.xml><?xml version="1.0" encoding="utf-8"?>
<ds:datastoreItem xmlns:ds="http://schemas.openxmlformats.org/officeDocument/2006/customXml" ds:itemID="{B57BEE23-26ED-4DF8-9A71-DAAAC3FC2BD1}">
  <ds:schemaRefs/>
</ds:datastoreItem>
</file>

<file path=customXml/itemProps13.xml><?xml version="1.0" encoding="utf-8"?>
<ds:datastoreItem xmlns:ds="http://schemas.openxmlformats.org/officeDocument/2006/customXml" ds:itemID="{90BAC956-ABCA-43E0-A059-B725EE006012}">
  <ds:schemaRefs/>
</ds:datastoreItem>
</file>

<file path=customXml/itemProps14.xml><?xml version="1.0" encoding="utf-8"?>
<ds:datastoreItem xmlns:ds="http://schemas.openxmlformats.org/officeDocument/2006/customXml" ds:itemID="{FD02AB01-C3B7-44E0-86C9-EBD88845276B}">
  <ds:schemaRefs/>
</ds:datastoreItem>
</file>

<file path=customXml/itemProps15.xml><?xml version="1.0" encoding="utf-8"?>
<ds:datastoreItem xmlns:ds="http://schemas.openxmlformats.org/officeDocument/2006/customXml" ds:itemID="{5ABCDFF9-F75F-451B-8974-29DE35DC67B1}">
  <ds:schemaRefs/>
</ds:datastoreItem>
</file>

<file path=customXml/itemProps16.xml><?xml version="1.0" encoding="utf-8"?>
<ds:datastoreItem xmlns:ds="http://schemas.openxmlformats.org/officeDocument/2006/customXml" ds:itemID="{B30D9B0A-E515-4E87-93BE-04035DF27C23}">
  <ds:schemaRefs/>
</ds:datastoreItem>
</file>

<file path=customXml/itemProps17.xml><?xml version="1.0" encoding="utf-8"?>
<ds:datastoreItem xmlns:ds="http://schemas.openxmlformats.org/officeDocument/2006/customXml" ds:itemID="{00B142FE-DC0A-4395-8954-993368C18D0F}">
  <ds:schemaRefs>
    <ds:schemaRef ds:uri="http://www.w3.org/2001/XMLSchema"/>
    <ds:schemaRef ds:uri="http://microsoft.data.visualization.Client.Excel.LState/1.0"/>
  </ds:schemaRefs>
</ds:datastoreItem>
</file>

<file path=customXml/itemProps18.xml><?xml version="1.0" encoding="utf-8"?>
<ds:datastoreItem xmlns:ds="http://schemas.openxmlformats.org/officeDocument/2006/customXml" ds:itemID="{3ACE75B2-6BEF-414A-994C-A80861B2D712}">
  <ds:schemaRefs/>
</ds:datastoreItem>
</file>

<file path=customXml/itemProps19.xml><?xml version="1.0" encoding="utf-8"?>
<ds:datastoreItem xmlns:ds="http://schemas.openxmlformats.org/officeDocument/2006/customXml" ds:itemID="{5B1B5663-AD08-456B-8463-A2E56AE1DDD1}">
  <ds:schemaRefs/>
</ds:datastoreItem>
</file>

<file path=customXml/itemProps20.xml><?xml version="1.0" encoding="utf-8"?>
<ds:datastoreItem xmlns:ds="http://schemas.openxmlformats.org/officeDocument/2006/customXml" ds:itemID="{A1368CF4-F069-4CDD-B136-8839742077B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Md Ashifur Rahman</cp:lastModifiedBy>
  <dcterms:created xsi:type="dcterms:W3CDTF">2015-06-05T18:17:20Z</dcterms:created>
  <dcterms:modified xsi:type="dcterms:W3CDTF">2024-05-03T13:28:40Z</dcterms:modified>
</cp:coreProperties>
</file>